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80" windowWidth="16130" windowHeight="1160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平均気圧" sheetId="13" r:id="rId13"/>
    <sheet name="最高気圧" sheetId="14" r:id="rId14"/>
    <sheet name="最低気圧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'10月'!$AA$38:$AC$69</definedName>
    <definedName name="c_max" localSheetId="10">'11月'!$AA$38:$AC$69</definedName>
    <definedName name="c_max" localSheetId="11">'12月'!$AA$38:$AC$69</definedName>
    <definedName name="c_max" localSheetId="1">'２月'!$AA$38:$AC$69</definedName>
    <definedName name="c_max" localSheetId="2">'３月'!$AA$38:$AC$69</definedName>
    <definedName name="c_max" localSheetId="3">'４月'!$AA$38:$AC$69</definedName>
    <definedName name="c_max" localSheetId="4">'５月'!$AA$38:$AC$69</definedName>
    <definedName name="c_max" localSheetId="5">'６月'!$AA$38:$AC$69</definedName>
    <definedName name="c_max" localSheetId="6">'７月'!$AA$38:$AC$69</definedName>
    <definedName name="c_max" localSheetId="7">'８月'!$AA$38:$AC$69</definedName>
    <definedName name="c_max" localSheetId="8">'９月'!$AA$38:$AC$69</definedName>
    <definedName name="c_max">'１月'!$AA$38:$AC$69</definedName>
    <definedName name="c_min" localSheetId="9">'10月'!$AC$38:$AE$69</definedName>
    <definedName name="c_min" localSheetId="10">'11月'!$AC$38:$AE$69</definedName>
    <definedName name="c_min" localSheetId="11">'12月'!$AC$38:$AE$69</definedName>
    <definedName name="c_min" localSheetId="1">'２月'!$AC$38:$AE$69</definedName>
    <definedName name="c_min" localSheetId="2">'３月'!$AC$38:$AE$69</definedName>
    <definedName name="c_min" localSheetId="3">'４月'!$AC$38:$AE$69</definedName>
    <definedName name="c_min" localSheetId="4">'５月'!$AC$38:$AE$69</definedName>
    <definedName name="c_min" localSheetId="5">'６月'!$AC$38:$AE$69</definedName>
    <definedName name="c_min" localSheetId="6">'７月'!$AC$38:$AE$69</definedName>
    <definedName name="c_min" localSheetId="7">'８月'!$AC$38:$AE$69</definedName>
    <definedName name="c_min" localSheetId="8">'９月'!$AC$38:$AE$69</definedName>
    <definedName name="c_min">'１月'!$AC$38:$AE$69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'10月'!$B$39:$Y$69</definedName>
    <definedName name="data" localSheetId="10">'11月'!$B$39:$Y$69</definedName>
    <definedName name="data" localSheetId="11">'12月'!$B$39:$Y$69</definedName>
    <definedName name="data" localSheetId="1">'２月'!$B$39:$Y$69</definedName>
    <definedName name="data" localSheetId="2">'３月'!$B$39:$Y$69</definedName>
    <definedName name="data" localSheetId="3">'４月'!$B$39:$Y$69</definedName>
    <definedName name="data" localSheetId="4">'５月'!$B$39:$Y$69</definedName>
    <definedName name="data" localSheetId="5">'６月'!$B$39:$Y$69</definedName>
    <definedName name="data" localSheetId="6">'７月'!$B$39:$Y$69</definedName>
    <definedName name="data" localSheetId="7">'８月'!$B$39:$Y$69</definedName>
    <definedName name="data" localSheetId="8">'９月'!$B$39:$Y$69</definedName>
    <definedName name="data">'１月'!$B$39:$Y$69</definedName>
    <definedName name="EXTRACT" localSheetId="9">'10月'!$H$76:$I$76</definedName>
    <definedName name="EXTRACT" localSheetId="10">'11月'!$H$76:$I$76</definedName>
    <definedName name="EXTRACT" localSheetId="11">'12月'!$H$76:$I$76</definedName>
    <definedName name="EXTRACT" localSheetId="0">'１月'!$H$76:$I$76</definedName>
    <definedName name="EXTRACT" localSheetId="1">'２月'!$H$76:$I$76</definedName>
    <definedName name="EXTRACT" localSheetId="2">'３月'!$H$76:$I$76</definedName>
    <definedName name="EXTRACT" localSheetId="3">'４月'!$H$76:$I$76</definedName>
    <definedName name="EXTRACT" localSheetId="4">'５月'!$H$76:$I$76</definedName>
    <definedName name="EXTRACT" localSheetId="5">'６月'!$H$76:$I$76</definedName>
    <definedName name="EXTRACT" localSheetId="6">'７月'!$H$76:$I$76</definedName>
    <definedName name="EXTRACT" localSheetId="7">'８月'!$H$76:$I$76</definedName>
    <definedName name="EXTRACT" localSheetId="8">'９月'!$H$76:$I$76</definedName>
    <definedName name="mean" localSheetId="9">'10月'!$Z$39:$Z$69</definedName>
    <definedName name="mean" localSheetId="10">'11月'!$Z$39:$Z$69</definedName>
    <definedName name="mean" localSheetId="11">'12月'!$Z$39:$Z$69</definedName>
    <definedName name="mean" localSheetId="1">'２月'!$Z$39:$Z$69</definedName>
    <definedName name="mean" localSheetId="2">'３月'!$Z$39:$Z$69</definedName>
    <definedName name="mean" localSheetId="3">'４月'!$Z$39:$Z$69</definedName>
    <definedName name="mean" localSheetId="4">'５月'!$Z$39:$Z$69</definedName>
    <definedName name="mean" localSheetId="5">'６月'!$Z$39:$Z$69</definedName>
    <definedName name="mean" localSheetId="6">'７月'!$Z$39:$Z$69</definedName>
    <definedName name="mean" localSheetId="7">'８月'!$Z$39:$Z$69</definedName>
    <definedName name="mean" localSheetId="8">'９月'!$Z$39:$Z$69</definedName>
    <definedName name="mean">'１月'!$Z$39:$Z$69</definedName>
    <definedName name="_xlnm.Print_Area" localSheetId="9">'10月'!$A$1:$AF$79</definedName>
    <definedName name="_xlnm.Print_Area" localSheetId="10">'11月'!$A$1:$AF$79</definedName>
    <definedName name="_xlnm.Print_Area" localSheetId="11">'12月'!$A$1:$AF$79</definedName>
    <definedName name="_xlnm.Print_Area" localSheetId="0">'１月'!$A$1:$AF$79</definedName>
    <definedName name="_xlnm.Print_Area" localSheetId="1">'２月'!$A$1:$AF$79</definedName>
    <definedName name="_xlnm.Print_Area" localSheetId="2">'３月'!$A$1:$AF$79</definedName>
    <definedName name="_xlnm.Print_Area" localSheetId="3">'４月'!$A$1:$AF$79</definedName>
    <definedName name="_xlnm.Print_Area" localSheetId="4">'５月'!$A$1:$AF$79</definedName>
    <definedName name="_xlnm.Print_Area" localSheetId="5">'６月'!$A$1:$AF$79</definedName>
    <definedName name="_xlnm.Print_Area" localSheetId="6">'７月'!$A$1:$AF$79</definedName>
    <definedName name="_xlnm.Print_Area" localSheetId="7">'８月'!$A$1:$AF$79</definedName>
    <definedName name="_xlnm.Print_Area" localSheetId="8">'９月'!$A$1:$AF$79</definedName>
    <definedName name="最高" localSheetId="9">'10月'!$AA$39:$AA$69</definedName>
    <definedName name="最高" localSheetId="10">'11月'!$AA$39:$AA$69</definedName>
    <definedName name="最高" localSheetId="11">'12月'!$AA$39:$AA$69</definedName>
    <definedName name="最高" localSheetId="1">'２月'!$AA$39:$AA$69</definedName>
    <definedName name="最高" localSheetId="2">'３月'!$AA$39:$AA$69</definedName>
    <definedName name="最高" localSheetId="3">'４月'!$AA$39:$AA$69</definedName>
    <definedName name="最高" localSheetId="4">'５月'!$AA$39:$AA$69</definedName>
    <definedName name="最高" localSheetId="5">'６月'!$AA$39:$AA$69</definedName>
    <definedName name="最高" localSheetId="6">'７月'!$AA$39:$AA$69</definedName>
    <definedName name="最高" localSheetId="7">'８月'!$AA$39:$AA$69</definedName>
    <definedName name="最高" localSheetId="8">'９月'!$AA$39:$AA$69</definedName>
    <definedName name="最高">'１月'!$AA$39:$AA$69</definedName>
    <definedName name="最低" localSheetId="9">'10月'!$AD$39:$AD$69</definedName>
    <definedName name="最低" localSheetId="10">'11月'!$AD$39:$AD$69</definedName>
    <definedName name="最低" localSheetId="11">'12月'!$AD$39:$AD$69</definedName>
    <definedName name="最低" localSheetId="1">'２月'!$AD$39:$AD$69</definedName>
    <definedName name="最低" localSheetId="2">'３月'!$AD$39:$AD$69</definedName>
    <definedName name="最低" localSheetId="3">'４月'!$AD$39:$AD$69</definedName>
    <definedName name="最低" localSheetId="4">'５月'!$AD$39:$AD$69</definedName>
    <definedName name="最低" localSheetId="5">'６月'!$AD$39:$AD$69</definedName>
    <definedName name="最低" localSheetId="6">'７月'!$AD$39:$AD$69</definedName>
    <definedName name="最低" localSheetId="7">'８月'!$AD$39:$AD$69</definedName>
    <definedName name="最低" localSheetId="8">'９月'!$AD$39:$AD$69</definedName>
    <definedName name="最低">'１月'!$AD$39:$AD$69</definedName>
    <definedName name="条件最高" localSheetId="9">'10月'!#REF!</definedName>
    <definedName name="条件最高" localSheetId="10">'11月'!#REF!</definedName>
    <definedName name="条件最高" localSheetId="11">'12月'!#REF!</definedName>
    <definedName name="条件最高" localSheetId="1">'２月'!#REF!</definedName>
    <definedName name="条件最高" localSheetId="2">'３月'!#REF!</definedName>
    <definedName name="条件最高" localSheetId="3">'４月'!#REF!</definedName>
    <definedName name="条件最高" localSheetId="4">'５月'!#REF!</definedName>
    <definedName name="条件最高" localSheetId="5">'６月'!#REF!</definedName>
    <definedName name="条件最高" localSheetId="6">'７月'!#REF!</definedName>
    <definedName name="条件最高" localSheetId="7">'８月'!#REF!</definedName>
    <definedName name="条件最高" localSheetId="8">'９月'!#REF!</definedName>
    <definedName name="条件最高">'１月'!#REF!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'２月'!#REF!</definedName>
    <definedName name="条件最低" localSheetId="2">'３月'!#REF!</definedName>
    <definedName name="条件最低" localSheetId="3">'４月'!#REF!</definedName>
    <definedName name="条件最低" localSheetId="4">'５月'!#REF!</definedName>
    <definedName name="条件最低" localSheetId="5">'６月'!#REF!</definedName>
    <definedName name="条件最低" localSheetId="6">'７月'!#REF!</definedName>
    <definedName name="条件最低" localSheetId="7">'８月'!#REF!</definedName>
    <definedName name="条件最低" localSheetId="8">'９月'!#REF!</definedName>
    <definedName name="条件最低">'１月'!#REF!</definedName>
  </definedNames>
  <calcPr fullCalcOnLoad="1"/>
</workbook>
</file>

<file path=xl/sharedStrings.xml><?xml version="1.0" encoding="utf-8"?>
<sst xmlns="http://schemas.openxmlformats.org/spreadsheetml/2006/main" count="1924" uniqueCount="482">
  <si>
    <t>現地気圧（ｈＰａ）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</si>
  <si>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</si>
  <si>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</si>
  <si>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</si>
  <si>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</si>
  <si>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</si>
  <si>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</si>
  <si>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</si>
  <si>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</si>
  <si>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</si>
  <si>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海面気圧（ｈＰａ）</t>
  </si>
  <si>
    <t>平均気圧980hPa以下日数</t>
  </si>
  <si>
    <t>平均気圧980hPa以下</t>
  </si>
  <si>
    <t>極値</t>
  </si>
  <si>
    <t>最高気圧</t>
  </si>
  <si>
    <t>最低気圧</t>
  </si>
  <si>
    <t/>
  </si>
  <si>
    <t>（３）海面平均気圧(ｈＰａ)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</si>
  <si>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</si>
  <si>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</si>
  <si>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</si>
  <si>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</si>
  <si>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</si>
  <si>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</si>
  <si>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</si>
  <si>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</si>
  <si>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</si>
  <si>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</si>
  <si>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</si>
  <si>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</si>
  <si>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</si>
  <si>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</si>
  <si>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</si>
  <si>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</si>
  <si>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（３）海面最高気圧(ｈＰａ)</t>
  </si>
  <si>
    <t>月最高</t>
  </si>
  <si>
    <t>（３）海面最低気圧(ｈＰａ)</t>
  </si>
  <si>
    <t>980hPa未満</t>
  </si>
  <si>
    <t>月最低</t>
  </si>
  <si>
    <t>10:22</t>
  </si>
  <si>
    <t>14:08</t>
  </si>
  <si>
    <t>24:00</t>
  </si>
  <si>
    <t>10:32</t>
  </si>
  <si>
    <t>09:54</t>
  </si>
  <si>
    <t>03:25</t>
  </si>
  <si>
    <t>02:02</t>
  </si>
  <si>
    <t>23:57</t>
  </si>
  <si>
    <t>09:23</t>
  </si>
  <si>
    <t>00:05</t>
  </si>
  <si>
    <t>09:48</t>
  </si>
  <si>
    <t>21:11</t>
  </si>
  <si>
    <t>02:52</t>
  </si>
  <si>
    <t>21:28</t>
  </si>
  <si>
    <t>00:02</t>
  </si>
  <si>
    <t>22:19</t>
  </si>
  <si>
    <t>00:38</t>
  </si>
  <si>
    <t>23:09</t>
  </si>
  <si>
    <t>22:37</t>
  </si>
  <si>
    <t>02:26</t>
  </si>
  <si>
    <t>20:22</t>
  </si>
  <si>
    <t>21:37</t>
  </si>
  <si>
    <t>07:48</t>
  </si>
  <si>
    <t>00:01</t>
  </si>
  <si>
    <t>08:23</t>
  </si>
  <si>
    <t>23:15</t>
  </si>
  <si>
    <t>06:57</t>
  </si>
  <si>
    <t>23:31</t>
  </si>
  <si>
    <t>08:05</t>
  </si>
  <si>
    <t>23:56</t>
  </si>
  <si>
    <t>00:04</t>
  </si>
  <si>
    <t>23:38</t>
  </si>
  <si>
    <t>08:06</t>
  </si>
  <si>
    <t>01:25</t>
  </si>
  <si>
    <t>04:06</t>
  </si>
  <si>
    <t>13:48</t>
  </si>
  <si>
    <t>00:03</t>
  </si>
  <si>
    <t>13:18</t>
  </si>
  <si>
    <t>00:32</t>
  </si>
  <si>
    <t>22:05</t>
  </si>
  <si>
    <t>06:55</t>
  </si>
  <si>
    <t>12:15</t>
  </si>
  <si>
    <t>12:56</t>
  </si>
  <si>
    <t>03:33</t>
  </si>
  <si>
    <t>15:23</t>
  </si>
  <si>
    <t>00:47</t>
  </si>
  <si>
    <t>15:55</t>
  </si>
  <si>
    <t>01:10</t>
  </si>
  <si>
    <t>04:30</t>
  </si>
  <si>
    <t>01:04</t>
  </si>
  <si>
    <t>13:46</t>
  </si>
  <si>
    <t>00:17</t>
  </si>
  <si>
    <t>19:40</t>
  </si>
  <si>
    <t>00:49</t>
  </si>
  <si>
    <t>07:40</t>
  </si>
  <si>
    <t>09:45</t>
  </si>
  <si>
    <t>23:47</t>
  </si>
  <si>
    <t>07:36</t>
  </si>
  <si>
    <t>06:45</t>
  </si>
  <si>
    <t>07:24</t>
  </si>
  <si>
    <t>23:59</t>
  </si>
  <si>
    <t>23:58</t>
  </si>
  <si>
    <t>23:16</t>
  </si>
  <si>
    <t>07:59</t>
  </si>
  <si>
    <t>23:04</t>
  </si>
  <si>
    <t>20:20</t>
  </si>
  <si>
    <t>00:15</t>
  </si>
  <si>
    <t>03:07</t>
  </si>
  <si>
    <t>05:12</t>
  </si>
  <si>
    <t>23:39</t>
  </si>
  <si>
    <t>09:11</t>
  </si>
  <si>
    <t>21:19</t>
  </si>
  <si>
    <t>23:07</t>
  </si>
  <si>
    <t>05:37</t>
  </si>
  <si>
    <t>23:35</t>
  </si>
  <si>
    <t>00:33</t>
  </si>
  <si>
    <t>22:04</t>
  </si>
  <si>
    <t>22:21</t>
  </si>
  <si>
    <t>07:57</t>
  </si>
  <si>
    <t>07:46</t>
  </si>
  <si>
    <t>00:48</t>
  </si>
  <si>
    <t>00:21</t>
  </si>
  <si>
    <t>04:23</t>
  </si>
  <si>
    <t>05:09</t>
  </si>
  <si>
    <t>16:14</t>
  </si>
  <si>
    <t>17:12</t>
  </si>
  <si>
    <t>15:19</t>
  </si>
  <si>
    <t>01:31</t>
  </si>
  <si>
    <t>14:20</t>
  </si>
  <si>
    <t>00:24</t>
  </si>
  <si>
    <t>13:58</t>
  </si>
  <si>
    <t>00:46</t>
  </si>
  <si>
    <t>02:05</t>
  </si>
  <si>
    <t>01:19</t>
  </si>
  <si>
    <t>05:41</t>
  </si>
  <si>
    <t>14:11</t>
  </si>
  <si>
    <t>00:23</t>
  </si>
  <si>
    <t>18:46</t>
  </si>
  <si>
    <t>20:21</t>
  </si>
  <si>
    <t>18:21</t>
  </si>
  <si>
    <t>22:38</t>
  </si>
  <si>
    <t>21:57</t>
  </si>
  <si>
    <t>01:05</t>
  </si>
  <si>
    <t>00:16</t>
  </si>
  <si>
    <t>21:44</t>
  </si>
  <si>
    <t>08:34</t>
  </si>
  <si>
    <t>00:28</t>
  </si>
  <si>
    <t>21:31</t>
  </si>
  <si>
    <t>07:35</t>
  </si>
  <si>
    <t>23:25</t>
  </si>
  <si>
    <t>23:43</t>
  </si>
  <si>
    <t>08:40</t>
  </si>
  <si>
    <t>09:39</t>
  </si>
  <si>
    <t>22:51</t>
  </si>
  <si>
    <t>07:11</t>
  </si>
  <si>
    <t>00:50</t>
  </si>
  <si>
    <t>07:00</t>
  </si>
  <si>
    <t>22:31</t>
  </si>
  <si>
    <t>07:29</t>
  </si>
  <si>
    <t>00:09</t>
  </si>
  <si>
    <t>14:57</t>
  </si>
  <si>
    <t>13:51</t>
  </si>
  <si>
    <t>23:40</t>
  </si>
  <si>
    <t>09:42</t>
  </si>
  <si>
    <t>13:01</t>
  </si>
  <si>
    <t>14:52</t>
  </si>
  <si>
    <t>16:04</t>
  </si>
  <si>
    <t>00:10</t>
  </si>
  <si>
    <t>22:10</t>
  </si>
  <si>
    <t>02:03</t>
  </si>
  <si>
    <t>15:22</t>
  </si>
  <si>
    <t>02:27</t>
  </si>
  <si>
    <t>16:38</t>
  </si>
  <si>
    <t>17:19</t>
  </si>
  <si>
    <t>07:10</t>
  </si>
  <si>
    <t>07:26</t>
  </si>
  <si>
    <t>23:22</t>
  </si>
  <si>
    <t>08:19</t>
  </si>
  <si>
    <t>06:42</t>
  </si>
  <si>
    <t>14:42</t>
  </si>
  <si>
    <t>12:58</t>
  </si>
  <si>
    <t>23:24</t>
  </si>
  <si>
    <t>20:28</t>
  </si>
  <si>
    <t>00:11</t>
  </si>
  <si>
    <t>20:39</t>
  </si>
  <si>
    <t>07:37</t>
  </si>
  <si>
    <t>22:36</t>
  </si>
  <si>
    <t>00:25</t>
  </si>
  <si>
    <t>21:51</t>
  </si>
  <si>
    <t>20:56</t>
  </si>
  <si>
    <t>23:06</t>
  </si>
  <si>
    <t>09:07</t>
  </si>
  <si>
    <t>08:59</t>
  </si>
  <si>
    <t>23:45</t>
  </si>
  <si>
    <t>09:47</t>
  </si>
  <si>
    <t>00:27</t>
  </si>
  <si>
    <t>21:03</t>
  </si>
  <si>
    <t>20:41</t>
  </si>
  <si>
    <t>00:08</t>
  </si>
  <si>
    <t>02:37</t>
  </si>
  <si>
    <t>14:53</t>
  </si>
  <si>
    <t>14:43</t>
  </si>
  <si>
    <t>17:22</t>
  </si>
  <si>
    <t>00:07</t>
  </si>
  <si>
    <t>16:50</t>
  </si>
  <si>
    <t>14:15</t>
  </si>
  <si>
    <t>01:07</t>
  </si>
  <si>
    <t>01:52</t>
  </si>
  <si>
    <t>00:36</t>
  </si>
  <si>
    <t>08:27</t>
  </si>
  <si>
    <t>00:19</t>
  </si>
  <si>
    <t>15:40</t>
  </si>
  <si>
    <t>15:48</t>
  </si>
  <si>
    <t>15:15</t>
  </si>
  <si>
    <t>04:01</t>
  </si>
  <si>
    <t>01:16</t>
  </si>
  <si>
    <t>15:21</t>
  </si>
  <si>
    <t>13:37</t>
  </si>
  <si>
    <t>13:10</t>
  </si>
  <si>
    <t>22:29</t>
  </si>
  <si>
    <t>22:49</t>
  </si>
  <si>
    <t>15:00</t>
  </si>
  <si>
    <t>14:35</t>
  </si>
  <si>
    <t>23:28</t>
  </si>
  <si>
    <t>23:30</t>
  </si>
  <si>
    <t>08:04</t>
  </si>
  <si>
    <t>22:42</t>
  </si>
  <si>
    <t>07:22</t>
  </si>
  <si>
    <t>00:06</t>
  </si>
  <si>
    <t>08:17</t>
  </si>
  <si>
    <t>22:16</t>
  </si>
  <si>
    <t>23:21</t>
  </si>
  <si>
    <t>10:23</t>
  </si>
  <si>
    <t>23:48</t>
  </si>
  <si>
    <t>22:20</t>
  </si>
  <si>
    <t>23:17</t>
  </si>
  <si>
    <t>21:23</t>
  </si>
  <si>
    <t>08:18</t>
  </si>
  <si>
    <t>06:27</t>
  </si>
  <si>
    <t>22:06</t>
  </si>
  <si>
    <t>15:08</t>
  </si>
  <si>
    <t>01:23</t>
  </si>
  <si>
    <t>16:51</t>
  </si>
  <si>
    <t>02:38</t>
  </si>
  <si>
    <t>17:24</t>
  </si>
  <si>
    <t>16:33</t>
  </si>
  <si>
    <t>01:09</t>
  </si>
  <si>
    <t>17:55</t>
  </si>
  <si>
    <t>17:21</t>
  </si>
  <si>
    <t>17:57</t>
  </si>
  <si>
    <t>03:15</t>
  </si>
  <si>
    <t>02:20</t>
  </si>
  <si>
    <t>01:24</t>
  </si>
  <si>
    <t>14:05</t>
  </si>
  <si>
    <t>01:55</t>
  </si>
  <si>
    <t>17:07</t>
  </si>
  <si>
    <t>03:49</t>
  </si>
  <si>
    <t>02:18</t>
  </si>
  <si>
    <t>16:55</t>
  </si>
  <si>
    <t>23:55</t>
  </si>
  <si>
    <t>12:11</t>
  </si>
  <si>
    <t>00:41</t>
  </si>
  <si>
    <t>19:08</t>
  </si>
  <si>
    <t>07:53</t>
  </si>
  <si>
    <t>17:44</t>
  </si>
  <si>
    <t>18:55</t>
  </si>
  <si>
    <t>02:36</t>
  </si>
  <si>
    <t>17:01</t>
  </si>
  <si>
    <t>00:34</t>
  </si>
  <si>
    <t>05:02</t>
  </si>
  <si>
    <t>16:03</t>
  </si>
  <si>
    <t>03:19</t>
  </si>
  <si>
    <t>04:22</t>
  </si>
  <si>
    <t>03:02</t>
  </si>
  <si>
    <t>23:49</t>
  </si>
  <si>
    <t>07:25</t>
  </si>
  <si>
    <t>15:54</t>
  </si>
  <si>
    <t>01:38</t>
  </si>
  <si>
    <t>16:37</t>
  </si>
  <si>
    <t>02:08</t>
  </si>
  <si>
    <t>01:51</t>
  </si>
  <si>
    <t>09:35</t>
  </si>
  <si>
    <t>17:15</t>
  </si>
  <si>
    <t>15:49</t>
  </si>
  <si>
    <t>21:16</t>
  </si>
  <si>
    <t>10:35</t>
  </si>
  <si>
    <t>22:25</t>
  </si>
  <si>
    <t>10:39</t>
  </si>
  <si>
    <t>08:43</t>
  </si>
  <si>
    <t>22:09</t>
  </si>
  <si>
    <t>23:02</t>
  </si>
  <si>
    <t>11:56</t>
  </si>
  <si>
    <t>00:12</t>
  </si>
  <si>
    <t>22:58</t>
  </si>
  <si>
    <t>21:58</t>
  </si>
  <si>
    <t>23:12</t>
  </si>
  <si>
    <t>05:52</t>
  </si>
  <si>
    <t>04:59</t>
  </si>
  <si>
    <t>22:28</t>
  </si>
  <si>
    <t>10:03</t>
  </si>
  <si>
    <t>00:13</t>
  </si>
  <si>
    <t>23:37</t>
  </si>
  <si>
    <t>22:43</t>
  </si>
  <si>
    <t>00:20</t>
  </si>
  <si>
    <t>22:08</t>
  </si>
  <si>
    <t>23:29</t>
  </si>
  <si>
    <t>16:30</t>
  </si>
  <si>
    <t>07:55</t>
  </si>
  <si>
    <t>23:44</t>
  </si>
  <si>
    <t>18:41</t>
  </si>
  <si>
    <t>09:34</t>
  </si>
  <si>
    <t>10:28</t>
  </si>
  <si>
    <t>07:51</t>
  </si>
  <si>
    <t>22:30</t>
  </si>
  <si>
    <t>06:37</t>
  </si>
  <si>
    <t>13:45</t>
  </si>
  <si>
    <t>23:19</t>
  </si>
  <si>
    <t>20:31</t>
  </si>
  <si>
    <t>10:10</t>
  </si>
  <si>
    <t>20:43</t>
  </si>
  <si>
    <t>22:32</t>
  </si>
  <si>
    <t>20:47</t>
  </si>
  <si>
    <t>21:47</t>
  </si>
  <si>
    <t>08:46</t>
  </si>
  <si>
    <t>22:13</t>
  </si>
  <si>
    <t>07:07</t>
  </si>
  <si>
    <t>08:00</t>
  </si>
  <si>
    <t>11:04</t>
  </si>
  <si>
    <t>04:45</t>
  </si>
  <si>
    <t>04:36</t>
  </si>
  <si>
    <t>03:09</t>
  </si>
  <si>
    <t>03:00</t>
  </si>
  <si>
    <t>16:08</t>
  </si>
  <si>
    <t>01:40</t>
  </si>
  <si>
    <t>03:27</t>
  </si>
  <si>
    <t>02:35</t>
  </si>
  <si>
    <t>13:17</t>
  </si>
  <si>
    <t>15:41</t>
  </si>
  <si>
    <t>01:44</t>
  </si>
  <si>
    <t>16:41</t>
  </si>
  <si>
    <t>05:06</t>
  </si>
  <si>
    <t>16:01</t>
  </si>
  <si>
    <t>16:36</t>
  </si>
  <si>
    <t>07:28</t>
  </si>
  <si>
    <t>16:22</t>
  </si>
  <si>
    <t>15:24</t>
  </si>
  <si>
    <t>07:17</t>
  </si>
  <si>
    <t>09:19</t>
  </si>
  <si>
    <t>23:46</t>
  </si>
  <si>
    <t>22:33</t>
  </si>
  <si>
    <t>08:13</t>
  </si>
  <si>
    <t>07:32</t>
  </si>
  <si>
    <t>08:09</t>
  </si>
  <si>
    <t>10:50</t>
  </si>
  <si>
    <t>22:41</t>
  </si>
  <si>
    <t>22:34</t>
  </si>
  <si>
    <t>08:49</t>
  </si>
  <si>
    <t>21:35</t>
  </si>
  <si>
    <t>23:14</t>
  </si>
  <si>
    <t>21:12</t>
  </si>
  <si>
    <t>09:20</t>
  </si>
  <si>
    <t>21:14</t>
  </si>
  <si>
    <t>16:32</t>
  </si>
  <si>
    <t>17:18</t>
  </si>
  <si>
    <t>16:49</t>
  </si>
  <si>
    <t>02:41</t>
  </si>
  <si>
    <t>17:41</t>
  </si>
  <si>
    <t>14:02</t>
  </si>
  <si>
    <t>16:35</t>
  </si>
  <si>
    <t>15:47</t>
  </si>
  <si>
    <t>17:11</t>
  </si>
  <si>
    <t>15:29</t>
  </si>
  <si>
    <t>00:35</t>
  </si>
  <si>
    <t>01:13</t>
  </si>
  <si>
    <t>01:35</t>
  </si>
  <si>
    <t>01:00</t>
  </si>
  <si>
    <t>01:20</t>
  </si>
  <si>
    <t>01:45</t>
  </si>
  <si>
    <t>14:41</t>
  </si>
  <si>
    <t>01:33</t>
  </si>
  <si>
    <t>03:04</t>
  </si>
  <si>
    <t>08:01</t>
  </si>
  <si>
    <t>14:58</t>
  </si>
  <si>
    <t>09:21</t>
  </si>
  <si>
    <t>07:41</t>
  </si>
  <si>
    <t>00:14</t>
  </si>
  <si>
    <t>21:20</t>
  </si>
  <si>
    <t>22:39</t>
  </si>
  <si>
    <t>20:27</t>
  </si>
  <si>
    <t>23:52</t>
  </si>
  <si>
    <t>21:54</t>
  </si>
  <si>
    <t>23:42</t>
  </si>
  <si>
    <t>21:30</t>
  </si>
  <si>
    <t>08:44</t>
  </si>
  <si>
    <t>00:29</t>
  </si>
  <si>
    <t>22:00</t>
  </si>
  <si>
    <t>01:14</t>
  </si>
  <si>
    <t>18:38</t>
  </si>
  <si>
    <t>02:57</t>
  </si>
  <si>
    <t>13:38</t>
  </si>
  <si>
    <t>13:57</t>
  </si>
  <si>
    <t>08:55</t>
  </si>
  <si>
    <t>13:55</t>
  </si>
  <si>
    <t>17:23</t>
  </si>
  <si>
    <t>02:11</t>
  </si>
  <si>
    <t>14:45</t>
  </si>
  <si>
    <t>18:02</t>
  </si>
  <si>
    <t>02:21</t>
  </si>
  <si>
    <t>02:45</t>
  </si>
  <si>
    <t>01:59</t>
  </si>
  <si>
    <t>14:46</t>
  </si>
  <si>
    <t>15:35</t>
  </si>
  <si>
    <t>03:40</t>
  </si>
  <si>
    <t>16:17</t>
  </si>
  <si>
    <t>23:50</t>
  </si>
  <si>
    <t>22:07</t>
  </si>
  <si>
    <t>06:01</t>
  </si>
  <si>
    <t>10:00</t>
  </si>
  <si>
    <t>08:12</t>
  </si>
  <si>
    <t>23:51</t>
  </si>
  <si>
    <t>10:02</t>
  </si>
  <si>
    <t>23:13</t>
  </si>
  <si>
    <t>10:33</t>
  </si>
  <si>
    <t>22:47</t>
  </si>
  <si>
    <t>09:05</t>
  </si>
  <si>
    <t>23:53</t>
  </si>
  <si>
    <t>23:26</t>
  </si>
  <si>
    <t>07:56</t>
  </si>
  <si>
    <t>03:01</t>
  </si>
  <si>
    <t>00:51</t>
  </si>
  <si>
    <t>13:50</t>
  </si>
  <si>
    <t>00:57</t>
  </si>
  <si>
    <t>13:44</t>
  </si>
  <si>
    <t>01:06</t>
  </si>
  <si>
    <t>14:23</t>
  </si>
  <si>
    <t>02:50</t>
  </si>
  <si>
    <t>17:09</t>
  </si>
  <si>
    <t>02:25</t>
  </si>
  <si>
    <t>23:18</t>
  </si>
  <si>
    <t>14:31</t>
  </si>
  <si>
    <t>17:08</t>
  </si>
  <si>
    <t>08:24</t>
  </si>
  <si>
    <t>20:57</t>
  </si>
  <si>
    <t>07:43</t>
  </si>
  <si>
    <t>23:41</t>
  </si>
  <si>
    <t>08:52</t>
  </si>
  <si>
    <t>08:10</t>
  </si>
  <si>
    <t>08:53</t>
  </si>
  <si>
    <t>21:06</t>
  </si>
  <si>
    <t>13:41</t>
  </si>
  <si>
    <t>23:33</t>
  </si>
  <si>
    <t>14:30</t>
  </si>
  <si>
    <t>13:03</t>
  </si>
  <si>
    <t>16:52</t>
  </si>
  <si>
    <t>00:26</t>
  </si>
  <si>
    <t>20:04</t>
  </si>
  <si>
    <t>00:42</t>
  </si>
  <si>
    <t>12:39</t>
  </si>
  <si>
    <t>00:59</t>
  </si>
  <si>
    <t>00:30</t>
  </si>
  <si>
    <t>23:54</t>
  </si>
  <si>
    <t>03:45</t>
  </si>
  <si>
    <t>01:34</t>
  </si>
  <si>
    <t>07:44</t>
  </si>
  <si>
    <t>07:39</t>
  </si>
  <si>
    <t>02:01</t>
  </si>
  <si>
    <t>21:32</t>
  </si>
  <si>
    <t>19:45</t>
  </si>
  <si>
    <t>01:58</t>
  </si>
  <si>
    <t>09:17</t>
  </si>
  <si>
    <t>10:26</t>
  </si>
  <si>
    <t>01:41</t>
  </si>
  <si>
    <t>09:09</t>
  </si>
  <si>
    <t>07:52</t>
  </si>
  <si>
    <t>19:35</t>
  </si>
  <si>
    <t>12:47</t>
  </si>
  <si>
    <t>04:54</t>
  </si>
  <si>
    <t>16:05</t>
  </si>
  <si>
    <t>04:43</t>
  </si>
  <si>
    <t>04:13</t>
  </si>
  <si>
    <t>12:34</t>
  </si>
  <si>
    <t>07:09</t>
  </si>
  <si>
    <t>(平成31年・令和元年)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</si>
</sst>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[hh]:mm"/>
    <numFmt numFmtId="179" formatCode="hh:mm;@"/>
  </numFmts>
  <fonts count="57">
    <font>
      <sz val="8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0"/>
      <name val="Times New Roman"/>
      <family val="1"/>
    </font>
    <font>
      <sz val="9"/>
      <name val="ＭＳ 明朝"/>
      <family val="1"/>
    </font>
    <font>
      <sz val="9"/>
      <name val="Arial"/>
      <family val="2"/>
    </font>
    <font>
      <sz val="8"/>
      <name val="Times New Roman"/>
      <family val="1"/>
    </font>
    <font>
      <sz val="6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8"/>
      <color indexed="8"/>
      <name val="ＭＳ 明朝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0" fontId="20" fillId="0" borderId="0" applyFill="0" applyProtection="0">
      <alignment/>
    </xf>
    <xf numFmtId="176" fontId="7" fillId="0" borderId="0">
      <alignment/>
      <protection/>
    </xf>
    <xf numFmtId="0" fontId="56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176" fontId="6" fillId="0" borderId="0" xfId="61" applyFont="1" applyAlignment="1" quotePrefix="1">
      <alignment horizontal="left"/>
      <protection/>
    </xf>
    <xf numFmtId="176" fontId="7" fillId="0" borderId="0" xfId="61" applyAlignment="1">
      <alignment horizontal="left"/>
      <protection/>
    </xf>
    <xf numFmtId="176" fontId="7" fillId="0" borderId="0" xfId="61">
      <alignment/>
      <protection/>
    </xf>
    <xf numFmtId="176" fontId="7" fillId="0" borderId="10" xfId="61" applyBorder="1" applyAlignment="1">
      <alignment horizontal="right"/>
      <protection/>
    </xf>
    <xf numFmtId="176" fontId="7" fillId="0" borderId="10" xfId="61" applyBorder="1">
      <alignment/>
      <protection/>
    </xf>
    <xf numFmtId="176" fontId="7" fillId="0" borderId="11" xfId="61" applyBorder="1">
      <alignment/>
      <protection/>
    </xf>
    <xf numFmtId="176" fontId="7" fillId="0" borderId="12" xfId="61" applyBorder="1">
      <alignment/>
      <protection/>
    </xf>
    <xf numFmtId="176" fontId="7" fillId="0" borderId="13" xfId="61" applyBorder="1">
      <alignment/>
      <protection/>
    </xf>
    <xf numFmtId="176" fontId="5" fillId="0" borderId="13" xfId="61" applyFont="1" applyBorder="1" applyAlignment="1">
      <alignment horizontal="center"/>
      <protection/>
    </xf>
    <xf numFmtId="176" fontId="5" fillId="0" borderId="14" xfId="61" applyFont="1" applyBorder="1" applyAlignment="1">
      <alignment horizontal="center"/>
      <protection/>
    </xf>
    <xf numFmtId="176" fontId="5" fillId="0" borderId="15" xfId="61" applyFont="1" applyBorder="1" applyAlignment="1">
      <alignment horizontal="center"/>
      <protection/>
    </xf>
    <xf numFmtId="176" fontId="7" fillId="0" borderId="16" xfId="61" applyBorder="1" applyAlignment="1">
      <alignment horizontal="left"/>
      <protection/>
    </xf>
    <xf numFmtId="176" fontId="7" fillId="0" borderId="16" xfId="61" applyBorder="1">
      <alignment/>
      <protection/>
    </xf>
    <xf numFmtId="176" fontId="7" fillId="0" borderId="17" xfId="61" applyBorder="1">
      <alignment/>
      <protection/>
    </xf>
    <xf numFmtId="176" fontId="7" fillId="0" borderId="18" xfId="61" applyBorder="1">
      <alignment/>
      <protection/>
    </xf>
    <xf numFmtId="0" fontId="7" fillId="0" borderId="19" xfId="61" applyNumberFormat="1" applyBorder="1">
      <alignment/>
      <protection/>
    </xf>
    <xf numFmtId="176" fontId="8" fillId="0" borderId="19" xfId="61" applyFont="1" applyBorder="1">
      <alignment/>
      <protection/>
    </xf>
    <xf numFmtId="176" fontId="8" fillId="0" borderId="20" xfId="61" applyFont="1" applyBorder="1">
      <alignment/>
      <protection/>
    </xf>
    <xf numFmtId="176" fontId="8" fillId="0" borderId="21" xfId="61" applyFont="1" applyBorder="1">
      <alignment/>
      <protection/>
    </xf>
    <xf numFmtId="0" fontId="7" fillId="0" borderId="22" xfId="61" applyNumberForma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176" fontId="8" fillId="0" borderId="24" xfId="61" applyFont="1" applyBorder="1">
      <alignment/>
      <protection/>
    </xf>
    <xf numFmtId="0" fontId="7" fillId="0" borderId="25" xfId="61" applyNumberFormat="1" applyBorder="1">
      <alignment/>
      <protection/>
    </xf>
    <xf numFmtId="176" fontId="8" fillId="0" borderId="25" xfId="61" applyFont="1" applyBorder="1">
      <alignment/>
      <protection/>
    </xf>
    <xf numFmtId="176" fontId="8" fillId="0" borderId="26" xfId="61" applyFont="1" applyBorder="1">
      <alignment/>
      <protection/>
    </xf>
    <xf numFmtId="176" fontId="8" fillId="0" borderId="27" xfId="61" applyFont="1" applyBorder="1">
      <alignment/>
      <protection/>
    </xf>
    <xf numFmtId="0" fontId="7" fillId="0" borderId="28" xfId="61" applyNumberFormat="1" applyBorder="1">
      <alignment/>
      <protection/>
    </xf>
    <xf numFmtId="176" fontId="8" fillId="0" borderId="28" xfId="61" applyFont="1" applyBorder="1">
      <alignment/>
      <protection/>
    </xf>
    <xf numFmtId="176" fontId="8" fillId="0" borderId="29" xfId="61" applyFont="1" applyBorder="1">
      <alignment/>
      <protection/>
    </xf>
    <xf numFmtId="176" fontId="8" fillId="0" borderId="30" xfId="61" applyFont="1" applyBorder="1">
      <alignment/>
      <protection/>
    </xf>
    <xf numFmtId="176" fontId="7" fillId="0" borderId="19" xfId="61" applyBorder="1" applyAlignment="1">
      <alignment horizontal="distributed"/>
      <protection/>
    </xf>
    <xf numFmtId="176" fontId="7" fillId="0" borderId="22" xfId="61" applyBorder="1" applyAlignment="1">
      <alignment horizontal="distributed"/>
      <protection/>
    </xf>
    <xf numFmtId="176" fontId="7" fillId="0" borderId="25" xfId="61" applyBorder="1" applyAlignment="1">
      <alignment horizontal="distributed"/>
      <protection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31" xfId="0" applyFont="1" applyBorder="1" applyAlignment="1">
      <alignment horizontal="centerContinuous"/>
    </xf>
    <xf numFmtId="176" fontId="9" fillId="0" borderId="10" xfId="0" applyNumberFormat="1" applyFont="1" applyBorder="1" applyAlignment="1">
      <alignment/>
    </xf>
    <xf numFmtId="176" fontId="9" fillId="33" borderId="10" xfId="0" applyNumberFormat="1" applyFont="1" applyFill="1" applyBorder="1" applyAlignment="1">
      <alignment/>
    </xf>
    <xf numFmtId="0" fontId="9" fillId="0" borderId="32" xfId="0" applyFont="1" applyBorder="1" applyAlignment="1">
      <alignment/>
    </xf>
    <xf numFmtId="176" fontId="9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176" fontId="9" fillId="33" borderId="13" xfId="0" applyNumberFormat="1" applyFont="1" applyFill="1" applyBorder="1" applyAlignment="1">
      <alignment/>
    </xf>
    <xf numFmtId="20" fontId="9" fillId="0" borderId="0" xfId="0" applyNumberFormat="1" applyFont="1" applyAlignment="1">
      <alignment horizontal="center"/>
    </xf>
    <xf numFmtId="176" fontId="9" fillId="33" borderId="33" xfId="0" applyNumberFormat="1" applyFont="1" applyFill="1" applyBorder="1" applyAlignment="1">
      <alignment/>
    </xf>
    <xf numFmtId="176" fontId="9" fillId="0" borderId="33" xfId="0" applyNumberFormat="1" applyFont="1" applyBorder="1" applyAlignment="1">
      <alignment/>
    </xf>
    <xf numFmtId="0" fontId="9" fillId="0" borderId="31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31" xfId="0" applyFont="1" applyBorder="1" applyAlignment="1">
      <alignment horizontal="centerContinuous"/>
    </xf>
    <xf numFmtId="176" fontId="11" fillId="0" borderId="0" xfId="61" applyFont="1" applyAlignment="1" quotePrefix="1">
      <alignment horizontal="left"/>
      <protection/>
    </xf>
    <xf numFmtId="0" fontId="11" fillId="0" borderId="0" xfId="61" applyNumberFormat="1" applyFont="1" applyAlignment="1">
      <alignment horizontal="left"/>
      <protection/>
    </xf>
    <xf numFmtId="176" fontId="10" fillId="34" borderId="10" xfId="61" applyFont="1" applyFill="1" applyBorder="1" applyAlignment="1">
      <alignment horizontal="distributed"/>
      <protection/>
    </xf>
    <xf numFmtId="176" fontId="12" fillId="34" borderId="10" xfId="61" applyFont="1" applyFill="1" applyBorder="1">
      <alignment/>
      <protection/>
    </xf>
    <xf numFmtId="176" fontId="12" fillId="34" borderId="11" xfId="61" applyFont="1" applyFill="1" applyBorder="1">
      <alignment/>
      <protection/>
    </xf>
    <xf numFmtId="176" fontId="12" fillId="34" borderId="12" xfId="61" applyFont="1" applyFill="1" applyBorder="1">
      <alignment/>
      <protection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0" fontId="0" fillId="0" borderId="12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3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0" fillId="0" borderId="33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176" fontId="15" fillId="0" borderId="10" xfId="0" applyNumberFormat="1" applyFont="1" applyBorder="1" applyAlignment="1">
      <alignment/>
    </xf>
    <xf numFmtId="176" fontId="15" fillId="0" borderId="32" xfId="0" applyNumberFormat="1" applyFont="1" applyBorder="1" applyAlignment="1">
      <alignment/>
    </xf>
    <xf numFmtId="176" fontId="15" fillId="0" borderId="13" xfId="0" applyNumberFormat="1" applyFont="1" applyBorder="1" applyAlignment="1">
      <alignment/>
    </xf>
    <xf numFmtId="176" fontId="15" fillId="0" borderId="0" xfId="0" applyNumberFormat="1" applyFont="1" applyAlignment="1">
      <alignment/>
    </xf>
    <xf numFmtId="176" fontId="15" fillId="33" borderId="33" xfId="0" applyNumberFormat="1" applyFont="1" applyFill="1" applyBorder="1" applyAlignment="1">
      <alignment/>
    </xf>
    <xf numFmtId="176" fontId="15" fillId="33" borderId="3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176" fontId="15" fillId="33" borderId="10" xfId="0" applyNumberFormat="1" applyFont="1" applyFill="1" applyBorder="1" applyAlignment="1">
      <alignment/>
    </xf>
    <xf numFmtId="0" fontId="15" fillId="0" borderId="0" xfId="0" applyFont="1" applyAlignment="1">
      <alignment/>
    </xf>
    <xf numFmtId="176" fontId="15" fillId="33" borderId="13" xfId="0" applyNumberFormat="1" applyFont="1" applyFill="1" applyBorder="1" applyAlignment="1">
      <alignment/>
    </xf>
    <xf numFmtId="176" fontId="15" fillId="0" borderId="28" xfId="0" applyNumberFormat="1" applyFont="1" applyBorder="1" applyAlignment="1">
      <alignment/>
    </xf>
    <xf numFmtId="176" fontId="15" fillId="0" borderId="37" xfId="0" applyNumberFormat="1" applyFont="1" applyBorder="1" applyAlignment="1">
      <alignment/>
    </xf>
    <xf numFmtId="176" fontId="9" fillId="33" borderId="28" xfId="0" applyNumberFormat="1" applyFont="1" applyFill="1" applyBorder="1" applyAlignment="1">
      <alignment/>
    </xf>
    <xf numFmtId="176" fontId="9" fillId="0" borderId="28" xfId="0" applyNumberFormat="1" applyFont="1" applyBorder="1" applyAlignment="1">
      <alignment/>
    </xf>
    <xf numFmtId="0" fontId="9" fillId="0" borderId="37" xfId="0" applyFont="1" applyBorder="1" applyAlignment="1">
      <alignment/>
    </xf>
    <xf numFmtId="176" fontId="15" fillId="33" borderId="28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15" fillId="0" borderId="38" xfId="0" applyFont="1" applyBorder="1" applyAlignment="1">
      <alignment/>
    </xf>
    <xf numFmtId="0" fontId="0" fillId="0" borderId="28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6" xfId="0" applyFont="1" applyBorder="1" applyAlignment="1">
      <alignment/>
    </xf>
    <xf numFmtId="178" fontId="9" fillId="0" borderId="32" xfId="0" applyNumberFormat="1" applyFont="1" applyBorder="1" applyAlignment="1">
      <alignment horizontal="center"/>
    </xf>
    <xf numFmtId="178" fontId="9" fillId="0" borderId="0" xfId="0" applyNumberFormat="1" applyFont="1" applyAlignment="1">
      <alignment horizontal="center"/>
    </xf>
    <xf numFmtId="178" fontId="9" fillId="0" borderId="37" xfId="0" applyNumberFormat="1" applyFont="1" applyBorder="1" applyAlignment="1">
      <alignment horizontal="center"/>
    </xf>
    <xf numFmtId="178" fontId="9" fillId="0" borderId="36" xfId="0" applyNumberFormat="1" applyFont="1" applyBorder="1" applyAlignment="1">
      <alignment horizontal="center"/>
    </xf>
    <xf numFmtId="178" fontId="9" fillId="0" borderId="39" xfId="0" applyNumberFormat="1" applyFont="1" applyBorder="1" applyAlignment="1">
      <alignment horizontal="center"/>
    </xf>
    <xf numFmtId="178" fontId="9" fillId="0" borderId="40" xfId="0" applyNumberFormat="1" applyFont="1" applyBorder="1" applyAlignment="1">
      <alignment horizontal="center"/>
    </xf>
    <xf numFmtId="176" fontId="10" fillId="35" borderId="10" xfId="61" applyFont="1" applyFill="1" applyBorder="1" applyAlignment="1">
      <alignment horizontal="distributed"/>
      <protection/>
    </xf>
    <xf numFmtId="176" fontId="12" fillId="35" borderId="10" xfId="61" applyFont="1" applyFill="1" applyBorder="1">
      <alignment/>
      <protection/>
    </xf>
    <xf numFmtId="176" fontId="12" fillId="35" borderId="11" xfId="61" applyFont="1" applyFill="1" applyBorder="1">
      <alignment/>
      <protection/>
    </xf>
    <xf numFmtId="176" fontId="12" fillId="35" borderId="12" xfId="61" applyFont="1" applyFill="1" applyBorder="1">
      <alignment/>
      <protection/>
    </xf>
    <xf numFmtId="176" fontId="18" fillId="34" borderId="10" xfId="61" applyFont="1" applyFill="1" applyBorder="1" applyAlignment="1">
      <alignment horizontal="distributed"/>
      <protection/>
    </xf>
    <xf numFmtId="176" fontId="18" fillId="35" borderId="10" xfId="61" applyFont="1" applyFill="1" applyBorder="1" applyAlignment="1">
      <alignment horizontal="distributed"/>
      <protection/>
    </xf>
    <xf numFmtId="176" fontId="17" fillId="0" borderId="19" xfId="61" applyFont="1" applyBorder="1" applyAlignment="1">
      <alignment horizontal="distributed"/>
      <protection/>
    </xf>
    <xf numFmtId="176" fontId="17" fillId="0" borderId="22" xfId="61" applyFont="1" applyBorder="1" applyAlignment="1">
      <alignment horizontal="distributed"/>
      <protection/>
    </xf>
    <xf numFmtId="176" fontId="17" fillId="0" borderId="25" xfId="61" applyFont="1" applyBorder="1" applyAlignment="1">
      <alignment horizontal="distributed"/>
      <protection/>
    </xf>
    <xf numFmtId="176" fontId="19" fillId="0" borderId="25" xfId="61" applyFont="1" applyBorder="1" applyAlignment="1" quotePrefix="1">
      <alignment horizontal="center"/>
      <protection/>
    </xf>
    <xf numFmtId="1" fontId="8" fillId="0" borderId="25" xfId="61" applyNumberFormat="1" applyFont="1" applyBorder="1">
      <alignment/>
      <protection/>
    </xf>
    <xf numFmtId="1" fontId="8" fillId="0" borderId="26" xfId="61" applyNumberFormat="1" applyFont="1" applyBorder="1">
      <alignment/>
      <protection/>
    </xf>
    <xf numFmtId="1" fontId="8" fillId="0" borderId="27" xfId="61" applyNumberFormat="1" applyFont="1" applyBorder="1">
      <alignment/>
      <protection/>
    </xf>
    <xf numFmtId="0" fontId="15" fillId="0" borderId="29" xfId="0" applyFont="1" applyBorder="1" applyAlignment="1">
      <alignment/>
    </xf>
    <xf numFmtId="20" fontId="15" fillId="0" borderId="30" xfId="0" applyNumberFormat="1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27" xfId="0" applyFont="1" applyBorder="1" applyAlignment="1">
      <alignment/>
    </xf>
    <xf numFmtId="0" fontId="9" fillId="0" borderId="29" xfId="0" applyFont="1" applyBorder="1" applyAlignment="1">
      <alignment/>
    </xf>
    <xf numFmtId="20" fontId="15" fillId="0" borderId="30" xfId="0" applyNumberFormat="1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176" fontId="22" fillId="0" borderId="41" xfId="60" applyNumberFormat="1" applyFont="1" applyBorder="1" applyAlignment="1">
      <alignment shrinkToFit="1"/>
    </xf>
    <xf numFmtId="176" fontId="22" fillId="0" borderId="42" xfId="60" applyNumberFormat="1" applyFont="1" applyBorder="1" applyAlignment="1">
      <alignment shrinkToFit="1"/>
    </xf>
    <xf numFmtId="176" fontId="22" fillId="0" borderId="43" xfId="60" applyNumberFormat="1" applyFont="1" applyBorder="1" applyAlignment="1">
      <alignment shrinkToFit="1"/>
    </xf>
    <xf numFmtId="176" fontId="22" fillId="0" borderId="0" xfId="60" applyNumberFormat="1" applyFont="1" applyAlignment="1">
      <alignment shrinkToFit="1"/>
    </xf>
    <xf numFmtId="176" fontId="22" fillId="0" borderId="44" xfId="60" applyNumberFormat="1" applyFont="1" applyBorder="1" applyAlignment="1">
      <alignment shrinkToFit="1"/>
    </xf>
    <xf numFmtId="176" fontId="22" fillId="0" borderId="45" xfId="60" applyNumberFormat="1" applyFont="1" applyBorder="1" applyAlignment="1">
      <alignment shrinkToFit="1"/>
    </xf>
    <xf numFmtId="176" fontId="21" fillId="0" borderId="41" xfId="60" applyNumberFormat="1" applyFont="1" applyBorder="1" applyAlignment="1">
      <alignment shrinkToFit="1"/>
    </xf>
    <xf numFmtId="176" fontId="21" fillId="0" borderId="43" xfId="60" applyNumberFormat="1" applyFont="1" applyBorder="1" applyAlignment="1">
      <alignment shrinkToFit="1"/>
    </xf>
    <xf numFmtId="176" fontId="21" fillId="0" borderId="44" xfId="60" applyNumberFormat="1" applyFont="1" applyBorder="1" applyAlignment="1">
      <alignment shrinkToFit="1"/>
    </xf>
    <xf numFmtId="179" fontId="21" fillId="0" borderId="42" xfId="60" applyNumberFormat="1" applyFont="1" applyBorder="1" applyAlignment="1">
      <alignment horizontal="center" shrinkToFit="1"/>
    </xf>
    <xf numFmtId="179" fontId="21" fillId="0" borderId="0" xfId="60" applyNumberFormat="1" applyFont="1" applyAlignment="1">
      <alignment horizontal="center" shrinkToFit="1"/>
    </xf>
    <xf numFmtId="179" fontId="21" fillId="0" borderId="45" xfId="60" applyNumberFormat="1" applyFont="1" applyBorder="1" applyAlignment="1">
      <alignment horizontal="center" shrinkToFit="1"/>
    </xf>
    <xf numFmtId="179" fontId="21" fillId="0" borderId="46" xfId="60" applyNumberFormat="1" applyFont="1" applyBorder="1" applyAlignment="1">
      <alignment horizontal="center" shrinkToFit="1"/>
    </xf>
    <xf numFmtId="179" fontId="21" fillId="0" borderId="47" xfId="60" applyNumberFormat="1" applyFont="1" applyBorder="1" applyAlignment="1">
      <alignment horizontal="center" shrinkToFit="1"/>
    </xf>
    <xf numFmtId="179" fontId="21" fillId="0" borderId="48" xfId="60" applyNumberFormat="1" applyFont="1" applyBorder="1" applyAlignment="1">
      <alignment horizontal="center" shrinkToFit="1"/>
    </xf>
    <xf numFmtId="176" fontId="22" fillId="0" borderId="41" xfId="0" applyNumberFormat="1" applyFont="1" applyBorder="1" applyAlignment="1">
      <alignment shrinkToFit="1"/>
    </xf>
    <xf numFmtId="176" fontId="22" fillId="0" borderId="42" xfId="0" applyNumberFormat="1" applyFont="1" applyBorder="1" applyAlignment="1">
      <alignment shrinkToFit="1"/>
    </xf>
    <xf numFmtId="176" fontId="22" fillId="0" borderId="43" xfId="0" applyNumberFormat="1" applyFont="1" applyBorder="1" applyAlignment="1">
      <alignment shrinkToFit="1"/>
    </xf>
    <xf numFmtId="176" fontId="22" fillId="0" borderId="0" xfId="0" applyNumberFormat="1" applyFont="1" applyAlignment="1">
      <alignment shrinkToFit="1"/>
    </xf>
    <xf numFmtId="176" fontId="22" fillId="0" borderId="44" xfId="0" applyNumberFormat="1" applyFont="1" applyBorder="1" applyAlignment="1">
      <alignment shrinkToFit="1"/>
    </xf>
    <xf numFmtId="176" fontId="22" fillId="0" borderId="45" xfId="0" applyNumberFormat="1" applyFont="1" applyBorder="1" applyAlignment="1">
      <alignment shrinkToFit="1"/>
    </xf>
    <xf numFmtId="178" fontId="21" fillId="0" borderId="46" xfId="60" applyNumberFormat="1" applyFont="1" applyBorder="1" applyAlignment="1">
      <alignment horizontal="center" shrinkToFit="1"/>
    </xf>
    <xf numFmtId="178" fontId="21" fillId="0" borderId="47" xfId="60" applyNumberFormat="1" applyFont="1" applyBorder="1" applyAlignment="1">
      <alignment horizontal="center" shrinkToFit="1"/>
    </xf>
    <xf numFmtId="178" fontId="21" fillId="0" borderId="48" xfId="60" applyNumberFormat="1" applyFont="1" applyBorder="1" applyAlignment="1">
      <alignment horizontal="center" shrinkToFit="1"/>
    </xf>
    <xf numFmtId="178" fontId="21" fillId="0" borderId="42" xfId="60" applyNumberFormat="1" applyFont="1" applyBorder="1" applyAlignment="1">
      <alignment horizontal="center" shrinkToFit="1"/>
    </xf>
    <xf numFmtId="178" fontId="21" fillId="0" borderId="0" xfId="60" applyNumberFormat="1" applyFont="1" applyAlignment="1">
      <alignment horizontal="center" shrinkToFit="1"/>
    </xf>
    <xf numFmtId="178" fontId="21" fillId="0" borderId="45" xfId="60" applyNumberFormat="1" applyFont="1" applyBorder="1" applyAlignment="1">
      <alignment horizontal="center" shrinkToFit="1"/>
    </xf>
    <xf numFmtId="178" fontId="21" fillId="0" borderId="30" xfId="60" applyNumberFormat="1" applyFont="1" applyBorder="1" applyAlignment="1">
      <alignment horizontal="center" shrinkToFit="1"/>
    </xf>
    <xf numFmtId="0" fontId="15" fillId="0" borderId="29" xfId="0" applyFont="1" applyFill="1" applyBorder="1" applyAlignment="1">
      <alignment/>
    </xf>
    <xf numFmtId="20" fontId="15" fillId="0" borderId="30" xfId="0" applyNumberFormat="1" applyFont="1" applyFill="1" applyBorder="1" applyAlignment="1">
      <alignment/>
    </xf>
    <xf numFmtId="0" fontId="15" fillId="0" borderId="26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178" fontId="21" fillId="0" borderId="30" xfId="60" applyNumberFormat="1" applyFont="1" applyFill="1" applyBorder="1" applyAlignment="1">
      <alignment horizontal="center" shrinkToFit="1"/>
    </xf>
    <xf numFmtId="0" fontId="15" fillId="0" borderId="0" xfId="0" applyFont="1" applyBorder="1" applyAlignment="1">
      <alignment/>
    </xf>
    <xf numFmtId="20" fontId="15" fillId="0" borderId="30" xfId="0" applyNumberFormat="1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20" fontId="9" fillId="0" borderId="30" xfId="0" applyNumberFormat="1" applyFont="1" applyFill="1" applyBorder="1" applyAlignment="1">
      <alignment horizontal="center"/>
    </xf>
    <xf numFmtId="179" fontId="21" fillId="0" borderId="30" xfId="60" applyNumberFormat="1" applyFont="1" applyFill="1" applyBorder="1" applyAlignment="1">
      <alignment horizontal="center" shrinkToFit="1"/>
    </xf>
    <xf numFmtId="178" fontId="9" fillId="0" borderId="30" xfId="0" applyNumberFormat="1" applyFont="1" applyFill="1" applyBorder="1" applyAlignment="1">
      <alignment horizontal="center"/>
    </xf>
    <xf numFmtId="176" fontId="7" fillId="0" borderId="0" xfId="61" applyAlignment="1" quotePrefix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平均気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14325"/>
          <a:ext cx="1905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36</xdr:row>
      <xdr:rowOff>304800</xdr:rowOff>
    </xdr:from>
    <xdr:to>
      <xdr:col>0</xdr:col>
      <xdr:colOff>447675</xdr:colOff>
      <xdr:row>37</xdr:row>
      <xdr:rowOff>142875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276225" y="6619875"/>
          <a:ext cx="1714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37</xdr:row>
      <xdr:rowOff>0</xdr:rowOff>
    </xdr:from>
    <xdr:to>
      <xdr:col>1</xdr:col>
      <xdr:colOff>0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23850" y="6629400"/>
          <a:ext cx="1333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477000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37</xdr:row>
      <xdr:rowOff>0</xdr:rowOff>
    </xdr:from>
    <xdr:to>
      <xdr:col>1</xdr:col>
      <xdr:colOff>0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23850" y="6467475"/>
          <a:ext cx="1333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37</xdr:row>
      <xdr:rowOff>0</xdr:rowOff>
    </xdr:from>
    <xdr:to>
      <xdr:col>1</xdr:col>
      <xdr:colOff>0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23850" y="6629400"/>
          <a:ext cx="1333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37</xdr:row>
      <xdr:rowOff>0</xdr:rowOff>
    </xdr:from>
    <xdr:to>
      <xdr:col>1</xdr:col>
      <xdr:colOff>0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23850" y="6629400"/>
          <a:ext cx="1333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37</xdr:row>
      <xdr:rowOff>0</xdr:rowOff>
    </xdr:from>
    <xdr:to>
      <xdr:col>1</xdr:col>
      <xdr:colOff>0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23850" y="6629400"/>
          <a:ext cx="1333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37</xdr:row>
      <xdr:rowOff>0</xdr:rowOff>
    </xdr:from>
    <xdr:to>
      <xdr:col>1</xdr:col>
      <xdr:colOff>0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23850" y="6629400"/>
          <a:ext cx="1333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37</xdr:row>
      <xdr:rowOff>0</xdr:rowOff>
    </xdr:from>
    <xdr:to>
      <xdr:col>1</xdr:col>
      <xdr:colOff>0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23850" y="6629400"/>
          <a:ext cx="1333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37</xdr:row>
      <xdr:rowOff>0</xdr:rowOff>
    </xdr:from>
    <xdr:to>
      <xdr:col>1</xdr:col>
      <xdr:colOff>0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23850" y="6629400"/>
          <a:ext cx="1333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37</xdr:row>
      <xdr:rowOff>0</xdr:rowOff>
    </xdr:from>
    <xdr:to>
      <xdr:col>1</xdr:col>
      <xdr:colOff>0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23850" y="6629400"/>
          <a:ext cx="1333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37</xdr:row>
      <xdr:rowOff>0</xdr:rowOff>
    </xdr:from>
    <xdr:to>
      <xdr:col>1</xdr:col>
      <xdr:colOff>0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23850" y="6629400"/>
          <a:ext cx="1333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37</xdr:row>
      <xdr:rowOff>0</xdr:rowOff>
    </xdr:from>
    <xdr:to>
      <xdr:col>1</xdr:col>
      <xdr:colOff>0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23850" y="6629400"/>
          <a:ext cx="1333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79"/>
  <sheetViews>
    <sheetView showGridLines="0" tabSelected="1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421875" style="39" customWidth="1"/>
    <col min="26" max="26" width="8.00390625" style="39" customWidth="1"/>
    <col min="27" max="27" width="7.140625" style="39" customWidth="1"/>
    <col min="28" max="28" width="6.8515625" style="39" customWidth="1"/>
    <col min="29" max="29" width="7.8515625" style="39" hidden="1" customWidth="1"/>
    <col min="30" max="30" width="7.00390625" style="39" customWidth="1"/>
    <col min="31" max="31" width="6.8515625" style="39" customWidth="1"/>
    <col min="32" max="32" width="2.8515625" style="39" customWidth="1"/>
    <col min="33" max="16384" width="6.8515625" style="39" customWidth="1"/>
  </cols>
  <sheetData>
    <row r="1" spans="1:30" s="37" customFormat="1" ht="24.75" customHeight="1">
      <c r="A1"/>
      <c r="B1" s="35" t="s">
        <v>0</v>
      </c>
      <c r="Z1" s="37">
        <v>2019</v>
      </c>
      <c r="AA1" s="37" t="s">
        <v>1</v>
      </c>
      <c r="AB1" s="38">
        <v>1</v>
      </c>
      <c r="AC1" s="38"/>
      <c r="AD1" s="37" t="s">
        <v>2</v>
      </c>
    </row>
    <row r="2" spans="1:31" s="36" customFormat="1" ht="13.5" customHeight="1">
      <c r="A2" s="66" t="s">
        <v>3</v>
      </c>
      <c r="B2" s="74">
        <v>1</v>
      </c>
      <c r="C2" s="75">
        <v>2</v>
      </c>
      <c r="D2" s="75">
        <v>3</v>
      </c>
      <c r="E2" s="75">
        <v>4</v>
      </c>
      <c r="F2" s="75">
        <v>5</v>
      </c>
      <c r="G2" s="75">
        <v>6</v>
      </c>
      <c r="H2" s="75">
        <v>7</v>
      </c>
      <c r="I2" s="75">
        <v>8</v>
      </c>
      <c r="J2" s="75">
        <v>9</v>
      </c>
      <c r="K2" s="75">
        <v>10</v>
      </c>
      <c r="L2" s="75">
        <v>11</v>
      </c>
      <c r="M2" s="75">
        <v>12</v>
      </c>
      <c r="N2" s="75">
        <v>13</v>
      </c>
      <c r="O2" s="75">
        <v>14</v>
      </c>
      <c r="P2" s="75">
        <v>15</v>
      </c>
      <c r="Q2" s="75">
        <v>16</v>
      </c>
      <c r="R2" s="75">
        <v>17</v>
      </c>
      <c r="S2" s="75">
        <v>18</v>
      </c>
      <c r="T2" s="75">
        <v>19</v>
      </c>
      <c r="U2" s="75">
        <v>20</v>
      </c>
      <c r="V2" s="75">
        <v>21</v>
      </c>
      <c r="W2" s="75">
        <v>22</v>
      </c>
      <c r="X2" s="75">
        <v>23</v>
      </c>
      <c r="Y2" s="75">
        <v>24</v>
      </c>
      <c r="Z2" s="76" t="s">
        <v>4</v>
      </c>
      <c r="AA2" s="77" t="s">
        <v>5</v>
      </c>
      <c r="AB2" s="70" t="s">
        <v>6</v>
      </c>
      <c r="AC2" s="70" t="s">
        <v>3</v>
      </c>
      <c r="AD2" s="77" t="s">
        <v>7</v>
      </c>
      <c r="AE2" s="78" t="s">
        <v>8</v>
      </c>
    </row>
    <row r="3" spans="1:31" ht="13.5" customHeight="1">
      <c r="A3" s="85">
        <v>1</v>
      </c>
      <c r="B3" s="129">
        <v>1019.5</v>
      </c>
      <c r="C3" s="130">
        <v>1019.8</v>
      </c>
      <c r="D3" s="130">
        <v>1019.2</v>
      </c>
      <c r="E3" s="130">
        <v>1018.7</v>
      </c>
      <c r="F3" s="130">
        <v>1018.5</v>
      </c>
      <c r="G3" s="130">
        <v>1018.4</v>
      </c>
      <c r="H3" s="130">
        <v>1018.9</v>
      </c>
      <c r="I3" s="130">
        <v>1019.2</v>
      </c>
      <c r="J3" s="130">
        <v>1019</v>
      </c>
      <c r="K3" s="130">
        <v>1018.1</v>
      </c>
      <c r="L3" s="130">
        <v>1016.6</v>
      </c>
      <c r="M3" s="130">
        <v>1015.7</v>
      </c>
      <c r="N3" s="130">
        <v>1014.9</v>
      </c>
      <c r="O3" s="130">
        <v>1014.4</v>
      </c>
      <c r="P3" s="130">
        <v>1014.2</v>
      </c>
      <c r="Q3" s="130">
        <v>1014</v>
      </c>
      <c r="R3" s="130">
        <v>1014.2</v>
      </c>
      <c r="S3" s="130">
        <v>1014.9</v>
      </c>
      <c r="T3" s="130">
        <v>1014.9</v>
      </c>
      <c r="U3" s="130">
        <v>1014.5</v>
      </c>
      <c r="V3" s="130">
        <v>1013.8</v>
      </c>
      <c r="W3" s="130">
        <v>1013.4</v>
      </c>
      <c r="X3" s="130">
        <v>1012.7</v>
      </c>
      <c r="Y3" s="130">
        <v>1012.1</v>
      </c>
      <c r="Z3" s="42">
        <f>AVERAGE(B3:Y3)</f>
        <v>1016.2333333333335</v>
      </c>
      <c r="AA3" s="135">
        <v>1019.9</v>
      </c>
      <c r="AB3" s="153" t="s">
        <v>45</v>
      </c>
      <c r="AC3" s="43">
        <v>1</v>
      </c>
      <c r="AD3" s="135">
        <v>1012.1</v>
      </c>
      <c r="AE3" s="150" t="s">
        <v>41</v>
      </c>
    </row>
    <row r="4" spans="1:31" ht="13.5" customHeight="1">
      <c r="A4" s="55">
        <v>2</v>
      </c>
      <c r="B4" s="131">
        <v>1012.1</v>
      </c>
      <c r="C4" s="132">
        <v>1012.1</v>
      </c>
      <c r="D4" s="132">
        <v>1012.2</v>
      </c>
      <c r="E4" s="132">
        <v>1012.1</v>
      </c>
      <c r="F4" s="132">
        <v>1012.1</v>
      </c>
      <c r="G4" s="132">
        <v>1012.7</v>
      </c>
      <c r="H4" s="132">
        <v>1013.7</v>
      </c>
      <c r="I4" s="132">
        <v>1014.5</v>
      </c>
      <c r="J4" s="132">
        <v>1014.8</v>
      </c>
      <c r="K4" s="132">
        <v>1015</v>
      </c>
      <c r="L4" s="132">
        <v>1014</v>
      </c>
      <c r="M4" s="132">
        <v>1013.3</v>
      </c>
      <c r="N4" s="132">
        <v>1012.6</v>
      </c>
      <c r="O4" s="132">
        <v>1012.7</v>
      </c>
      <c r="P4" s="132">
        <v>1013.2</v>
      </c>
      <c r="Q4" s="132">
        <v>1013.7</v>
      </c>
      <c r="R4" s="132">
        <v>1014.3</v>
      </c>
      <c r="S4" s="132">
        <v>1014.7</v>
      </c>
      <c r="T4" s="132">
        <v>1014.9</v>
      </c>
      <c r="U4" s="132">
        <v>1015.1</v>
      </c>
      <c r="V4" s="132">
        <v>1014.8</v>
      </c>
      <c r="W4" s="132">
        <v>1014.9</v>
      </c>
      <c r="X4" s="132">
        <v>1015.1</v>
      </c>
      <c r="Y4" s="132">
        <v>1015.2</v>
      </c>
      <c r="Z4" s="46">
        <f aca="true" t="shared" si="0" ref="Z4:Z19">AVERAGE(B4:Y4)</f>
        <v>1013.7416666666668</v>
      </c>
      <c r="AA4" s="136">
        <v>1015.3</v>
      </c>
      <c r="AB4" s="154" t="s">
        <v>41</v>
      </c>
      <c r="AC4" s="45">
        <v>2</v>
      </c>
      <c r="AD4" s="136">
        <v>1011.8</v>
      </c>
      <c r="AE4" s="151" t="s">
        <v>72</v>
      </c>
    </row>
    <row r="5" spans="1:31" ht="13.5" customHeight="1">
      <c r="A5" s="55">
        <v>3</v>
      </c>
      <c r="B5" s="131">
        <v>1015.2</v>
      </c>
      <c r="C5" s="132">
        <v>1015.1</v>
      </c>
      <c r="D5" s="132">
        <v>1014.5</v>
      </c>
      <c r="E5" s="132">
        <v>1014.5</v>
      </c>
      <c r="F5" s="132">
        <v>1014.8</v>
      </c>
      <c r="G5" s="132">
        <v>1015.1</v>
      </c>
      <c r="H5" s="132">
        <v>1015.4</v>
      </c>
      <c r="I5" s="132">
        <v>1015.8</v>
      </c>
      <c r="J5" s="132">
        <v>1016.6</v>
      </c>
      <c r="K5" s="132">
        <v>1016.3</v>
      </c>
      <c r="L5" s="132">
        <v>1015.5</v>
      </c>
      <c r="M5" s="132">
        <v>1015.1</v>
      </c>
      <c r="N5" s="132">
        <v>1014.8</v>
      </c>
      <c r="O5" s="132">
        <v>1014.8</v>
      </c>
      <c r="P5" s="132">
        <v>1016</v>
      </c>
      <c r="Q5" s="132">
        <v>1016.9</v>
      </c>
      <c r="R5" s="132">
        <v>1018.3</v>
      </c>
      <c r="S5" s="132">
        <v>1018.9</v>
      </c>
      <c r="T5" s="132">
        <v>1019.6</v>
      </c>
      <c r="U5" s="132">
        <v>1019.9</v>
      </c>
      <c r="V5" s="132">
        <v>1020.1</v>
      </c>
      <c r="W5" s="132">
        <v>1020.3</v>
      </c>
      <c r="X5" s="132">
        <v>1020.5</v>
      </c>
      <c r="Y5" s="132">
        <v>1020.8</v>
      </c>
      <c r="Z5" s="46">
        <f t="shared" si="0"/>
        <v>1016.8666666666664</v>
      </c>
      <c r="AA5" s="136">
        <v>1020.9</v>
      </c>
      <c r="AB5" s="154" t="s">
        <v>46</v>
      </c>
      <c r="AC5" s="45">
        <v>3</v>
      </c>
      <c r="AD5" s="136">
        <v>1014.3</v>
      </c>
      <c r="AE5" s="151" t="s">
        <v>73</v>
      </c>
    </row>
    <row r="6" spans="1:31" ht="13.5" customHeight="1">
      <c r="A6" s="55">
        <v>4</v>
      </c>
      <c r="B6" s="131">
        <v>1021.4</v>
      </c>
      <c r="C6" s="132">
        <v>1021.4</v>
      </c>
      <c r="D6" s="132">
        <v>1021.3</v>
      </c>
      <c r="E6" s="132">
        <v>1021.5</v>
      </c>
      <c r="F6" s="132">
        <v>1021.8</v>
      </c>
      <c r="G6" s="132">
        <v>1022.3</v>
      </c>
      <c r="H6" s="132">
        <v>1022.7</v>
      </c>
      <c r="I6" s="132">
        <v>1023.1</v>
      </c>
      <c r="J6" s="132">
        <v>1023.2</v>
      </c>
      <c r="K6" s="132">
        <v>1023.1</v>
      </c>
      <c r="L6" s="132">
        <v>1021.8</v>
      </c>
      <c r="M6" s="132">
        <v>1020.7</v>
      </c>
      <c r="N6" s="132">
        <v>1019.3</v>
      </c>
      <c r="O6" s="132">
        <v>1018.9</v>
      </c>
      <c r="P6" s="132">
        <v>1018.8</v>
      </c>
      <c r="Q6" s="132">
        <v>1018.9</v>
      </c>
      <c r="R6" s="132">
        <v>1018.5</v>
      </c>
      <c r="S6" s="132">
        <v>1018.1</v>
      </c>
      <c r="T6" s="132">
        <v>1018.1</v>
      </c>
      <c r="U6" s="132">
        <v>1017.8</v>
      </c>
      <c r="V6" s="132">
        <v>1016.3</v>
      </c>
      <c r="W6" s="132">
        <v>1015.1</v>
      </c>
      <c r="X6" s="132">
        <v>1013.6</v>
      </c>
      <c r="Y6" s="132">
        <v>1012.6</v>
      </c>
      <c r="Z6" s="46">
        <f t="shared" si="0"/>
        <v>1019.5958333333328</v>
      </c>
      <c r="AA6" s="136">
        <v>1023.3</v>
      </c>
      <c r="AB6" s="154" t="s">
        <v>47</v>
      </c>
      <c r="AC6" s="45">
        <v>4</v>
      </c>
      <c r="AD6" s="136">
        <v>1012.5</v>
      </c>
      <c r="AE6" s="151" t="s">
        <v>41</v>
      </c>
    </row>
    <row r="7" spans="1:31" ht="13.5" customHeight="1">
      <c r="A7" s="55">
        <v>5</v>
      </c>
      <c r="B7" s="131">
        <v>1011.8</v>
      </c>
      <c r="C7" s="132">
        <v>1010.8</v>
      </c>
      <c r="D7" s="132">
        <v>1009.3</v>
      </c>
      <c r="E7" s="132">
        <v>1008.2</v>
      </c>
      <c r="F7" s="132">
        <v>1007.2</v>
      </c>
      <c r="G7" s="132">
        <v>1006.7</v>
      </c>
      <c r="H7" s="132">
        <v>1006.4</v>
      </c>
      <c r="I7" s="132">
        <v>1006.7</v>
      </c>
      <c r="J7" s="132">
        <v>1006.8</v>
      </c>
      <c r="K7" s="132">
        <v>1006.4</v>
      </c>
      <c r="L7" s="132">
        <v>1005.1</v>
      </c>
      <c r="M7" s="132">
        <v>1004</v>
      </c>
      <c r="N7" s="132">
        <v>1003.4</v>
      </c>
      <c r="O7" s="132">
        <v>1003.7</v>
      </c>
      <c r="P7" s="132">
        <v>1003.8</v>
      </c>
      <c r="Q7" s="132">
        <v>1004</v>
      </c>
      <c r="R7" s="132">
        <v>1004.7</v>
      </c>
      <c r="S7" s="132">
        <v>1005.8</v>
      </c>
      <c r="T7" s="132">
        <v>1006.7</v>
      </c>
      <c r="U7" s="132">
        <v>1007</v>
      </c>
      <c r="V7" s="132">
        <v>1007.4</v>
      </c>
      <c r="W7" s="132">
        <v>1008</v>
      </c>
      <c r="X7" s="132">
        <v>1008</v>
      </c>
      <c r="Y7" s="132">
        <v>1008</v>
      </c>
      <c r="Z7" s="46">
        <f t="shared" si="0"/>
        <v>1006.6624999999999</v>
      </c>
      <c r="AA7" s="136">
        <v>1012.7</v>
      </c>
      <c r="AB7" s="154" t="s">
        <v>48</v>
      </c>
      <c r="AC7" s="45">
        <v>5</v>
      </c>
      <c r="AD7" s="136">
        <v>1003.4</v>
      </c>
      <c r="AE7" s="151" t="s">
        <v>74</v>
      </c>
    </row>
    <row r="8" spans="1:31" ht="13.5" customHeight="1">
      <c r="A8" s="55">
        <v>6</v>
      </c>
      <c r="B8" s="131">
        <v>1009.6</v>
      </c>
      <c r="C8" s="132">
        <v>1010.5</v>
      </c>
      <c r="D8" s="132">
        <v>1010.2</v>
      </c>
      <c r="E8" s="132">
        <v>1010.4</v>
      </c>
      <c r="F8" s="132">
        <v>1010.8</v>
      </c>
      <c r="G8" s="132">
        <v>1011.3</v>
      </c>
      <c r="H8" s="132">
        <v>1011.1</v>
      </c>
      <c r="I8" s="132">
        <v>1013</v>
      </c>
      <c r="J8" s="132">
        <v>1013.3</v>
      </c>
      <c r="K8" s="132">
        <v>1013</v>
      </c>
      <c r="L8" s="132">
        <v>1012.3</v>
      </c>
      <c r="M8" s="132">
        <v>1012.1</v>
      </c>
      <c r="N8" s="132">
        <v>1011.7</v>
      </c>
      <c r="O8" s="132">
        <v>1011.2</v>
      </c>
      <c r="P8" s="132">
        <v>1011.5</v>
      </c>
      <c r="Q8" s="132">
        <v>1011.7</v>
      </c>
      <c r="R8" s="132">
        <v>1012.1</v>
      </c>
      <c r="S8" s="132">
        <v>1012.2</v>
      </c>
      <c r="T8" s="132">
        <v>1012.4</v>
      </c>
      <c r="U8" s="132">
        <v>1012.5</v>
      </c>
      <c r="V8" s="132">
        <v>1012.6</v>
      </c>
      <c r="W8" s="132">
        <v>1012.6</v>
      </c>
      <c r="X8" s="132">
        <v>1012.6</v>
      </c>
      <c r="Y8" s="132">
        <v>1012.1</v>
      </c>
      <c r="Z8" s="46">
        <f t="shared" si="0"/>
        <v>1011.7833333333333</v>
      </c>
      <c r="AA8" s="136">
        <v>1013.6</v>
      </c>
      <c r="AB8" s="154" t="s">
        <v>49</v>
      </c>
      <c r="AC8" s="45">
        <v>6</v>
      </c>
      <c r="AD8" s="136">
        <v>1007.9</v>
      </c>
      <c r="AE8" s="151" t="s">
        <v>75</v>
      </c>
    </row>
    <row r="9" spans="1:31" ht="13.5" customHeight="1">
      <c r="A9" s="55">
        <v>7</v>
      </c>
      <c r="B9" s="131">
        <v>1012.2</v>
      </c>
      <c r="C9" s="132">
        <v>1012.6</v>
      </c>
      <c r="D9" s="132">
        <v>1012.4</v>
      </c>
      <c r="E9" s="132">
        <v>1012.4</v>
      </c>
      <c r="F9" s="132">
        <v>1012.5</v>
      </c>
      <c r="G9" s="132">
        <v>1012.7</v>
      </c>
      <c r="H9" s="132">
        <v>1013</v>
      </c>
      <c r="I9" s="132">
        <v>1013.6</v>
      </c>
      <c r="J9" s="132">
        <v>1013.7</v>
      </c>
      <c r="K9" s="132">
        <v>1013.6</v>
      </c>
      <c r="L9" s="132">
        <v>1012.6</v>
      </c>
      <c r="M9" s="132">
        <v>1011.5</v>
      </c>
      <c r="N9" s="132">
        <v>1011.1</v>
      </c>
      <c r="O9" s="132">
        <v>1010.9</v>
      </c>
      <c r="P9" s="132">
        <v>1011.3</v>
      </c>
      <c r="Q9" s="132">
        <v>1012.5</v>
      </c>
      <c r="R9" s="132">
        <v>1013.2</v>
      </c>
      <c r="S9" s="132">
        <v>1013.3</v>
      </c>
      <c r="T9" s="132">
        <v>1012.9</v>
      </c>
      <c r="U9" s="132">
        <v>1013.5</v>
      </c>
      <c r="V9" s="132">
        <v>1014.1</v>
      </c>
      <c r="W9" s="132">
        <v>1013.7</v>
      </c>
      <c r="X9" s="132">
        <v>1013.7</v>
      </c>
      <c r="Y9" s="132">
        <v>1013</v>
      </c>
      <c r="Z9" s="46">
        <f t="shared" si="0"/>
        <v>1012.75</v>
      </c>
      <c r="AA9" s="136">
        <v>1014.3</v>
      </c>
      <c r="AB9" s="154" t="s">
        <v>50</v>
      </c>
      <c r="AC9" s="45">
        <v>7</v>
      </c>
      <c r="AD9" s="136">
        <v>1010.8</v>
      </c>
      <c r="AE9" s="151" t="s">
        <v>76</v>
      </c>
    </row>
    <row r="10" spans="1:31" ht="13.5" customHeight="1">
      <c r="A10" s="55">
        <v>8</v>
      </c>
      <c r="B10" s="131">
        <v>1012.7</v>
      </c>
      <c r="C10" s="132">
        <v>1013</v>
      </c>
      <c r="D10" s="132">
        <v>1012.9</v>
      </c>
      <c r="E10" s="132">
        <v>1012.4</v>
      </c>
      <c r="F10" s="132">
        <v>1012.6</v>
      </c>
      <c r="G10" s="132">
        <v>1012.2</v>
      </c>
      <c r="H10" s="132">
        <v>1012.4</v>
      </c>
      <c r="I10" s="132">
        <v>1012.4</v>
      </c>
      <c r="J10" s="132">
        <v>1012.1</v>
      </c>
      <c r="K10" s="132">
        <v>1011.4</v>
      </c>
      <c r="L10" s="132">
        <v>1009.6</v>
      </c>
      <c r="M10" s="132">
        <v>1007.9</v>
      </c>
      <c r="N10" s="132">
        <v>1007</v>
      </c>
      <c r="O10" s="132">
        <v>1006.5</v>
      </c>
      <c r="P10" s="132">
        <v>1006.4</v>
      </c>
      <c r="Q10" s="132">
        <v>1006.3</v>
      </c>
      <c r="R10" s="132">
        <v>1006.4</v>
      </c>
      <c r="S10" s="132">
        <v>1006.1</v>
      </c>
      <c r="T10" s="132">
        <v>1005.9</v>
      </c>
      <c r="U10" s="132">
        <v>1006.1</v>
      </c>
      <c r="V10" s="132">
        <v>1005.8</v>
      </c>
      <c r="W10" s="132">
        <v>1005.3</v>
      </c>
      <c r="X10" s="132">
        <v>1004.8</v>
      </c>
      <c r="Y10" s="132">
        <v>1004.3</v>
      </c>
      <c r="Z10" s="46">
        <f t="shared" si="0"/>
        <v>1008.8541666666664</v>
      </c>
      <c r="AA10" s="136">
        <v>1013.1</v>
      </c>
      <c r="AB10" s="154" t="s">
        <v>51</v>
      </c>
      <c r="AC10" s="45">
        <v>8</v>
      </c>
      <c r="AD10" s="136">
        <v>1004.3</v>
      </c>
      <c r="AE10" s="151" t="s">
        <v>41</v>
      </c>
    </row>
    <row r="11" spans="1:31" ht="13.5" customHeight="1">
      <c r="A11" s="55">
        <v>9</v>
      </c>
      <c r="B11" s="131">
        <v>1004.3</v>
      </c>
      <c r="C11" s="132">
        <v>1004.9</v>
      </c>
      <c r="D11" s="132">
        <v>1005.5</v>
      </c>
      <c r="E11" s="132">
        <v>1006.5</v>
      </c>
      <c r="F11" s="132">
        <v>1007.7</v>
      </c>
      <c r="G11" s="132">
        <v>1009.3</v>
      </c>
      <c r="H11" s="132">
        <v>1010</v>
      </c>
      <c r="I11" s="132">
        <v>1011.6</v>
      </c>
      <c r="J11" s="132">
        <v>1013</v>
      </c>
      <c r="K11" s="132">
        <v>1013.2</v>
      </c>
      <c r="L11" s="132">
        <v>1012.1</v>
      </c>
      <c r="M11" s="132">
        <v>1012.1</v>
      </c>
      <c r="N11" s="132">
        <v>1012</v>
      </c>
      <c r="O11" s="132">
        <v>1012.7</v>
      </c>
      <c r="P11" s="132">
        <v>1014.3</v>
      </c>
      <c r="Q11" s="132">
        <v>1015.4</v>
      </c>
      <c r="R11" s="132">
        <v>1016.1</v>
      </c>
      <c r="S11" s="132">
        <v>1016.6</v>
      </c>
      <c r="T11" s="132">
        <v>1016.9</v>
      </c>
      <c r="U11" s="132">
        <v>1017</v>
      </c>
      <c r="V11" s="132">
        <v>1017.3</v>
      </c>
      <c r="W11" s="132">
        <v>1017.1</v>
      </c>
      <c r="X11" s="132">
        <v>1017.4</v>
      </c>
      <c r="Y11" s="132">
        <v>1016.9</v>
      </c>
      <c r="Z11" s="46">
        <f t="shared" si="0"/>
        <v>1012.4958333333334</v>
      </c>
      <c r="AA11" s="136">
        <v>1017.6</v>
      </c>
      <c r="AB11" s="154" t="s">
        <v>52</v>
      </c>
      <c r="AC11" s="45">
        <v>9</v>
      </c>
      <c r="AD11" s="136">
        <v>1004</v>
      </c>
      <c r="AE11" s="151" t="s">
        <v>77</v>
      </c>
    </row>
    <row r="12" spans="1:31" ht="13.5" customHeight="1">
      <c r="A12" s="55">
        <v>10</v>
      </c>
      <c r="B12" s="131">
        <v>1016.6</v>
      </c>
      <c r="C12" s="132">
        <v>1016.6</v>
      </c>
      <c r="D12" s="132">
        <v>1016.3</v>
      </c>
      <c r="E12" s="132">
        <v>1015.7</v>
      </c>
      <c r="F12" s="132">
        <v>1015.4</v>
      </c>
      <c r="G12" s="132">
        <v>1015.4</v>
      </c>
      <c r="H12" s="132">
        <v>1014.9</v>
      </c>
      <c r="I12" s="132">
        <v>1015</v>
      </c>
      <c r="J12" s="132">
        <v>1014.9</v>
      </c>
      <c r="K12" s="132">
        <v>1014</v>
      </c>
      <c r="L12" s="132">
        <v>1012.4</v>
      </c>
      <c r="M12" s="132">
        <v>1010.3</v>
      </c>
      <c r="N12" s="132">
        <v>1009.6</v>
      </c>
      <c r="O12" s="132">
        <v>1009</v>
      </c>
      <c r="P12" s="132">
        <v>1008.4</v>
      </c>
      <c r="Q12" s="132">
        <v>1007.8</v>
      </c>
      <c r="R12" s="132">
        <v>1007.5</v>
      </c>
      <c r="S12" s="132">
        <v>1007.4</v>
      </c>
      <c r="T12" s="132">
        <v>1006.4</v>
      </c>
      <c r="U12" s="132">
        <v>1005.6</v>
      </c>
      <c r="V12" s="132">
        <v>1005.3</v>
      </c>
      <c r="W12" s="132">
        <v>1005</v>
      </c>
      <c r="X12" s="132">
        <v>1005.3</v>
      </c>
      <c r="Y12" s="132">
        <v>1005.7</v>
      </c>
      <c r="Z12" s="46">
        <f t="shared" si="0"/>
        <v>1010.8541666666665</v>
      </c>
      <c r="AA12" s="136">
        <v>1016.9</v>
      </c>
      <c r="AB12" s="154" t="s">
        <v>53</v>
      </c>
      <c r="AC12" s="45">
        <v>10</v>
      </c>
      <c r="AD12" s="136">
        <v>1004.9</v>
      </c>
      <c r="AE12" s="151" t="s">
        <v>78</v>
      </c>
    </row>
    <row r="13" spans="1:31" ht="13.5" customHeight="1">
      <c r="A13" s="54">
        <v>11</v>
      </c>
      <c r="B13" s="133">
        <v>1005.4</v>
      </c>
      <c r="C13" s="134">
        <v>1005.4</v>
      </c>
      <c r="D13" s="134">
        <v>1005.7</v>
      </c>
      <c r="E13" s="134">
        <v>1006.2</v>
      </c>
      <c r="F13" s="134">
        <v>1006.7</v>
      </c>
      <c r="G13" s="134">
        <v>1006.6</v>
      </c>
      <c r="H13" s="134">
        <v>1005.9</v>
      </c>
      <c r="I13" s="134">
        <v>1008.4</v>
      </c>
      <c r="J13" s="134">
        <v>1009.2</v>
      </c>
      <c r="K13" s="134">
        <v>1010</v>
      </c>
      <c r="L13" s="134">
        <v>1009.6</v>
      </c>
      <c r="M13" s="134">
        <v>1009.6</v>
      </c>
      <c r="N13" s="134">
        <v>1010</v>
      </c>
      <c r="O13" s="134">
        <v>1010.9</v>
      </c>
      <c r="P13" s="134">
        <v>1011.5</v>
      </c>
      <c r="Q13" s="134">
        <v>1012.5</v>
      </c>
      <c r="R13" s="134">
        <v>1013.4</v>
      </c>
      <c r="S13" s="134">
        <v>1014.4</v>
      </c>
      <c r="T13" s="134">
        <v>1015.5</v>
      </c>
      <c r="U13" s="134">
        <v>1015.5</v>
      </c>
      <c r="V13" s="134">
        <v>1015.1</v>
      </c>
      <c r="W13" s="134">
        <v>1015.7</v>
      </c>
      <c r="X13" s="134">
        <v>1015.5</v>
      </c>
      <c r="Y13" s="134">
        <v>1015.6</v>
      </c>
      <c r="Z13" s="91">
        <f t="shared" si="0"/>
        <v>1010.5958333333333</v>
      </c>
      <c r="AA13" s="137">
        <v>1015.8</v>
      </c>
      <c r="AB13" s="155" t="s">
        <v>54</v>
      </c>
      <c r="AC13" s="93">
        <v>11</v>
      </c>
      <c r="AD13" s="137">
        <v>1005.2</v>
      </c>
      <c r="AE13" s="152" t="s">
        <v>79</v>
      </c>
    </row>
    <row r="14" spans="1:31" ht="13.5" customHeight="1">
      <c r="A14" s="55">
        <v>12</v>
      </c>
      <c r="B14" s="131">
        <v>1015.4</v>
      </c>
      <c r="C14" s="132">
        <v>1015.3</v>
      </c>
      <c r="D14" s="132">
        <v>1014.8</v>
      </c>
      <c r="E14" s="132">
        <v>1015.1</v>
      </c>
      <c r="F14" s="132">
        <v>1014.8</v>
      </c>
      <c r="G14" s="132">
        <v>1015.1</v>
      </c>
      <c r="H14" s="132">
        <v>1015</v>
      </c>
      <c r="I14" s="132">
        <v>1015</v>
      </c>
      <c r="J14" s="132">
        <v>1014.9</v>
      </c>
      <c r="K14" s="132">
        <v>1014.8</v>
      </c>
      <c r="L14" s="132">
        <v>1013.9</v>
      </c>
      <c r="M14" s="132">
        <v>1012.7</v>
      </c>
      <c r="N14" s="132">
        <v>1012.1</v>
      </c>
      <c r="O14" s="132">
        <v>1011.8</v>
      </c>
      <c r="P14" s="132">
        <v>1011.7</v>
      </c>
      <c r="Q14" s="132">
        <v>1011.9</v>
      </c>
      <c r="R14" s="132">
        <v>1012.4</v>
      </c>
      <c r="S14" s="132">
        <v>1012.5</v>
      </c>
      <c r="T14" s="132">
        <v>1012.5</v>
      </c>
      <c r="U14" s="132">
        <v>1012.4</v>
      </c>
      <c r="V14" s="132">
        <v>1012.2</v>
      </c>
      <c r="W14" s="132">
        <v>1012.1</v>
      </c>
      <c r="X14" s="132">
        <v>1011.8</v>
      </c>
      <c r="Y14" s="132">
        <v>1011.5</v>
      </c>
      <c r="Z14" s="46">
        <f t="shared" si="0"/>
        <v>1013.4041666666667</v>
      </c>
      <c r="AA14" s="136">
        <v>1015.7</v>
      </c>
      <c r="AB14" s="154" t="s">
        <v>55</v>
      </c>
      <c r="AC14" s="45">
        <v>12</v>
      </c>
      <c r="AD14" s="136">
        <v>1011.4</v>
      </c>
      <c r="AE14" s="151" t="s">
        <v>68</v>
      </c>
    </row>
    <row r="15" spans="1:31" ht="13.5" customHeight="1">
      <c r="A15" s="55">
        <v>13</v>
      </c>
      <c r="B15" s="131">
        <v>1011.6</v>
      </c>
      <c r="C15" s="132">
        <v>1011.9</v>
      </c>
      <c r="D15" s="132">
        <v>1011.6</v>
      </c>
      <c r="E15" s="132">
        <v>1011.6</v>
      </c>
      <c r="F15" s="132">
        <v>1012.4</v>
      </c>
      <c r="G15" s="132">
        <v>1012.7</v>
      </c>
      <c r="H15" s="132">
        <v>1012.9</v>
      </c>
      <c r="I15" s="132">
        <v>1013.1</v>
      </c>
      <c r="J15" s="132">
        <v>1013.3</v>
      </c>
      <c r="K15" s="132">
        <v>1013.4</v>
      </c>
      <c r="L15" s="132">
        <v>1012.3</v>
      </c>
      <c r="M15" s="132">
        <v>1011.7</v>
      </c>
      <c r="N15" s="132">
        <v>1011.5</v>
      </c>
      <c r="O15" s="132">
        <v>1011.8</v>
      </c>
      <c r="P15" s="132">
        <v>1012.1</v>
      </c>
      <c r="Q15" s="132">
        <v>1012.5</v>
      </c>
      <c r="R15" s="132">
        <v>1013.3</v>
      </c>
      <c r="S15" s="132">
        <v>1014</v>
      </c>
      <c r="T15" s="132">
        <v>1014.3</v>
      </c>
      <c r="U15" s="132">
        <v>1014.7</v>
      </c>
      <c r="V15" s="132">
        <v>1015.1</v>
      </c>
      <c r="W15" s="132">
        <v>1015.4</v>
      </c>
      <c r="X15" s="132">
        <v>1015.5</v>
      </c>
      <c r="Y15" s="132">
        <v>1015.1</v>
      </c>
      <c r="Z15" s="46">
        <f t="shared" si="0"/>
        <v>1013.0749999999998</v>
      </c>
      <c r="AA15" s="136">
        <v>1015.5</v>
      </c>
      <c r="AB15" s="154" t="s">
        <v>56</v>
      </c>
      <c r="AC15" s="45">
        <v>13</v>
      </c>
      <c r="AD15" s="136">
        <v>1011.3</v>
      </c>
      <c r="AE15" s="151" t="s">
        <v>80</v>
      </c>
    </row>
    <row r="16" spans="1:31" ht="13.5" customHeight="1">
      <c r="A16" s="55">
        <v>14</v>
      </c>
      <c r="B16" s="131">
        <v>1015.4</v>
      </c>
      <c r="C16" s="132">
        <v>1015.9</v>
      </c>
      <c r="D16" s="132">
        <v>1015.9</v>
      </c>
      <c r="E16" s="132">
        <v>1015.4</v>
      </c>
      <c r="F16" s="132">
        <v>1015.6</v>
      </c>
      <c r="G16" s="132">
        <v>1016.2</v>
      </c>
      <c r="H16" s="132">
        <v>1016.3</v>
      </c>
      <c r="I16" s="132">
        <v>1016.6</v>
      </c>
      <c r="J16" s="132">
        <v>1016.9</v>
      </c>
      <c r="K16" s="132">
        <v>1017.2</v>
      </c>
      <c r="L16" s="132">
        <v>1016.4</v>
      </c>
      <c r="M16" s="132">
        <v>1015.5</v>
      </c>
      <c r="N16" s="132">
        <v>1015.1</v>
      </c>
      <c r="O16" s="132">
        <v>1015.5</v>
      </c>
      <c r="P16" s="132">
        <v>1016</v>
      </c>
      <c r="Q16" s="132">
        <v>1016.5</v>
      </c>
      <c r="R16" s="132">
        <v>1017.2</v>
      </c>
      <c r="S16" s="132">
        <v>1017.8</v>
      </c>
      <c r="T16" s="132">
        <v>1018.4</v>
      </c>
      <c r="U16" s="132">
        <v>1018.5</v>
      </c>
      <c r="V16" s="132">
        <v>1018.7</v>
      </c>
      <c r="W16" s="132">
        <v>1019.1</v>
      </c>
      <c r="X16" s="132">
        <v>1019.1</v>
      </c>
      <c r="Y16" s="132">
        <v>1019</v>
      </c>
      <c r="Z16" s="46">
        <f t="shared" si="0"/>
        <v>1016.8416666666667</v>
      </c>
      <c r="AA16" s="136">
        <v>1019.4</v>
      </c>
      <c r="AB16" s="154" t="s">
        <v>57</v>
      </c>
      <c r="AC16" s="45">
        <v>14</v>
      </c>
      <c r="AD16" s="136">
        <v>1014.9</v>
      </c>
      <c r="AE16" s="151" t="s">
        <v>81</v>
      </c>
    </row>
    <row r="17" spans="1:31" ht="13.5" customHeight="1">
      <c r="A17" s="55">
        <v>15</v>
      </c>
      <c r="B17" s="131">
        <v>1018.9</v>
      </c>
      <c r="C17" s="132">
        <v>1019.3</v>
      </c>
      <c r="D17" s="132">
        <v>1018.7</v>
      </c>
      <c r="E17" s="132">
        <v>1017.7</v>
      </c>
      <c r="F17" s="132">
        <v>1017.6</v>
      </c>
      <c r="G17" s="132">
        <v>1017.8</v>
      </c>
      <c r="H17" s="132">
        <v>1017.8</v>
      </c>
      <c r="I17" s="132">
        <v>1017.5</v>
      </c>
      <c r="J17" s="132">
        <v>1017.2</v>
      </c>
      <c r="K17" s="132">
        <v>1016.9</v>
      </c>
      <c r="L17" s="132">
        <v>1015.4</v>
      </c>
      <c r="M17" s="132">
        <v>1013.6</v>
      </c>
      <c r="N17" s="132">
        <v>1012.1</v>
      </c>
      <c r="O17" s="132">
        <v>1011.5</v>
      </c>
      <c r="P17" s="132">
        <v>1010.7</v>
      </c>
      <c r="Q17" s="132">
        <v>1009.5</v>
      </c>
      <c r="R17" s="132">
        <v>1008.5</v>
      </c>
      <c r="S17" s="132">
        <v>1008.6</v>
      </c>
      <c r="T17" s="132">
        <v>1007.9</v>
      </c>
      <c r="U17" s="132">
        <v>1006.6</v>
      </c>
      <c r="V17" s="132">
        <v>1005.7</v>
      </c>
      <c r="W17" s="132">
        <v>1004.7</v>
      </c>
      <c r="X17" s="132">
        <v>1003.9</v>
      </c>
      <c r="Y17" s="132">
        <v>1002.5</v>
      </c>
      <c r="Z17" s="46">
        <f t="shared" si="0"/>
        <v>1012.5250000000001</v>
      </c>
      <c r="AA17" s="136">
        <v>1019.3</v>
      </c>
      <c r="AB17" s="154" t="s">
        <v>58</v>
      </c>
      <c r="AC17" s="45">
        <v>15</v>
      </c>
      <c r="AD17" s="136">
        <v>1002.5</v>
      </c>
      <c r="AE17" s="151" t="s">
        <v>41</v>
      </c>
    </row>
    <row r="18" spans="1:31" ht="13.5" customHeight="1">
      <c r="A18" s="55">
        <v>16</v>
      </c>
      <c r="B18" s="131">
        <v>1001.9</v>
      </c>
      <c r="C18" s="132">
        <v>1001.9</v>
      </c>
      <c r="D18" s="132">
        <v>1001.7</v>
      </c>
      <c r="E18" s="132">
        <v>1001.6</v>
      </c>
      <c r="F18" s="132">
        <v>1002.4</v>
      </c>
      <c r="G18" s="132">
        <v>1003</v>
      </c>
      <c r="H18" s="132">
        <v>1004</v>
      </c>
      <c r="I18" s="132">
        <v>1004.6</v>
      </c>
      <c r="J18" s="132">
        <v>1005.3</v>
      </c>
      <c r="K18" s="132">
        <v>1006.1</v>
      </c>
      <c r="L18" s="132">
        <v>1005.8</v>
      </c>
      <c r="M18" s="132">
        <v>1005.2</v>
      </c>
      <c r="N18" s="132">
        <v>1005.1</v>
      </c>
      <c r="O18" s="132">
        <v>1005.5</v>
      </c>
      <c r="P18" s="132">
        <v>1006.1</v>
      </c>
      <c r="Q18" s="132">
        <v>1006.5</v>
      </c>
      <c r="R18" s="132">
        <v>1007.4</v>
      </c>
      <c r="S18" s="132">
        <v>1007.6</v>
      </c>
      <c r="T18" s="132">
        <v>1008.5</v>
      </c>
      <c r="U18" s="132">
        <v>1008.6</v>
      </c>
      <c r="V18" s="132">
        <v>1008.5</v>
      </c>
      <c r="W18" s="132">
        <v>1008.3</v>
      </c>
      <c r="X18" s="132">
        <v>1008.2</v>
      </c>
      <c r="Y18" s="132">
        <v>1008</v>
      </c>
      <c r="Z18" s="46">
        <f t="shared" si="0"/>
        <v>1005.4916666666667</v>
      </c>
      <c r="AA18" s="136">
        <v>1008.8</v>
      </c>
      <c r="AB18" s="154" t="s">
        <v>59</v>
      </c>
      <c r="AC18" s="45">
        <v>16</v>
      </c>
      <c r="AD18" s="136">
        <v>1001.2</v>
      </c>
      <c r="AE18" s="151" t="s">
        <v>82</v>
      </c>
    </row>
    <row r="19" spans="1:31" ht="13.5" customHeight="1">
      <c r="A19" s="55">
        <v>17</v>
      </c>
      <c r="B19" s="131">
        <v>1007.5</v>
      </c>
      <c r="C19" s="132">
        <v>1007.4</v>
      </c>
      <c r="D19" s="132">
        <v>1007</v>
      </c>
      <c r="E19" s="132">
        <v>1006.6</v>
      </c>
      <c r="F19" s="132">
        <v>1006.5</v>
      </c>
      <c r="G19" s="132">
        <v>1006.6</v>
      </c>
      <c r="H19" s="132">
        <v>1006.4</v>
      </c>
      <c r="I19" s="132">
        <v>1005.5</v>
      </c>
      <c r="J19" s="132">
        <v>1005.2</v>
      </c>
      <c r="K19" s="132">
        <v>1004.9</v>
      </c>
      <c r="L19" s="132">
        <v>1004</v>
      </c>
      <c r="M19" s="132">
        <v>1002.1</v>
      </c>
      <c r="N19" s="132">
        <v>1000.6</v>
      </c>
      <c r="O19" s="132">
        <v>1000.2</v>
      </c>
      <c r="P19" s="132">
        <v>999.8</v>
      </c>
      <c r="Q19" s="132">
        <v>999.8</v>
      </c>
      <c r="R19" s="132">
        <v>999.8</v>
      </c>
      <c r="S19" s="132">
        <v>1000.4</v>
      </c>
      <c r="T19" s="132">
        <v>1000.8</v>
      </c>
      <c r="U19" s="132">
        <v>1001.2</v>
      </c>
      <c r="V19" s="132">
        <v>1001.6</v>
      </c>
      <c r="W19" s="132">
        <v>1002.1</v>
      </c>
      <c r="X19" s="132">
        <v>1002.1</v>
      </c>
      <c r="Y19" s="132">
        <v>1002.6</v>
      </c>
      <c r="Z19" s="46">
        <f t="shared" si="0"/>
        <v>1003.3624999999998</v>
      </c>
      <c r="AA19" s="136">
        <v>1008.1</v>
      </c>
      <c r="AB19" s="154" t="s">
        <v>48</v>
      </c>
      <c r="AC19" s="45">
        <v>17</v>
      </c>
      <c r="AD19" s="136">
        <v>999.5</v>
      </c>
      <c r="AE19" s="151" t="s">
        <v>83</v>
      </c>
    </row>
    <row r="20" spans="1:31" ht="13.5" customHeight="1">
      <c r="A20" s="55">
        <v>18</v>
      </c>
      <c r="B20" s="131">
        <v>1003.4</v>
      </c>
      <c r="C20" s="132">
        <v>1004.6</v>
      </c>
      <c r="D20" s="132">
        <v>1005.9</v>
      </c>
      <c r="E20" s="132">
        <v>1006.6</v>
      </c>
      <c r="F20" s="132">
        <v>1007.5</v>
      </c>
      <c r="G20" s="132">
        <v>1008.3</v>
      </c>
      <c r="H20" s="132">
        <v>1009.4</v>
      </c>
      <c r="I20" s="132">
        <v>1009.9</v>
      </c>
      <c r="J20" s="132">
        <v>1010.1</v>
      </c>
      <c r="K20" s="132">
        <v>1010</v>
      </c>
      <c r="L20" s="132">
        <v>1009.7</v>
      </c>
      <c r="M20" s="132">
        <v>1008.8</v>
      </c>
      <c r="N20" s="132">
        <v>1008.6</v>
      </c>
      <c r="O20" s="132">
        <v>1008.7</v>
      </c>
      <c r="P20" s="132">
        <v>1009</v>
      </c>
      <c r="Q20" s="132">
        <v>1009.6</v>
      </c>
      <c r="R20" s="132">
        <v>1010.3</v>
      </c>
      <c r="S20" s="132">
        <v>1010.9</v>
      </c>
      <c r="T20" s="132">
        <v>1011.4</v>
      </c>
      <c r="U20" s="132">
        <v>1011.5</v>
      </c>
      <c r="V20" s="132">
        <v>1011.5</v>
      </c>
      <c r="W20" s="132">
        <v>1011.2</v>
      </c>
      <c r="X20" s="132">
        <v>1011.1</v>
      </c>
      <c r="Y20" s="132">
        <v>1010.3</v>
      </c>
      <c r="Z20" s="46">
        <f aca="true" t="shared" si="1" ref="Z20:Z33">AVERAGE(B20:Y20)</f>
        <v>1009.0958333333334</v>
      </c>
      <c r="AA20" s="136">
        <v>1011.6</v>
      </c>
      <c r="AB20" s="154" t="s">
        <v>60</v>
      </c>
      <c r="AC20" s="45">
        <v>18</v>
      </c>
      <c r="AD20" s="136">
        <v>1002.6</v>
      </c>
      <c r="AE20" s="151" t="s">
        <v>48</v>
      </c>
    </row>
    <row r="21" spans="1:31" ht="13.5" customHeight="1">
      <c r="A21" s="55">
        <v>19</v>
      </c>
      <c r="B21" s="131">
        <v>1009.6</v>
      </c>
      <c r="C21" s="132">
        <v>1010.4</v>
      </c>
      <c r="D21" s="132">
        <v>1011.5</v>
      </c>
      <c r="E21" s="132">
        <v>1012.4</v>
      </c>
      <c r="F21" s="132">
        <v>1013</v>
      </c>
      <c r="G21" s="132">
        <v>1014</v>
      </c>
      <c r="H21" s="132">
        <v>1014.7</v>
      </c>
      <c r="I21" s="132">
        <v>1014.8</v>
      </c>
      <c r="J21" s="132">
        <v>1015</v>
      </c>
      <c r="K21" s="132">
        <v>1014.6</v>
      </c>
      <c r="L21" s="132">
        <v>1014</v>
      </c>
      <c r="M21" s="132">
        <v>1013</v>
      </c>
      <c r="N21" s="132">
        <v>1012.5</v>
      </c>
      <c r="O21" s="132">
        <v>1012.1</v>
      </c>
      <c r="P21" s="132">
        <v>1012.5</v>
      </c>
      <c r="Q21" s="132">
        <v>1012.9</v>
      </c>
      <c r="R21" s="132">
        <v>1012.7</v>
      </c>
      <c r="S21" s="132">
        <v>1013</v>
      </c>
      <c r="T21" s="132">
        <v>1013.6</v>
      </c>
      <c r="U21" s="132">
        <v>1013.4</v>
      </c>
      <c r="V21" s="132">
        <v>1013.2</v>
      </c>
      <c r="W21" s="132">
        <v>1013</v>
      </c>
      <c r="X21" s="132">
        <v>1012.4</v>
      </c>
      <c r="Y21" s="132">
        <v>1011.8</v>
      </c>
      <c r="Z21" s="46">
        <f t="shared" si="1"/>
        <v>1012.9208333333335</v>
      </c>
      <c r="AA21" s="136">
        <v>1015.1</v>
      </c>
      <c r="AB21" s="154" t="s">
        <v>61</v>
      </c>
      <c r="AC21" s="45">
        <v>19</v>
      </c>
      <c r="AD21" s="136">
        <v>1009.1</v>
      </c>
      <c r="AE21" s="151" t="s">
        <v>84</v>
      </c>
    </row>
    <row r="22" spans="1:31" ht="13.5" customHeight="1">
      <c r="A22" s="55">
        <v>20</v>
      </c>
      <c r="B22" s="131">
        <v>1011.1</v>
      </c>
      <c r="C22" s="132">
        <v>1010.6</v>
      </c>
      <c r="D22" s="132">
        <v>1009.1</v>
      </c>
      <c r="E22" s="132">
        <v>1008.3</v>
      </c>
      <c r="F22" s="132">
        <v>1007.6</v>
      </c>
      <c r="G22" s="132">
        <v>1006.6</v>
      </c>
      <c r="H22" s="132">
        <v>1005.7</v>
      </c>
      <c r="I22" s="132">
        <v>1005.2</v>
      </c>
      <c r="J22" s="132">
        <v>1003.7</v>
      </c>
      <c r="K22" s="132">
        <v>1002.3</v>
      </c>
      <c r="L22" s="132">
        <v>1000.3</v>
      </c>
      <c r="M22" s="132">
        <v>998.5</v>
      </c>
      <c r="N22" s="132">
        <v>996.2</v>
      </c>
      <c r="O22" s="132">
        <v>995</v>
      </c>
      <c r="P22" s="132">
        <v>994.5</v>
      </c>
      <c r="Q22" s="132">
        <v>994.1</v>
      </c>
      <c r="R22" s="132">
        <v>994.9</v>
      </c>
      <c r="S22" s="132">
        <v>995.3</v>
      </c>
      <c r="T22" s="132">
        <v>995.9</v>
      </c>
      <c r="U22" s="132">
        <v>996.4</v>
      </c>
      <c r="V22" s="132">
        <v>996.8</v>
      </c>
      <c r="W22" s="132">
        <v>998</v>
      </c>
      <c r="X22" s="132">
        <v>998.6</v>
      </c>
      <c r="Y22" s="132">
        <v>999.2</v>
      </c>
      <c r="Z22" s="46">
        <f t="shared" si="1"/>
        <v>1000.9958333333334</v>
      </c>
      <c r="AA22" s="136">
        <v>1011.9</v>
      </c>
      <c r="AB22" s="154" t="s">
        <v>62</v>
      </c>
      <c r="AC22" s="45">
        <v>20</v>
      </c>
      <c r="AD22" s="136">
        <v>994</v>
      </c>
      <c r="AE22" s="151" t="s">
        <v>85</v>
      </c>
    </row>
    <row r="23" spans="1:31" ht="13.5" customHeight="1">
      <c r="A23" s="54">
        <v>21</v>
      </c>
      <c r="B23" s="133">
        <v>999.4</v>
      </c>
      <c r="C23" s="134">
        <v>999.8</v>
      </c>
      <c r="D23" s="134">
        <v>1000.7</v>
      </c>
      <c r="E23" s="134">
        <v>1001.4</v>
      </c>
      <c r="F23" s="134">
        <v>1002</v>
      </c>
      <c r="G23" s="134">
        <v>1002.8</v>
      </c>
      <c r="H23" s="134">
        <v>1004.1</v>
      </c>
      <c r="I23" s="134">
        <v>1004.6</v>
      </c>
      <c r="J23" s="134">
        <v>1004.4</v>
      </c>
      <c r="K23" s="134">
        <v>1004</v>
      </c>
      <c r="L23" s="134">
        <v>1003.7</v>
      </c>
      <c r="M23" s="134">
        <v>1002.8</v>
      </c>
      <c r="N23" s="134">
        <v>1002.5</v>
      </c>
      <c r="O23" s="134">
        <v>1002.3</v>
      </c>
      <c r="P23" s="134">
        <v>1002.6</v>
      </c>
      <c r="Q23" s="134">
        <v>1003.1</v>
      </c>
      <c r="R23" s="134">
        <v>1003.2</v>
      </c>
      <c r="S23" s="134">
        <v>1003.7</v>
      </c>
      <c r="T23" s="134">
        <v>1004.1</v>
      </c>
      <c r="U23" s="134">
        <v>1003.9</v>
      </c>
      <c r="V23" s="134">
        <v>1004</v>
      </c>
      <c r="W23" s="134">
        <v>1003.7</v>
      </c>
      <c r="X23" s="134">
        <v>1003.7</v>
      </c>
      <c r="Y23" s="134">
        <v>1003.3</v>
      </c>
      <c r="Z23" s="91">
        <f t="shared" si="1"/>
        <v>1002.9083333333334</v>
      </c>
      <c r="AA23" s="137">
        <v>1004.7</v>
      </c>
      <c r="AB23" s="155" t="s">
        <v>63</v>
      </c>
      <c r="AC23" s="93">
        <v>21</v>
      </c>
      <c r="AD23" s="137">
        <v>999.1</v>
      </c>
      <c r="AE23" s="152" t="s">
        <v>86</v>
      </c>
    </row>
    <row r="24" spans="1:31" ht="13.5" customHeight="1">
      <c r="A24" s="55">
        <v>22</v>
      </c>
      <c r="B24" s="131">
        <v>1003.3</v>
      </c>
      <c r="C24" s="132">
        <v>1003.7</v>
      </c>
      <c r="D24" s="132">
        <v>1003.3</v>
      </c>
      <c r="E24" s="132">
        <v>1002.8</v>
      </c>
      <c r="F24" s="132">
        <v>1003.1</v>
      </c>
      <c r="G24" s="132">
        <v>1003.7</v>
      </c>
      <c r="H24" s="132">
        <v>1004.2</v>
      </c>
      <c r="I24" s="132">
        <v>1004.8</v>
      </c>
      <c r="J24" s="132">
        <v>1004.3</v>
      </c>
      <c r="K24" s="132">
        <v>1004.3</v>
      </c>
      <c r="L24" s="132">
        <v>1004.3</v>
      </c>
      <c r="M24" s="132">
        <v>1004</v>
      </c>
      <c r="N24" s="132">
        <v>1004</v>
      </c>
      <c r="O24" s="132">
        <v>1004.2</v>
      </c>
      <c r="P24" s="132">
        <v>1005</v>
      </c>
      <c r="Q24" s="132">
        <v>1005.5</v>
      </c>
      <c r="R24" s="132">
        <v>1006.1</v>
      </c>
      <c r="S24" s="132">
        <v>1006.8</v>
      </c>
      <c r="T24" s="132">
        <v>1007.1</v>
      </c>
      <c r="U24" s="132">
        <v>1007.8</v>
      </c>
      <c r="V24" s="132">
        <v>1008.7</v>
      </c>
      <c r="W24" s="132">
        <v>1008.8</v>
      </c>
      <c r="X24" s="132">
        <v>1009.2</v>
      </c>
      <c r="Y24" s="132">
        <v>1009.1</v>
      </c>
      <c r="Z24" s="46">
        <f t="shared" si="1"/>
        <v>1005.3374999999997</v>
      </c>
      <c r="AA24" s="136">
        <v>1009.3</v>
      </c>
      <c r="AB24" s="154" t="s">
        <v>64</v>
      </c>
      <c r="AC24" s="45">
        <v>22</v>
      </c>
      <c r="AD24" s="136">
        <v>1002.5</v>
      </c>
      <c r="AE24" s="151" t="s">
        <v>87</v>
      </c>
    </row>
    <row r="25" spans="1:31" ht="13.5" customHeight="1">
      <c r="A25" s="55">
        <v>23</v>
      </c>
      <c r="B25" s="131">
        <v>1009</v>
      </c>
      <c r="C25" s="132">
        <v>1009.4</v>
      </c>
      <c r="D25" s="132">
        <v>1009.4</v>
      </c>
      <c r="E25" s="132">
        <v>1009.2</v>
      </c>
      <c r="F25" s="132">
        <v>1009.3</v>
      </c>
      <c r="G25" s="132">
        <v>1009.6</v>
      </c>
      <c r="H25" s="132">
        <v>1009.5</v>
      </c>
      <c r="I25" s="132">
        <v>1009.2</v>
      </c>
      <c r="J25" s="132">
        <v>1008.5</v>
      </c>
      <c r="K25" s="132">
        <v>1008.2</v>
      </c>
      <c r="L25" s="132">
        <v>1007.7</v>
      </c>
      <c r="M25" s="132">
        <v>1006</v>
      </c>
      <c r="N25" s="132">
        <v>1004.3</v>
      </c>
      <c r="O25" s="132">
        <v>1003.7</v>
      </c>
      <c r="P25" s="132">
        <v>1003</v>
      </c>
      <c r="Q25" s="132">
        <v>1002.2</v>
      </c>
      <c r="R25" s="132">
        <v>1002</v>
      </c>
      <c r="S25" s="132">
        <v>1001.6</v>
      </c>
      <c r="T25" s="132">
        <v>1001.4</v>
      </c>
      <c r="U25" s="132">
        <v>1000.8</v>
      </c>
      <c r="V25" s="132">
        <v>1000.6</v>
      </c>
      <c r="W25" s="132">
        <v>1000.8</v>
      </c>
      <c r="X25" s="132">
        <v>1001.5</v>
      </c>
      <c r="Y25" s="132">
        <v>1001.9</v>
      </c>
      <c r="Z25" s="46">
        <f t="shared" si="1"/>
        <v>1005.3666666666668</v>
      </c>
      <c r="AA25" s="136">
        <v>1009.7</v>
      </c>
      <c r="AB25" s="154" t="s">
        <v>65</v>
      </c>
      <c r="AC25" s="45">
        <v>23</v>
      </c>
      <c r="AD25" s="136">
        <v>1000.3</v>
      </c>
      <c r="AE25" s="151" t="s">
        <v>52</v>
      </c>
    </row>
    <row r="26" spans="1:31" ht="13.5" customHeight="1">
      <c r="A26" s="55">
        <v>24</v>
      </c>
      <c r="B26" s="131">
        <v>1001.9</v>
      </c>
      <c r="C26" s="132">
        <v>1002.2</v>
      </c>
      <c r="D26" s="132">
        <v>1002.7</v>
      </c>
      <c r="E26" s="132">
        <v>1003.1</v>
      </c>
      <c r="F26" s="132">
        <v>1003.4</v>
      </c>
      <c r="G26" s="132">
        <v>1004.4</v>
      </c>
      <c r="H26" s="132">
        <v>1005.5</v>
      </c>
      <c r="I26" s="132">
        <v>1005.8</v>
      </c>
      <c r="J26" s="132">
        <v>1006.4</v>
      </c>
      <c r="K26" s="132">
        <v>1006.3</v>
      </c>
      <c r="L26" s="132">
        <v>1005.9</v>
      </c>
      <c r="M26" s="132">
        <v>1005</v>
      </c>
      <c r="N26" s="132">
        <v>1004.7</v>
      </c>
      <c r="O26" s="132">
        <v>1005.1</v>
      </c>
      <c r="P26" s="132">
        <v>1006</v>
      </c>
      <c r="Q26" s="132">
        <v>1006.7</v>
      </c>
      <c r="R26" s="132">
        <v>1007.7</v>
      </c>
      <c r="S26" s="132">
        <v>1008.5</v>
      </c>
      <c r="T26" s="132">
        <v>1009</v>
      </c>
      <c r="U26" s="132">
        <v>1009.6</v>
      </c>
      <c r="V26" s="132">
        <v>1009.6</v>
      </c>
      <c r="W26" s="132">
        <v>1010</v>
      </c>
      <c r="X26" s="132">
        <v>1010.2</v>
      </c>
      <c r="Y26" s="132">
        <v>1010</v>
      </c>
      <c r="Z26" s="46">
        <f t="shared" si="1"/>
        <v>1006.2374999999998</v>
      </c>
      <c r="AA26" s="136">
        <v>1010.3</v>
      </c>
      <c r="AB26" s="154" t="s">
        <v>66</v>
      </c>
      <c r="AC26" s="45">
        <v>24</v>
      </c>
      <c r="AD26" s="136">
        <v>1001.8</v>
      </c>
      <c r="AE26" s="151" t="s">
        <v>88</v>
      </c>
    </row>
    <row r="27" spans="1:31" ht="13.5" customHeight="1">
      <c r="A27" s="55">
        <v>25</v>
      </c>
      <c r="B27" s="131">
        <v>1010.3</v>
      </c>
      <c r="C27" s="132">
        <v>1010.7</v>
      </c>
      <c r="D27" s="132">
        <v>1010.9</v>
      </c>
      <c r="E27" s="132">
        <v>1011</v>
      </c>
      <c r="F27" s="132">
        <v>1011.2</v>
      </c>
      <c r="G27" s="132">
        <v>1011.5</v>
      </c>
      <c r="H27" s="132">
        <v>1011.5</v>
      </c>
      <c r="I27" s="132">
        <v>1011.7</v>
      </c>
      <c r="J27" s="132">
        <v>1011.5</v>
      </c>
      <c r="K27" s="132">
        <v>1011.3</v>
      </c>
      <c r="L27" s="132">
        <v>1010.6</v>
      </c>
      <c r="M27" s="132">
        <v>1009.1</v>
      </c>
      <c r="N27" s="132">
        <v>1008.5</v>
      </c>
      <c r="O27" s="132">
        <v>1007.9</v>
      </c>
      <c r="P27" s="132">
        <v>1007.8</v>
      </c>
      <c r="Q27" s="132">
        <v>1007.8</v>
      </c>
      <c r="R27" s="132">
        <v>1007.6</v>
      </c>
      <c r="S27" s="132">
        <v>1007.8</v>
      </c>
      <c r="T27" s="132">
        <v>1007.5</v>
      </c>
      <c r="U27" s="132">
        <v>1007</v>
      </c>
      <c r="V27" s="132">
        <v>1006.7</v>
      </c>
      <c r="W27" s="132">
        <v>1005.8</v>
      </c>
      <c r="X27" s="132">
        <v>1005.1</v>
      </c>
      <c r="Y27" s="132">
        <v>1004</v>
      </c>
      <c r="Z27" s="46">
        <f t="shared" si="1"/>
        <v>1008.9499999999998</v>
      </c>
      <c r="AA27" s="136">
        <v>1011.8</v>
      </c>
      <c r="AB27" s="154" t="s">
        <v>67</v>
      </c>
      <c r="AC27" s="45">
        <v>25</v>
      </c>
      <c r="AD27" s="136">
        <v>1004</v>
      </c>
      <c r="AE27" s="151" t="s">
        <v>41</v>
      </c>
    </row>
    <row r="28" spans="1:31" ht="13.5" customHeight="1">
      <c r="A28" s="55">
        <v>26</v>
      </c>
      <c r="B28" s="131">
        <v>1003.2</v>
      </c>
      <c r="C28" s="132">
        <v>1002.6</v>
      </c>
      <c r="D28" s="132">
        <v>1002.2</v>
      </c>
      <c r="E28" s="132">
        <v>1001.1</v>
      </c>
      <c r="F28" s="132">
        <v>1000.5</v>
      </c>
      <c r="G28" s="132">
        <v>1000.2</v>
      </c>
      <c r="H28" s="132">
        <v>1000.4</v>
      </c>
      <c r="I28" s="132">
        <v>1000.6</v>
      </c>
      <c r="J28" s="132">
        <v>1000.4</v>
      </c>
      <c r="K28" s="132">
        <v>1000.2</v>
      </c>
      <c r="L28" s="132">
        <v>999.7</v>
      </c>
      <c r="M28" s="132">
        <v>998.3</v>
      </c>
      <c r="N28" s="132">
        <v>997.7</v>
      </c>
      <c r="O28" s="132">
        <v>997.7</v>
      </c>
      <c r="P28" s="132">
        <v>998.3</v>
      </c>
      <c r="Q28" s="132">
        <v>999</v>
      </c>
      <c r="R28" s="132">
        <v>1000.1</v>
      </c>
      <c r="S28" s="132">
        <v>1000.9</v>
      </c>
      <c r="T28" s="132">
        <v>1001.7</v>
      </c>
      <c r="U28" s="132">
        <v>1002.1</v>
      </c>
      <c r="V28" s="132">
        <v>1002.3</v>
      </c>
      <c r="W28" s="132">
        <v>1002.4</v>
      </c>
      <c r="X28" s="132">
        <v>1002.9</v>
      </c>
      <c r="Y28" s="132">
        <v>1003.4</v>
      </c>
      <c r="Z28" s="46">
        <f t="shared" si="1"/>
        <v>1000.7458333333335</v>
      </c>
      <c r="AA28" s="136">
        <v>1004</v>
      </c>
      <c r="AB28" s="154" t="s">
        <v>48</v>
      </c>
      <c r="AC28" s="45">
        <v>26</v>
      </c>
      <c r="AD28" s="136">
        <v>997.4</v>
      </c>
      <c r="AE28" s="151" t="s">
        <v>89</v>
      </c>
    </row>
    <row r="29" spans="1:31" ht="13.5" customHeight="1">
      <c r="A29" s="55">
        <v>27</v>
      </c>
      <c r="B29" s="131">
        <v>1004</v>
      </c>
      <c r="C29" s="132">
        <v>1004.4</v>
      </c>
      <c r="D29" s="132">
        <v>1005.1</v>
      </c>
      <c r="E29" s="132">
        <v>1005.6</v>
      </c>
      <c r="F29" s="132">
        <v>1007.3</v>
      </c>
      <c r="G29" s="132">
        <v>1008</v>
      </c>
      <c r="H29" s="132">
        <v>1009.4</v>
      </c>
      <c r="I29" s="132">
        <v>1010</v>
      </c>
      <c r="J29" s="132">
        <v>1010.1</v>
      </c>
      <c r="K29" s="132">
        <v>1010.4</v>
      </c>
      <c r="L29" s="132">
        <v>1009.9</v>
      </c>
      <c r="M29" s="132">
        <v>1009.5</v>
      </c>
      <c r="N29" s="132">
        <v>1009.3</v>
      </c>
      <c r="O29" s="132">
        <v>1009.4</v>
      </c>
      <c r="P29" s="132">
        <v>1009.9</v>
      </c>
      <c r="Q29" s="132">
        <v>1011</v>
      </c>
      <c r="R29" s="132">
        <v>1011.8</v>
      </c>
      <c r="S29" s="132">
        <v>1012.4</v>
      </c>
      <c r="T29" s="132">
        <v>1013</v>
      </c>
      <c r="U29" s="132">
        <v>1013.5</v>
      </c>
      <c r="V29" s="132">
        <v>1013.6</v>
      </c>
      <c r="W29" s="132">
        <v>1013.7</v>
      </c>
      <c r="X29" s="132">
        <v>1013.6</v>
      </c>
      <c r="Y29" s="132">
        <v>1013.9</v>
      </c>
      <c r="Z29" s="46">
        <f t="shared" si="1"/>
        <v>1009.9499999999999</v>
      </c>
      <c r="AA29" s="136">
        <v>1014.2</v>
      </c>
      <c r="AB29" s="154" t="s">
        <v>68</v>
      </c>
      <c r="AC29" s="45">
        <v>27</v>
      </c>
      <c r="AD29" s="136">
        <v>1003.3</v>
      </c>
      <c r="AE29" s="151" t="s">
        <v>90</v>
      </c>
    </row>
    <row r="30" spans="1:31" ht="13.5" customHeight="1">
      <c r="A30" s="55">
        <v>28</v>
      </c>
      <c r="B30" s="131">
        <v>1013.5</v>
      </c>
      <c r="C30" s="132">
        <v>1013.9</v>
      </c>
      <c r="D30" s="132">
        <v>1012.9</v>
      </c>
      <c r="E30" s="132">
        <v>1013</v>
      </c>
      <c r="F30" s="132">
        <v>1012.7</v>
      </c>
      <c r="G30" s="132">
        <v>1011.9</v>
      </c>
      <c r="H30" s="132">
        <v>1011.5</v>
      </c>
      <c r="I30" s="132">
        <v>1011.3</v>
      </c>
      <c r="J30" s="132">
        <v>1010.4</v>
      </c>
      <c r="K30" s="132">
        <v>1009.1</v>
      </c>
      <c r="L30" s="132">
        <v>1007.3</v>
      </c>
      <c r="M30" s="132">
        <v>1004.9</v>
      </c>
      <c r="N30" s="132">
        <v>1002.8</v>
      </c>
      <c r="O30" s="132">
        <v>1001.7</v>
      </c>
      <c r="P30" s="132">
        <v>1001.2</v>
      </c>
      <c r="Q30" s="132">
        <v>1000.5</v>
      </c>
      <c r="R30" s="132">
        <v>999.8</v>
      </c>
      <c r="S30" s="132">
        <v>999.8</v>
      </c>
      <c r="T30" s="132">
        <v>999.6</v>
      </c>
      <c r="U30" s="132">
        <v>999.6</v>
      </c>
      <c r="V30" s="132">
        <v>999.6</v>
      </c>
      <c r="W30" s="132">
        <v>999.9</v>
      </c>
      <c r="X30" s="132">
        <v>1000.8</v>
      </c>
      <c r="Y30" s="132">
        <v>1001</v>
      </c>
      <c r="Z30" s="46">
        <f t="shared" si="1"/>
        <v>1005.7791666666666</v>
      </c>
      <c r="AA30" s="136">
        <v>1014.1</v>
      </c>
      <c r="AB30" s="154" t="s">
        <v>69</v>
      </c>
      <c r="AC30" s="45">
        <v>28</v>
      </c>
      <c r="AD30" s="136">
        <v>999.4</v>
      </c>
      <c r="AE30" s="151" t="s">
        <v>91</v>
      </c>
    </row>
    <row r="31" spans="1:31" ht="13.5" customHeight="1">
      <c r="A31" s="55">
        <v>29</v>
      </c>
      <c r="B31" s="131">
        <v>1001.3</v>
      </c>
      <c r="C31" s="132">
        <v>1002.3</v>
      </c>
      <c r="D31" s="132">
        <v>1003.4</v>
      </c>
      <c r="E31" s="132">
        <v>1005.5</v>
      </c>
      <c r="F31" s="132">
        <v>1006.7</v>
      </c>
      <c r="G31" s="132">
        <v>1006</v>
      </c>
      <c r="H31" s="132">
        <v>1005.6</v>
      </c>
      <c r="I31" s="132">
        <v>1007.1</v>
      </c>
      <c r="J31" s="132">
        <v>1007.9</v>
      </c>
      <c r="K31" s="132">
        <v>1008.3</v>
      </c>
      <c r="L31" s="132">
        <v>1008</v>
      </c>
      <c r="M31" s="132">
        <v>1007.9</v>
      </c>
      <c r="N31" s="132">
        <v>1008.8</v>
      </c>
      <c r="O31" s="132">
        <v>1009.5</v>
      </c>
      <c r="P31" s="132">
        <v>1010</v>
      </c>
      <c r="Q31" s="132">
        <v>1011.1</v>
      </c>
      <c r="R31" s="132">
        <v>1012.2</v>
      </c>
      <c r="S31" s="132">
        <v>1014.1</v>
      </c>
      <c r="T31" s="132">
        <v>1015</v>
      </c>
      <c r="U31" s="132">
        <v>1016.3</v>
      </c>
      <c r="V31" s="132">
        <v>1016.8</v>
      </c>
      <c r="W31" s="132">
        <v>1017</v>
      </c>
      <c r="X31" s="132">
        <v>1017.5</v>
      </c>
      <c r="Y31" s="132">
        <v>1017.5</v>
      </c>
      <c r="Z31" s="46">
        <f t="shared" si="1"/>
        <v>1009.8249999999998</v>
      </c>
      <c r="AA31" s="136">
        <v>1017.8</v>
      </c>
      <c r="AB31" s="154" t="s">
        <v>70</v>
      </c>
      <c r="AC31" s="45">
        <v>29</v>
      </c>
      <c r="AD31" s="136">
        <v>1001</v>
      </c>
      <c r="AE31" s="151" t="s">
        <v>92</v>
      </c>
    </row>
    <row r="32" spans="1:31" ht="13.5" customHeight="1">
      <c r="A32" s="55">
        <v>30</v>
      </c>
      <c r="B32" s="131">
        <v>1017.2</v>
      </c>
      <c r="C32" s="132">
        <v>1018.1</v>
      </c>
      <c r="D32" s="132">
        <v>1018.3</v>
      </c>
      <c r="E32" s="132">
        <v>1018.9</v>
      </c>
      <c r="F32" s="132">
        <v>1019.3</v>
      </c>
      <c r="G32" s="132">
        <v>1019.6</v>
      </c>
      <c r="H32" s="132">
        <v>1020.1</v>
      </c>
      <c r="I32" s="132">
        <v>1020.5</v>
      </c>
      <c r="J32" s="132">
        <v>1020.2</v>
      </c>
      <c r="K32" s="132">
        <v>1019.9</v>
      </c>
      <c r="L32" s="132">
        <v>1019</v>
      </c>
      <c r="M32" s="132">
        <v>1017.7</v>
      </c>
      <c r="N32" s="132">
        <v>1016.5</v>
      </c>
      <c r="O32" s="132">
        <v>1015.7</v>
      </c>
      <c r="P32" s="132">
        <v>1015.4</v>
      </c>
      <c r="Q32" s="132">
        <v>1015.4</v>
      </c>
      <c r="R32" s="132">
        <v>1014.9</v>
      </c>
      <c r="S32" s="132">
        <v>1015.4</v>
      </c>
      <c r="T32" s="132">
        <v>1015.4</v>
      </c>
      <c r="U32" s="132">
        <v>1014.6</v>
      </c>
      <c r="V32" s="132">
        <v>1013.4</v>
      </c>
      <c r="W32" s="132">
        <v>1012.4</v>
      </c>
      <c r="X32" s="132">
        <v>1011.5</v>
      </c>
      <c r="Y32" s="132">
        <v>1010.5</v>
      </c>
      <c r="Z32" s="46">
        <f t="shared" si="1"/>
        <v>1016.6625000000003</v>
      </c>
      <c r="AA32" s="136">
        <v>1020.6</v>
      </c>
      <c r="AB32" s="154" t="s">
        <v>71</v>
      </c>
      <c r="AC32" s="45">
        <v>30</v>
      </c>
      <c r="AD32" s="136">
        <v>1010.5</v>
      </c>
      <c r="AE32" s="151" t="s">
        <v>41</v>
      </c>
    </row>
    <row r="33" spans="1:31" ht="13.5" customHeight="1">
      <c r="A33" s="55">
        <v>31</v>
      </c>
      <c r="B33" s="131">
        <v>1009</v>
      </c>
      <c r="C33" s="132">
        <v>1008.5</v>
      </c>
      <c r="D33" s="132">
        <v>1007.5</v>
      </c>
      <c r="E33" s="132">
        <v>1007.2</v>
      </c>
      <c r="F33" s="132">
        <v>1006.5</v>
      </c>
      <c r="G33" s="132">
        <v>1005.9</v>
      </c>
      <c r="H33" s="132">
        <v>1005.1</v>
      </c>
      <c r="I33" s="132">
        <v>1004.3</v>
      </c>
      <c r="J33" s="132">
        <v>1003.6</v>
      </c>
      <c r="K33" s="132">
        <v>1003.4</v>
      </c>
      <c r="L33" s="132">
        <v>1002.2</v>
      </c>
      <c r="M33" s="132">
        <v>1000.2</v>
      </c>
      <c r="N33" s="132">
        <v>999.8</v>
      </c>
      <c r="O33" s="132">
        <v>999.2</v>
      </c>
      <c r="P33" s="132">
        <v>999</v>
      </c>
      <c r="Q33" s="132">
        <v>998.5</v>
      </c>
      <c r="R33" s="132">
        <v>998.3</v>
      </c>
      <c r="S33" s="132">
        <v>998.4</v>
      </c>
      <c r="T33" s="132">
        <v>998.4</v>
      </c>
      <c r="U33" s="132">
        <v>998.2</v>
      </c>
      <c r="V33" s="132">
        <v>998.2</v>
      </c>
      <c r="W33" s="132">
        <v>997.2</v>
      </c>
      <c r="X33" s="132">
        <v>997.1</v>
      </c>
      <c r="Y33" s="132">
        <v>997.2</v>
      </c>
      <c r="Z33" s="46">
        <f t="shared" si="1"/>
        <v>1001.7875000000003</v>
      </c>
      <c r="AA33" s="136">
        <v>1010.6</v>
      </c>
      <c r="AB33" s="154" t="s">
        <v>53</v>
      </c>
      <c r="AC33" s="45">
        <v>31</v>
      </c>
      <c r="AD33" s="136">
        <v>997</v>
      </c>
      <c r="AE33" s="151" t="s">
        <v>68</v>
      </c>
    </row>
    <row r="34" spans="1:31" ht="13.5" customHeight="1">
      <c r="A34" s="67" t="s">
        <v>9</v>
      </c>
      <c r="B34" s="83">
        <f>AVERAGE(B3:B33)</f>
        <v>1009.925806451613</v>
      </c>
      <c r="C34" s="84">
        <f aca="true" t="shared" si="2" ref="C34:R34">AVERAGE(C3:C33)</f>
        <v>1010.1645161290322</v>
      </c>
      <c r="D34" s="84">
        <f t="shared" si="2"/>
        <v>1010.067741935484</v>
      </c>
      <c r="E34" s="84">
        <f t="shared" si="2"/>
        <v>1010.0870967741936</v>
      </c>
      <c r="F34" s="84">
        <f t="shared" si="2"/>
        <v>1010.3064516129032</v>
      </c>
      <c r="G34" s="84">
        <f t="shared" si="2"/>
        <v>1010.5354838709677</v>
      </c>
      <c r="H34" s="84">
        <f t="shared" si="2"/>
        <v>1010.7580645161289</v>
      </c>
      <c r="I34" s="84">
        <f t="shared" si="2"/>
        <v>1011.1419354838707</v>
      </c>
      <c r="J34" s="84">
        <f t="shared" si="2"/>
        <v>1011.1580645161291</v>
      </c>
      <c r="K34" s="84">
        <f t="shared" si="2"/>
        <v>1010.9580645161291</v>
      </c>
      <c r="L34" s="84">
        <f t="shared" si="2"/>
        <v>1010.0548387096775</v>
      </c>
      <c r="M34" s="84">
        <f t="shared" si="2"/>
        <v>1008.9935483870969</v>
      </c>
      <c r="N34" s="84">
        <f t="shared" si="2"/>
        <v>1008.3580645161289</v>
      </c>
      <c r="O34" s="84">
        <f t="shared" si="2"/>
        <v>1008.2</v>
      </c>
      <c r="P34" s="84">
        <f t="shared" si="2"/>
        <v>1008.3870967741937</v>
      </c>
      <c r="Q34" s="84">
        <f t="shared" si="2"/>
        <v>1008.6387096774192</v>
      </c>
      <c r="R34" s="84">
        <f t="shared" si="2"/>
        <v>1008.9967741935483</v>
      </c>
      <c r="S34" s="84">
        <f aca="true" t="shared" si="3" ref="S34:Y34">AVERAGE(S3:S33)</f>
        <v>1009.4161290322581</v>
      </c>
      <c r="T34" s="84">
        <f t="shared" si="3"/>
        <v>1009.667741935484</v>
      </c>
      <c r="U34" s="84">
        <f t="shared" si="3"/>
        <v>1009.7161290322581</v>
      </c>
      <c r="V34" s="84">
        <f t="shared" si="3"/>
        <v>1009.658064516129</v>
      </c>
      <c r="W34" s="84">
        <f t="shared" si="3"/>
        <v>1009.5709677419356</v>
      </c>
      <c r="X34" s="84">
        <f t="shared" si="3"/>
        <v>1009.5161290322579</v>
      </c>
      <c r="Y34" s="84">
        <f t="shared" si="3"/>
        <v>1009.293548387097</v>
      </c>
      <c r="Z34" s="48">
        <f>AVERAGE(B3:Y33)</f>
        <v>1009.7321236559136</v>
      </c>
      <c r="AA34" s="49">
        <f>AVERAGE(AA3:AA33)</f>
        <v>1014.0612903225804</v>
      </c>
      <c r="AB34" s="50"/>
      <c r="AC34" s="51"/>
      <c r="AD34" s="49">
        <f>AVERAGE(AD3:AD33)</f>
        <v>1004.9677419354838</v>
      </c>
      <c r="AE34" s="52"/>
    </row>
    <row r="35" ht="13.5" customHeight="1"/>
    <row r="36" ht="13.5" customHeight="1"/>
    <row r="37" spans="1:30" s="37" customFormat="1" ht="24.75" customHeight="1">
      <c r="A37"/>
      <c r="B37" s="35" t="s">
        <v>10</v>
      </c>
      <c r="Z37" s="37">
        <f>Z1</f>
        <v>2019</v>
      </c>
      <c r="AA37" s="37" t="s">
        <v>1</v>
      </c>
      <c r="AB37" s="38">
        <f>AB1</f>
        <v>1</v>
      </c>
      <c r="AC37" s="38"/>
      <c r="AD37" s="37" t="s">
        <v>2</v>
      </c>
    </row>
    <row r="38" spans="1:31" s="36" customFormat="1" ht="13.5" customHeight="1">
      <c r="A38" s="66" t="s">
        <v>3</v>
      </c>
      <c r="B38" s="74">
        <v>1</v>
      </c>
      <c r="C38" s="75">
        <v>2</v>
      </c>
      <c r="D38" s="75">
        <v>3</v>
      </c>
      <c r="E38" s="75">
        <v>4</v>
      </c>
      <c r="F38" s="75">
        <v>5</v>
      </c>
      <c r="G38" s="75">
        <v>6</v>
      </c>
      <c r="H38" s="75">
        <v>7</v>
      </c>
      <c r="I38" s="75">
        <v>8</v>
      </c>
      <c r="J38" s="75">
        <v>9</v>
      </c>
      <c r="K38" s="75">
        <v>10</v>
      </c>
      <c r="L38" s="75">
        <v>11</v>
      </c>
      <c r="M38" s="75">
        <v>12</v>
      </c>
      <c r="N38" s="75">
        <v>13</v>
      </c>
      <c r="O38" s="75">
        <v>14</v>
      </c>
      <c r="P38" s="75">
        <v>15</v>
      </c>
      <c r="Q38" s="75">
        <v>16</v>
      </c>
      <c r="R38" s="75">
        <v>17</v>
      </c>
      <c r="S38" s="75">
        <v>18</v>
      </c>
      <c r="T38" s="75">
        <v>19</v>
      </c>
      <c r="U38" s="75">
        <v>20</v>
      </c>
      <c r="V38" s="75">
        <v>21</v>
      </c>
      <c r="W38" s="75">
        <v>22</v>
      </c>
      <c r="X38" s="75">
        <v>23</v>
      </c>
      <c r="Y38" s="75">
        <v>24</v>
      </c>
      <c r="Z38" s="76" t="s">
        <v>4</v>
      </c>
      <c r="AA38" s="77" t="s">
        <v>5</v>
      </c>
      <c r="AB38" s="70" t="s">
        <v>6</v>
      </c>
      <c r="AC38" s="70" t="s">
        <v>3</v>
      </c>
      <c r="AD38" s="77" t="s">
        <v>7</v>
      </c>
      <c r="AE38" s="78" t="s">
        <v>8</v>
      </c>
    </row>
    <row r="39" spans="1:31" ht="13.5" customHeight="1">
      <c r="A39" s="85">
        <v>1</v>
      </c>
      <c r="B39" s="129">
        <v>1026.5</v>
      </c>
      <c r="C39" s="130">
        <v>1026.8</v>
      </c>
      <c r="D39" s="130">
        <v>1026.2</v>
      </c>
      <c r="E39" s="130">
        <v>1025.7</v>
      </c>
      <c r="F39" s="130">
        <v>1025.5</v>
      </c>
      <c r="G39" s="130">
        <v>1025.4</v>
      </c>
      <c r="H39" s="130">
        <v>1025.9</v>
      </c>
      <c r="I39" s="130">
        <v>1026.1</v>
      </c>
      <c r="J39" s="130">
        <v>1025.9</v>
      </c>
      <c r="K39" s="130">
        <v>1024.9</v>
      </c>
      <c r="L39" s="130">
        <v>1023.4</v>
      </c>
      <c r="M39" s="130">
        <v>1022.5</v>
      </c>
      <c r="N39" s="130">
        <v>1021.6</v>
      </c>
      <c r="O39" s="130">
        <v>1021.1</v>
      </c>
      <c r="P39" s="130">
        <v>1020.9</v>
      </c>
      <c r="Q39" s="130">
        <v>1020.8</v>
      </c>
      <c r="R39" s="130">
        <v>1021</v>
      </c>
      <c r="S39" s="130">
        <v>1021.8</v>
      </c>
      <c r="T39" s="130">
        <v>1021.8</v>
      </c>
      <c r="U39" s="130">
        <v>1021.4</v>
      </c>
      <c r="V39" s="130">
        <v>1020.7</v>
      </c>
      <c r="W39" s="130">
        <v>1020.3</v>
      </c>
      <c r="X39" s="130">
        <v>1019.6</v>
      </c>
      <c r="Y39" s="130">
        <v>1019</v>
      </c>
      <c r="Z39" s="86">
        <f>AVERAGE(B39:Y39)</f>
        <v>1023.1166666666667</v>
      </c>
      <c r="AA39" s="135">
        <v>1026.9</v>
      </c>
      <c r="AB39" s="153" t="s">
        <v>45</v>
      </c>
      <c r="AC39" s="43">
        <v>1</v>
      </c>
      <c r="AD39" s="135">
        <v>1019</v>
      </c>
      <c r="AE39" s="150" t="s">
        <v>41</v>
      </c>
    </row>
    <row r="40" spans="1:31" ht="13.5" customHeight="1">
      <c r="A40" s="55">
        <v>2</v>
      </c>
      <c r="B40" s="131">
        <v>1019</v>
      </c>
      <c r="C40" s="132">
        <v>1019</v>
      </c>
      <c r="D40" s="132">
        <v>1019.1</v>
      </c>
      <c r="E40" s="132">
        <v>1018.9</v>
      </c>
      <c r="F40" s="132">
        <v>1019</v>
      </c>
      <c r="G40" s="132">
        <v>1019.6</v>
      </c>
      <c r="H40" s="132">
        <v>1020.6</v>
      </c>
      <c r="I40" s="132">
        <v>1021.4</v>
      </c>
      <c r="J40" s="132">
        <v>1021.6</v>
      </c>
      <c r="K40" s="132">
        <v>1021.8</v>
      </c>
      <c r="L40" s="132">
        <v>1020.7</v>
      </c>
      <c r="M40" s="132">
        <v>1020</v>
      </c>
      <c r="N40" s="132">
        <v>1019.3</v>
      </c>
      <c r="O40" s="132">
        <v>1019.4</v>
      </c>
      <c r="P40" s="132">
        <v>1019.9</v>
      </c>
      <c r="Q40" s="132">
        <v>1020.5</v>
      </c>
      <c r="R40" s="132">
        <v>1021.1</v>
      </c>
      <c r="S40" s="132">
        <v>1021.6</v>
      </c>
      <c r="T40" s="132">
        <v>1021.8</v>
      </c>
      <c r="U40" s="132">
        <v>1022</v>
      </c>
      <c r="V40" s="132">
        <v>1021.7</v>
      </c>
      <c r="W40" s="132">
        <v>1021.8</v>
      </c>
      <c r="X40" s="132">
        <v>1022</v>
      </c>
      <c r="Y40" s="132">
        <v>1022.1</v>
      </c>
      <c r="Z40" s="88">
        <f aca="true" t="shared" si="4" ref="Z40:Z55">AVERAGE(B40:Y40)</f>
        <v>1020.5791666666664</v>
      </c>
      <c r="AA40" s="136">
        <v>1022.2</v>
      </c>
      <c r="AB40" s="154" t="s">
        <v>41</v>
      </c>
      <c r="AC40" s="45">
        <v>2</v>
      </c>
      <c r="AD40" s="136">
        <v>1018.7</v>
      </c>
      <c r="AE40" s="151" t="s">
        <v>72</v>
      </c>
    </row>
    <row r="41" spans="1:31" ht="13.5" customHeight="1">
      <c r="A41" s="55">
        <v>3</v>
      </c>
      <c r="B41" s="131">
        <v>1022.1</v>
      </c>
      <c r="C41" s="132">
        <v>1022</v>
      </c>
      <c r="D41" s="132">
        <v>1021.5</v>
      </c>
      <c r="E41" s="132">
        <v>1021.5</v>
      </c>
      <c r="F41" s="132">
        <v>1021.8</v>
      </c>
      <c r="G41" s="132">
        <v>1022.1</v>
      </c>
      <c r="H41" s="132">
        <v>1022.3</v>
      </c>
      <c r="I41" s="132">
        <v>1022.7</v>
      </c>
      <c r="J41" s="132">
        <v>1023.4</v>
      </c>
      <c r="K41" s="132">
        <v>1023.1</v>
      </c>
      <c r="L41" s="132">
        <v>1022.3</v>
      </c>
      <c r="M41" s="132">
        <v>1021.9</v>
      </c>
      <c r="N41" s="132">
        <v>1021.6</v>
      </c>
      <c r="O41" s="132">
        <v>1021.6</v>
      </c>
      <c r="P41" s="132">
        <v>1022.8</v>
      </c>
      <c r="Q41" s="132">
        <v>1023.8</v>
      </c>
      <c r="R41" s="132">
        <v>1025.2</v>
      </c>
      <c r="S41" s="132">
        <v>1025.8</v>
      </c>
      <c r="T41" s="132">
        <v>1026.6</v>
      </c>
      <c r="U41" s="132">
        <v>1026.9</v>
      </c>
      <c r="V41" s="132">
        <v>1027.1</v>
      </c>
      <c r="W41" s="132">
        <v>1027.3</v>
      </c>
      <c r="X41" s="132">
        <v>1027.6</v>
      </c>
      <c r="Y41" s="132">
        <v>1027.9</v>
      </c>
      <c r="Z41" s="88">
        <f t="shared" si="4"/>
        <v>1023.7874999999998</v>
      </c>
      <c r="AA41" s="136">
        <v>1028</v>
      </c>
      <c r="AB41" s="154" t="s">
        <v>46</v>
      </c>
      <c r="AC41" s="45">
        <v>3</v>
      </c>
      <c r="AD41" s="136">
        <v>1021.3</v>
      </c>
      <c r="AE41" s="151" t="s">
        <v>74</v>
      </c>
    </row>
    <row r="42" spans="1:31" ht="13.5" customHeight="1">
      <c r="A42" s="55">
        <v>4</v>
      </c>
      <c r="B42" s="131">
        <v>1028.5</v>
      </c>
      <c r="C42" s="132">
        <v>1028.5</v>
      </c>
      <c r="D42" s="132">
        <v>1028.4</v>
      </c>
      <c r="E42" s="132">
        <v>1028.5</v>
      </c>
      <c r="F42" s="132">
        <v>1028.9</v>
      </c>
      <c r="G42" s="132">
        <v>1029.4</v>
      </c>
      <c r="H42" s="132">
        <v>1029.8</v>
      </c>
      <c r="I42" s="132">
        <v>1030.1</v>
      </c>
      <c r="J42" s="132">
        <v>1030.1</v>
      </c>
      <c r="K42" s="132">
        <v>1030</v>
      </c>
      <c r="L42" s="132">
        <v>1028.7</v>
      </c>
      <c r="M42" s="132">
        <v>1027.5</v>
      </c>
      <c r="N42" s="132">
        <v>1026.1</v>
      </c>
      <c r="O42" s="132">
        <v>1025.7</v>
      </c>
      <c r="P42" s="132">
        <v>1025.6</v>
      </c>
      <c r="Q42" s="132">
        <v>1025.7</v>
      </c>
      <c r="R42" s="132">
        <v>1025.4</v>
      </c>
      <c r="S42" s="132">
        <v>1025</v>
      </c>
      <c r="T42" s="132">
        <v>1025</v>
      </c>
      <c r="U42" s="132">
        <v>1024.7</v>
      </c>
      <c r="V42" s="132">
        <v>1023.2</v>
      </c>
      <c r="W42" s="132">
        <v>1022</v>
      </c>
      <c r="X42" s="132">
        <v>1020.5</v>
      </c>
      <c r="Y42" s="132">
        <v>1019.5</v>
      </c>
      <c r="Z42" s="88">
        <f t="shared" si="4"/>
        <v>1026.5333333333335</v>
      </c>
      <c r="AA42" s="136">
        <v>1030.3</v>
      </c>
      <c r="AB42" s="154" t="s">
        <v>93</v>
      </c>
      <c r="AC42" s="45">
        <v>4</v>
      </c>
      <c r="AD42" s="136">
        <v>1019.4</v>
      </c>
      <c r="AE42" s="151" t="s">
        <v>41</v>
      </c>
    </row>
    <row r="43" spans="1:31" ht="13.5" customHeight="1">
      <c r="A43" s="55">
        <v>5</v>
      </c>
      <c r="B43" s="131">
        <v>1018.7</v>
      </c>
      <c r="C43" s="132">
        <v>1017.7</v>
      </c>
      <c r="D43" s="132">
        <v>1016.2</v>
      </c>
      <c r="E43" s="132">
        <v>1015.1</v>
      </c>
      <c r="F43" s="132">
        <v>1014</v>
      </c>
      <c r="G43" s="132">
        <v>1013.5</v>
      </c>
      <c r="H43" s="132">
        <v>1013.2</v>
      </c>
      <c r="I43" s="132">
        <v>1013.4</v>
      </c>
      <c r="J43" s="132">
        <v>1013.5</v>
      </c>
      <c r="K43" s="132">
        <v>1013</v>
      </c>
      <c r="L43" s="132">
        <v>1011.7</v>
      </c>
      <c r="M43" s="132">
        <v>1010.6</v>
      </c>
      <c r="N43" s="132">
        <v>1010</v>
      </c>
      <c r="O43" s="132">
        <v>1010.3</v>
      </c>
      <c r="P43" s="132">
        <v>1010.4</v>
      </c>
      <c r="Q43" s="132">
        <v>1010.6</v>
      </c>
      <c r="R43" s="132">
        <v>1011.4</v>
      </c>
      <c r="S43" s="132">
        <v>1012.5</v>
      </c>
      <c r="T43" s="132">
        <v>1013.5</v>
      </c>
      <c r="U43" s="132">
        <v>1013.8</v>
      </c>
      <c r="V43" s="132">
        <v>1014.2</v>
      </c>
      <c r="W43" s="132">
        <v>1014.8</v>
      </c>
      <c r="X43" s="132">
        <v>1014.8</v>
      </c>
      <c r="Y43" s="132">
        <v>1014.8</v>
      </c>
      <c r="Z43" s="88">
        <f t="shared" si="4"/>
        <v>1013.4041666666666</v>
      </c>
      <c r="AA43" s="136">
        <v>1019.6</v>
      </c>
      <c r="AB43" s="154" t="s">
        <v>48</v>
      </c>
      <c r="AC43" s="45">
        <v>5</v>
      </c>
      <c r="AD43" s="136">
        <v>1010</v>
      </c>
      <c r="AE43" s="151" t="s">
        <v>74</v>
      </c>
    </row>
    <row r="44" spans="1:31" ht="13.5" customHeight="1">
      <c r="A44" s="55">
        <v>6</v>
      </c>
      <c r="B44" s="131">
        <v>1016.5</v>
      </c>
      <c r="C44" s="132">
        <v>1017.4</v>
      </c>
      <c r="D44" s="132">
        <v>1017.1</v>
      </c>
      <c r="E44" s="132">
        <v>1017.3</v>
      </c>
      <c r="F44" s="132">
        <v>1017.7</v>
      </c>
      <c r="G44" s="132">
        <v>1018.2</v>
      </c>
      <c r="H44" s="132">
        <v>1018</v>
      </c>
      <c r="I44" s="132">
        <v>1019.9</v>
      </c>
      <c r="J44" s="132">
        <v>1020.2</v>
      </c>
      <c r="K44" s="132">
        <v>1019.8</v>
      </c>
      <c r="L44" s="132">
        <v>1019.1</v>
      </c>
      <c r="M44" s="132">
        <v>1018.9</v>
      </c>
      <c r="N44" s="132">
        <v>1018.5</v>
      </c>
      <c r="O44" s="132">
        <v>1018</v>
      </c>
      <c r="P44" s="132">
        <v>1018.3</v>
      </c>
      <c r="Q44" s="132">
        <v>1018.5</v>
      </c>
      <c r="R44" s="132">
        <v>1018.9</v>
      </c>
      <c r="S44" s="132">
        <v>1019.1</v>
      </c>
      <c r="T44" s="132">
        <v>1019.3</v>
      </c>
      <c r="U44" s="132">
        <v>1019.4</v>
      </c>
      <c r="V44" s="132">
        <v>1019.5</v>
      </c>
      <c r="W44" s="132">
        <v>1019.5</v>
      </c>
      <c r="X44" s="132">
        <v>1019.6</v>
      </c>
      <c r="Y44" s="132">
        <v>1019</v>
      </c>
      <c r="Z44" s="88">
        <f t="shared" si="4"/>
        <v>1018.6541666666666</v>
      </c>
      <c r="AA44" s="136">
        <v>1020.5</v>
      </c>
      <c r="AB44" s="154" t="s">
        <v>94</v>
      </c>
      <c r="AC44" s="45">
        <v>6</v>
      </c>
      <c r="AD44" s="136">
        <v>1014.7</v>
      </c>
      <c r="AE44" s="151" t="s">
        <v>75</v>
      </c>
    </row>
    <row r="45" spans="1:31" ht="13.5" customHeight="1">
      <c r="A45" s="55">
        <v>7</v>
      </c>
      <c r="B45" s="131">
        <v>1019.2</v>
      </c>
      <c r="C45" s="132">
        <v>1019.5</v>
      </c>
      <c r="D45" s="132">
        <v>1019.4</v>
      </c>
      <c r="E45" s="132">
        <v>1019.4</v>
      </c>
      <c r="F45" s="132">
        <v>1019.5</v>
      </c>
      <c r="G45" s="132">
        <v>1019.7</v>
      </c>
      <c r="H45" s="132">
        <v>1020</v>
      </c>
      <c r="I45" s="132">
        <v>1020.5</v>
      </c>
      <c r="J45" s="132">
        <v>1020.5</v>
      </c>
      <c r="K45" s="132">
        <v>1020.4</v>
      </c>
      <c r="L45" s="132">
        <v>1019.4</v>
      </c>
      <c r="M45" s="132">
        <v>1018.2</v>
      </c>
      <c r="N45" s="132">
        <v>1017.8</v>
      </c>
      <c r="O45" s="132">
        <v>1017.6</v>
      </c>
      <c r="P45" s="132">
        <v>1018</v>
      </c>
      <c r="Q45" s="132">
        <v>1019.3</v>
      </c>
      <c r="R45" s="132">
        <v>1020</v>
      </c>
      <c r="S45" s="132">
        <v>1020.1</v>
      </c>
      <c r="T45" s="132">
        <v>1019.7</v>
      </c>
      <c r="U45" s="132">
        <v>1020.4</v>
      </c>
      <c r="V45" s="132">
        <v>1021</v>
      </c>
      <c r="W45" s="132">
        <v>1020.6</v>
      </c>
      <c r="X45" s="132">
        <v>1020.6</v>
      </c>
      <c r="Y45" s="132">
        <v>1019.9</v>
      </c>
      <c r="Z45" s="88">
        <f t="shared" si="4"/>
        <v>1019.6125000000001</v>
      </c>
      <c r="AA45" s="136">
        <v>1021.2</v>
      </c>
      <c r="AB45" s="154" t="s">
        <v>50</v>
      </c>
      <c r="AC45" s="45">
        <v>7</v>
      </c>
      <c r="AD45" s="136">
        <v>1017.5</v>
      </c>
      <c r="AE45" s="151" t="s">
        <v>76</v>
      </c>
    </row>
    <row r="46" spans="1:31" ht="13.5" customHeight="1">
      <c r="A46" s="55">
        <v>8</v>
      </c>
      <c r="B46" s="131">
        <v>1019.6</v>
      </c>
      <c r="C46" s="132">
        <v>1019.9</v>
      </c>
      <c r="D46" s="132">
        <v>1019.8</v>
      </c>
      <c r="E46" s="132">
        <v>1019.3</v>
      </c>
      <c r="F46" s="132">
        <v>1019.6</v>
      </c>
      <c r="G46" s="132">
        <v>1019.2</v>
      </c>
      <c r="H46" s="132">
        <v>1019.4</v>
      </c>
      <c r="I46" s="132">
        <v>1019.3</v>
      </c>
      <c r="J46" s="132">
        <v>1018.9</v>
      </c>
      <c r="K46" s="132">
        <v>1018.1</v>
      </c>
      <c r="L46" s="132">
        <v>1016.3</v>
      </c>
      <c r="M46" s="132">
        <v>1014.5</v>
      </c>
      <c r="N46" s="132">
        <v>1013.7</v>
      </c>
      <c r="O46" s="132">
        <v>1013.1</v>
      </c>
      <c r="P46" s="132">
        <v>1013.1</v>
      </c>
      <c r="Q46" s="132">
        <v>1013</v>
      </c>
      <c r="R46" s="132">
        <v>1013.2</v>
      </c>
      <c r="S46" s="132">
        <v>1012.9</v>
      </c>
      <c r="T46" s="132">
        <v>1012.7</v>
      </c>
      <c r="U46" s="132">
        <v>1012.9</v>
      </c>
      <c r="V46" s="132">
        <v>1012.6</v>
      </c>
      <c r="W46" s="132">
        <v>1012.1</v>
      </c>
      <c r="X46" s="132">
        <v>1011.6</v>
      </c>
      <c r="Y46" s="132">
        <v>1011.1</v>
      </c>
      <c r="Z46" s="88">
        <f t="shared" si="4"/>
        <v>1015.6624999999999</v>
      </c>
      <c r="AA46" s="136">
        <v>1020</v>
      </c>
      <c r="AB46" s="154" t="s">
        <v>51</v>
      </c>
      <c r="AC46" s="45">
        <v>8</v>
      </c>
      <c r="AD46" s="136">
        <v>1011.1</v>
      </c>
      <c r="AE46" s="151" t="s">
        <v>41</v>
      </c>
    </row>
    <row r="47" spans="1:31" ht="13.5" customHeight="1">
      <c r="A47" s="55">
        <v>9</v>
      </c>
      <c r="B47" s="131">
        <v>1011.1</v>
      </c>
      <c r="C47" s="132">
        <v>1011.7</v>
      </c>
      <c r="D47" s="132">
        <v>1012.3</v>
      </c>
      <c r="E47" s="132">
        <v>1013.3</v>
      </c>
      <c r="F47" s="132">
        <v>1014.6</v>
      </c>
      <c r="G47" s="132">
        <v>1016.2</v>
      </c>
      <c r="H47" s="132">
        <v>1016.9</v>
      </c>
      <c r="I47" s="132">
        <v>1018.5</v>
      </c>
      <c r="J47" s="132">
        <v>1019.9</v>
      </c>
      <c r="K47" s="132">
        <v>1020</v>
      </c>
      <c r="L47" s="132">
        <v>1018.9</v>
      </c>
      <c r="M47" s="132">
        <v>1018.9</v>
      </c>
      <c r="N47" s="132">
        <v>1018.8</v>
      </c>
      <c r="O47" s="132">
        <v>1019.5</v>
      </c>
      <c r="P47" s="132">
        <v>1021.1</v>
      </c>
      <c r="Q47" s="132">
        <v>1022.3</v>
      </c>
      <c r="R47" s="132">
        <v>1023</v>
      </c>
      <c r="S47" s="132">
        <v>1023.6</v>
      </c>
      <c r="T47" s="132">
        <v>1023.9</v>
      </c>
      <c r="U47" s="132">
        <v>1024</v>
      </c>
      <c r="V47" s="132">
        <v>1024.3</v>
      </c>
      <c r="W47" s="132">
        <v>1024.1</v>
      </c>
      <c r="X47" s="132">
        <v>1024.4</v>
      </c>
      <c r="Y47" s="132">
        <v>1023.9</v>
      </c>
      <c r="Z47" s="88">
        <f t="shared" si="4"/>
        <v>1019.3833333333333</v>
      </c>
      <c r="AA47" s="136">
        <v>1024.6</v>
      </c>
      <c r="AB47" s="154" t="s">
        <v>52</v>
      </c>
      <c r="AC47" s="45">
        <v>9</v>
      </c>
      <c r="AD47" s="136">
        <v>1010.8</v>
      </c>
      <c r="AE47" s="151" t="s">
        <v>77</v>
      </c>
    </row>
    <row r="48" spans="1:31" ht="13.5" customHeight="1">
      <c r="A48" s="55">
        <v>10</v>
      </c>
      <c r="B48" s="131">
        <v>1023.6</v>
      </c>
      <c r="C48" s="132">
        <v>1023.6</v>
      </c>
      <c r="D48" s="132">
        <v>1023.3</v>
      </c>
      <c r="E48" s="132">
        <v>1022.7</v>
      </c>
      <c r="F48" s="132">
        <v>1022.4</v>
      </c>
      <c r="G48" s="132">
        <v>1022.4</v>
      </c>
      <c r="H48" s="132">
        <v>1021.9</v>
      </c>
      <c r="I48" s="132">
        <v>1021.9</v>
      </c>
      <c r="J48" s="132">
        <v>1021.8</v>
      </c>
      <c r="K48" s="132">
        <v>1020.8</v>
      </c>
      <c r="L48" s="132">
        <v>1019.2</v>
      </c>
      <c r="M48" s="132">
        <v>1017.1</v>
      </c>
      <c r="N48" s="132">
        <v>1016.4</v>
      </c>
      <c r="O48" s="132">
        <v>1015.8</v>
      </c>
      <c r="P48" s="132">
        <v>1015.2</v>
      </c>
      <c r="Q48" s="132">
        <v>1014.6</v>
      </c>
      <c r="R48" s="132">
        <v>1014.3</v>
      </c>
      <c r="S48" s="132">
        <v>1014.2</v>
      </c>
      <c r="T48" s="132">
        <v>1013.2</v>
      </c>
      <c r="U48" s="132">
        <v>1012.4</v>
      </c>
      <c r="V48" s="132">
        <v>1012.1</v>
      </c>
      <c r="W48" s="132">
        <v>1011.9</v>
      </c>
      <c r="X48" s="132">
        <v>1012.2</v>
      </c>
      <c r="Y48" s="132">
        <v>1012.6</v>
      </c>
      <c r="Z48" s="88">
        <f t="shared" si="4"/>
        <v>1017.7333333333335</v>
      </c>
      <c r="AA48" s="136">
        <v>1023.9</v>
      </c>
      <c r="AB48" s="154" t="s">
        <v>53</v>
      </c>
      <c r="AC48" s="45">
        <v>10</v>
      </c>
      <c r="AD48" s="136">
        <v>1011.8</v>
      </c>
      <c r="AE48" s="151" t="s">
        <v>78</v>
      </c>
    </row>
    <row r="49" spans="1:31" ht="13.5" customHeight="1">
      <c r="A49" s="54">
        <v>11</v>
      </c>
      <c r="B49" s="133">
        <v>1012.2</v>
      </c>
      <c r="C49" s="134">
        <v>1012.3</v>
      </c>
      <c r="D49" s="134">
        <v>1012.6</v>
      </c>
      <c r="E49" s="134">
        <v>1013</v>
      </c>
      <c r="F49" s="134">
        <v>1013.5</v>
      </c>
      <c r="G49" s="134">
        <v>1013.4</v>
      </c>
      <c r="H49" s="134">
        <v>1012.7</v>
      </c>
      <c r="I49" s="134">
        <v>1015.2</v>
      </c>
      <c r="J49" s="134">
        <v>1015.9</v>
      </c>
      <c r="K49" s="134">
        <v>1016.7</v>
      </c>
      <c r="L49" s="134">
        <v>1016.3</v>
      </c>
      <c r="M49" s="134">
        <v>1016.3</v>
      </c>
      <c r="N49" s="134">
        <v>1016.7</v>
      </c>
      <c r="O49" s="134">
        <v>1017.6</v>
      </c>
      <c r="P49" s="134">
        <v>1018.2</v>
      </c>
      <c r="Q49" s="134">
        <v>1019.2</v>
      </c>
      <c r="R49" s="134">
        <v>1020.2</v>
      </c>
      <c r="S49" s="134">
        <v>1021.3</v>
      </c>
      <c r="T49" s="134">
        <v>1022.4</v>
      </c>
      <c r="U49" s="134">
        <v>1022.4</v>
      </c>
      <c r="V49" s="134">
        <v>1022</v>
      </c>
      <c r="W49" s="134">
        <v>1022.6</v>
      </c>
      <c r="X49" s="134">
        <v>1022.4</v>
      </c>
      <c r="Y49" s="134">
        <v>1022.5</v>
      </c>
      <c r="Z49" s="94">
        <f t="shared" si="4"/>
        <v>1017.4000000000001</v>
      </c>
      <c r="AA49" s="137">
        <v>1022.7</v>
      </c>
      <c r="AB49" s="155" t="s">
        <v>95</v>
      </c>
      <c r="AC49" s="93">
        <v>11</v>
      </c>
      <c r="AD49" s="137">
        <v>1012</v>
      </c>
      <c r="AE49" s="152" t="s">
        <v>79</v>
      </c>
    </row>
    <row r="50" spans="1:31" ht="13.5" customHeight="1">
      <c r="A50" s="55">
        <v>12</v>
      </c>
      <c r="B50" s="131">
        <v>1022.4</v>
      </c>
      <c r="C50" s="132">
        <v>1022.3</v>
      </c>
      <c r="D50" s="132">
        <v>1021.8</v>
      </c>
      <c r="E50" s="132">
        <v>1022.1</v>
      </c>
      <c r="F50" s="132">
        <v>1021.8</v>
      </c>
      <c r="G50" s="132">
        <v>1022.1</v>
      </c>
      <c r="H50" s="132">
        <v>1022</v>
      </c>
      <c r="I50" s="132">
        <v>1021.9</v>
      </c>
      <c r="J50" s="132">
        <v>1021.7</v>
      </c>
      <c r="K50" s="132">
        <v>1021.6</v>
      </c>
      <c r="L50" s="132">
        <v>1020.7</v>
      </c>
      <c r="M50" s="132">
        <v>1019.5</v>
      </c>
      <c r="N50" s="132">
        <v>1018.9</v>
      </c>
      <c r="O50" s="132">
        <v>1018.6</v>
      </c>
      <c r="P50" s="132">
        <v>1018.5</v>
      </c>
      <c r="Q50" s="132">
        <v>1018.7</v>
      </c>
      <c r="R50" s="132">
        <v>1019.2</v>
      </c>
      <c r="S50" s="132">
        <v>1019.3</v>
      </c>
      <c r="T50" s="132">
        <v>1019.3</v>
      </c>
      <c r="U50" s="132">
        <v>1019.2</v>
      </c>
      <c r="V50" s="132">
        <v>1019</v>
      </c>
      <c r="W50" s="132">
        <v>1018.9</v>
      </c>
      <c r="X50" s="132">
        <v>1018.6</v>
      </c>
      <c r="Y50" s="132">
        <v>1018.3</v>
      </c>
      <c r="Z50" s="88">
        <f t="shared" si="4"/>
        <v>1020.2666666666668</v>
      </c>
      <c r="AA50" s="136">
        <v>1022.7</v>
      </c>
      <c r="AB50" s="154" t="s">
        <v>55</v>
      </c>
      <c r="AC50" s="45">
        <v>12</v>
      </c>
      <c r="AD50" s="136">
        <v>1018.2</v>
      </c>
      <c r="AE50" s="151" t="s">
        <v>68</v>
      </c>
    </row>
    <row r="51" spans="1:31" ht="13.5" customHeight="1">
      <c r="A51" s="55">
        <v>13</v>
      </c>
      <c r="B51" s="131">
        <v>1018.4</v>
      </c>
      <c r="C51" s="132">
        <v>1018.7</v>
      </c>
      <c r="D51" s="132">
        <v>1018.4</v>
      </c>
      <c r="E51" s="132">
        <v>1018.4</v>
      </c>
      <c r="F51" s="132">
        <v>1019.2</v>
      </c>
      <c r="G51" s="132">
        <v>1019.6</v>
      </c>
      <c r="H51" s="132">
        <v>1019.8</v>
      </c>
      <c r="I51" s="132">
        <v>1019.9</v>
      </c>
      <c r="J51" s="132">
        <v>1020.1</v>
      </c>
      <c r="K51" s="132">
        <v>1020.2</v>
      </c>
      <c r="L51" s="132">
        <v>1019.1</v>
      </c>
      <c r="M51" s="132">
        <v>1018.5</v>
      </c>
      <c r="N51" s="132">
        <v>1018.3</v>
      </c>
      <c r="O51" s="132">
        <v>1018.5</v>
      </c>
      <c r="P51" s="132">
        <v>1018.9</v>
      </c>
      <c r="Q51" s="132">
        <v>1019.3</v>
      </c>
      <c r="R51" s="132">
        <v>1020.1</v>
      </c>
      <c r="S51" s="132">
        <v>1020.9</v>
      </c>
      <c r="T51" s="132">
        <v>1021.2</v>
      </c>
      <c r="U51" s="132">
        <v>1021.6</v>
      </c>
      <c r="V51" s="132">
        <v>1022</v>
      </c>
      <c r="W51" s="132">
        <v>1022.3</v>
      </c>
      <c r="X51" s="132">
        <v>1022.4</v>
      </c>
      <c r="Y51" s="132">
        <v>1022</v>
      </c>
      <c r="Z51" s="88">
        <f t="shared" si="4"/>
        <v>1019.9083333333333</v>
      </c>
      <c r="AA51" s="136">
        <v>1022.4</v>
      </c>
      <c r="AB51" s="154" t="s">
        <v>56</v>
      </c>
      <c r="AC51" s="45">
        <v>13</v>
      </c>
      <c r="AD51" s="136">
        <v>1018.1</v>
      </c>
      <c r="AE51" s="151" t="s">
        <v>80</v>
      </c>
    </row>
    <row r="52" spans="1:31" ht="13.5" customHeight="1">
      <c r="A52" s="55">
        <v>14</v>
      </c>
      <c r="B52" s="131">
        <v>1022.3</v>
      </c>
      <c r="C52" s="132">
        <v>1022.8</v>
      </c>
      <c r="D52" s="132">
        <v>1022.8</v>
      </c>
      <c r="E52" s="132">
        <v>1022.3</v>
      </c>
      <c r="F52" s="132">
        <v>1022.5</v>
      </c>
      <c r="G52" s="132">
        <v>1023.1</v>
      </c>
      <c r="H52" s="132">
        <v>1023.2</v>
      </c>
      <c r="I52" s="132">
        <v>1023.5</v>
      </c>
      <c r="J52" s="132">
        <v>1023.7</v>
      </c>
      <c r="K52" s="132">
        <v>1024</v>
      </c>
      <c r="L52" s="132">
        <v>1023.2</v>
      </c>
      <c r="M52" s="132">
        <v>1022.3</v>
      </c>
      <c r="N52" s="132">
        <v>1021.9</v>
      </c>
      <c r="O52" s="132">
        <v>1022.3</v>
      </c>
      <c r="P52" s="132">
        <v>1022.8</v>
      </c>
      <c r="Q52" s="132">
        <v>1023.3</v>
      </c>
      <c r="R52" s="132">
        <v>1024.1</v>
      </c>
      <c r="S52" s="132">
        <v>1024.7</v>
      </c>
      <c r="T52" s="132">
        <v>1025.3</v>
      </c>
      <c r="U52" s="132">
        <v>1025.4</v>
      </c>
      <c r="V52" s="132">
        <v>1025.6</v>
      </c>
      <c r="W52" s="132">
        <v>1026.1</v>
      </c>
      <c r="X52" s="132">
        <v>1026.1</v>
      </c>
      <c r="Y52" s="132">
        <v>1026</v>
      </c>
      <c r="Z52" s="88">
        <f t="shared" si="4"/>
        <v>1023.7208333333332</v>
      </c>
      <c r="AA52" s="136">
        <v>1026.4</v>
      </c>
      <c r="AB52" s="154" t="s">
        <v>57</v>
      </c>
      <c r="AC52" s="45">
        <v>14</v>
      </c>
      <c r="AD52" s="136">
        <v>1021.7</v>
      </c>
      <c r="AE52" s="151" t="s">
        <v>81</v>
      </c>
    </row>
    <row r="53" spans="1:31" ht="13.5" customHeight="1">
      <c r="A53" s="55">
        <v>15</v>
      </c>
      <c r="B53" s="131">
        <v>1025.9</v>
      </c>
      <c r="C53" s="132">
        <v>1026.3</v>
      </c>
      <c r="D53" s="132">
        <v>1025.7</v>
      </c>
      <c r="E53" s="132">
        <v>1024.7</v>
      </c>
      <c r="F53" s="132">
        <v>1024.6</v>
      </c>
      <c r="G53" s="132">
        <v>1024.8</v>
      </c>
      <c r="H53" s="132">
        <v>1024.8</v>
      </c>
      <c r="I53" s="132">
        <v>1024.4</v>
      </c>
      <c r="J53" s="132">
        <v>1024</v>
      </c>
      <c r="K53" s="132">
        <v>1023.7</v>
      </c>
      <c r="L53" s="132">
        <v>1022.2</v>
      </c>
      <c r="M53" s="132">
        <v>1020.4</v>
      </c>
      <c r="N53" s="132">
        <v>1018.8</v>
      </c>
      <c r="O53" s="132">
        <v>1018.2</v>
      </c>
      <c r="P53" s="132">
        <v>1017.4</v>
      </c>
      <c r="Q53" s="132">
        <v>1016.2</v>
      </c>
      <c r="R53" s="132">
        <v>1015.2</v>
      </c>
      <c r="S53" s="132">
        <v>1015.4</v>
      </c>
      <c r="T53" s="132">
        <v>1014.7</v>
      </c>
      <c r="U53" s="132">
        <v>1013.4</v>
      </c>
      <c r="V53" s="132">
        <v>1012.4</v>
      </c>
      <c r="W53" s="132">
        <v>1011.4</v>
      </c>
      <c r="X53" s="132">
        <v>1010.6</v>
      </c>
      <c r="Y53" s="132">
        <v>1009.2</v>
      </c>
      <c r="Z53" s="88">
        <f t="shared" si="4"/>
        <v>1019.3500000000003</v>
      </c>
      <c r="AA53" s="136">
        <v>1026.3</v>
      </c>
      <c r="AB53" s="154" t="s">
        <v>58</v>
      </c>
      <c r="AC53" s="45">
        <v>15</v>
      </c>
      <c r="AD53" s="136">
        <v>1009.2</v>
      </c>
      <c r="AE53" s="151" t="s">
        <v>41</v>
      </c>
    </row>
    <row r="54" spans="1:31" ht="13.5" customHeight="1">
      <c r="A54" s="55">
        <v>16</v>
      </c>
      <c r="B54" s="131">
        <v>1008.6</v>
      </c>
      <c r="C54" s="132">
        <v>1008.6</v>
      </c>
      <c r="D54" s="132">
        <v>1008.4</v>
      </c>
      <c r="E54" s="132">
        <v>1008.3</v>
      </c>
      <c r="F54" s="132">
        <v>1009.1</v>
      </c>
      <c r="G54" s="132">
        <v>1009.7</v>
      </c>
      <c r="H54" s="132">
        <v>1010.8</v>
      </c>
      <c r="I54" s="132">
        <v>1011.3</v>
      </c>
      <c r="J54" s="132">
        <v>1012</v>
      </c>
      <c r="K54" s="132">
        <v>1012.8</v>
      </c>
      <c r="L54" s="132">
        <v>1012.5</v>
      </c>
      <c r="M54" s="132">
        <v>1011.9</v>
      </c>
      <c r="N54" s="132">
        <v>1011.8</v>
      </c>
      <c r="O54" s="132">
        <v>1012.2</v>
      </c>
      <c r="P54" s="132">
        <v>1012.8</v>
      </c>
      <c r="Q54" s="132">
        <v>1013.3</v>
      </c>
      <c r="R54" s="132">
        <v>1014.2</v>
      </c>
      <c r="S54" s="132">
        <v>1014.4</v>
      </c>
      <c r="T54" s="132">
        <v>1015.3</v>
      </c>
      <c r="U54" s="132">
        <v>1015.4</v>
      </c>
      <c r="V54" s="132">
        <v>1015.3</v>
      </c>
      <c r="W54" s="132">
        <v>1015.2</v>
      </c>
      <c r="X54" s="132">
        <v>1015.1</v>
      </c>
      <c r="Y54" s="132">
        <v>1014.9</v>
      </c>
      <c r="Z54" s="88">
        <f t="shared" si="4"/>
        <v>1012.2458333333333</v>
      </c>
      <c r="AA54" s="136">
        <v>1015.6</v>
      </c>
      <c r="AB54" s="154" t="s">
        <v>59</v>
      </c>
      <c r="AC54" s="45">
        <v>16</v>
      </c>
      <c r="AD54" s="136">
        <v>1007.9</v>
      </c>
      <c r="AE54" s="151" t="s">
        <v>82</v>
      </c>
    </row>
    <row r="55" spans="1:31" ht="13.5" customHeight="1">
      <c r="A55" s="55">
        <v>17</v>
      </c>
      <c r="B55" s="131">
        <v>1014.3</v>
      </c>
      <c r="C55" s="132">
        <v>1014.2</v>
      </c>
      <c r="D55" s="132">
        <v>1013.8</v>
      </c>
      <c r="E55" s="132">
        <v>1013.5</v>
      </c>
      <c r="F55" s="132">
        <v>1013.4</v>
      </c>
      <c r="G55" s="132">
        <v>1013.5</v>
      </c>
      <c r="H55" s="132">
        <v>1013.3</v>
      </c>
      <c r="I55" s="132">
        <v>1012.3</v>
      </c>
      <c r="J55" s="132">
        <v>1012</v>
      </c>
      <c r="K55" s="132">
        <v>1011.6</v>
      </c>
      <c r="L55" s="132">
        <v>1010.7</v>
      </c>
      <c r="M55" s="132">
        <v>1008.8</v>
      </c>
      <c r="N55" s="132">
        <v>1007.2</v>
      </c>
      <c r="O55" s="132">
        <v>1006.8</v>
      </c>
      <c r="P55" s="132">
        <v>1006.4</v>
      </c>
      <c r="Q55" s="132">
        <v>1006.4</v>
      </c>
      <c r="R55" s="132">
        <v>1006.5</v>
      </c>
      <c r="S55" s="132">
        <v>1007.1</v>
      </c>
      <c r="T55" s="132">
        <v>1007.5</v>
      </c>
      <c r="U55" s="132">
        <v>1008</v>
      </c>
      <c r="V55" s="132">
        <v>1008.3</v>
      </c>
      <c r="W55" s="132">
        <v>1008.8</v>
      </c>
      <c r="X55" s="132">
        <v>1008.9</v>
      </c>
      <c r="Y55" s="132">
        <v>1009.4</v>
      </c>
      <c r="Z55" s="88">
        <f t="shared" si="4"/>
        <v>1010.1124999999998</v>
      </c>
      <c r="AA55" s="136">
        <v>1015</v>
      </c>
      <c r="AB55" s="154" t="s">
        <v>48</v>
      </c>
      <c r="AC55" s="45">
        <v>17</v>
      </c>
      <c r="AD55" s="136">
        <v>1006.1</v>
      </c>
      <c r="AE55" s="151" t="s">
        <v>83</v>
      </c>
    </row>
    <row r="56" spans="1:31" ht="13.5" customHeight="1">
      <c r="A56" s="55">
        <v>18</v>
      </c>
      <c r="B56" s="131">
        <v>1010.2</v>
      </c>
      <c r="C56" s="132">
        <v>1011.4</v>
      </c>
      <c r="D56" s="132">
        <v>1012.8</v>
      </c>
      <c r="E56" s="132">
        <v>1013.5</v>
      </c>
      <c r="F56" s="132">
        <v>1014.4</v>
      </c>
      <c r="G56" s="132">
        <v>1015.2</v>
      </c>
      <c r="H56" s="132">
        <v>1016.4</v>
      </c>
      <c r="I56" s="132">
        <v>1016.8</v>
      </c>
      <c r="J56" s="132">
        <v>1016.9</v>
      </c>
      <c r="K56" s="132">
        <v>1016.8</v>
      </c>
      <c r="L56" s="132">
        <v>1016.5</v>
      </c>
      <c r="M56" s="132">
        <v>1015.5</v>
      </c>
      <c r="N56" s="132">
        <v>1015.3</v>
      </c>
      <c r="O56" s="132">
        <v>1015.4</v>
      </c>
      <c r="P56" s="132">
        <v>1015.7</v>
      </c>
      <c r="Q56" s="132">
        <v>1016.4</v>
      </c>
      <c r="R56" s="132">
        <v>1017.1</v>
      </c>
      <c r="S56" s="132">
        <v>1017.7</v>
      </c>
      <c r="T56" s="132">
        <v>1018.3</v>
      </c>
      <c r="U56" s="132">
        <v>1018.4</v>
      </c>
      <c r="V56" s="132">
        <v>1018.4</v>
      </c>
      <c r="W56" s="132">
        <v>1018.1</v>
      </c>
      <c r="X56" s="132">
        <v>1018</v>
      </c>
      <c r="Y56" s="132">
        <v>1017.2</v>
      </c>
      <c r="Z56" s="88">
        <f aca="true" t="shared" si="5" ref="Z56:Z69">AVERAGE(B56:Y56)</f>
        <v>1015.9333333333333</v>
      </c>
      <c r="AA56" s="136">
        <v>1018.5</v>
      </c>
      <c r="AB56" s="154" t="s">
        <v>60</v>
      </c>
      <c r="AC56" s="45">
        <v>18</v>
      </c>
      <c r="AD56" s="136">
        <v>1009.4</v>
      </c>
      <c r="AE56" s="151" t="s">
        <v>48</v>
      </c>
    </row>
    <row r="57" spans="1:31" ht="13.5" customHeight="1">
      <c r="A57" s="55">
        <v>19</v>
      </c>
      <c r="B57" s="131">
        <v>1016.4</v>
      </c>
      <c r="C57" s="132">
        <v>1017.2</v>
      </c>
      <c r="D57" s="132">
        <v>1018.4</v>
      </c>
      <c r="E57" s="132">
        <v>1019.3</v>
      </c>
      <c r="F57" s="132">
        <v>1019.9</v>
      </c>
      <c r="G57" s="132">
        <v>1021</v>
      </c>
      <c r="H57" s="132">
        <v>1021.7</v>
      </c>
      <c r="I57" s="132">
        <v>1021.7</v>
      </c>
      <c r="J57" s="132">
        <v>1021.8</v>
      </c>
      <c r="K57" s="132">
        <v>1021.4</v>
      </c>
      <c r="L57" s="132">
        <v>1020.7</v>
      </c>
      <c r="M57" s="132">
        <v>1019.7</v>
      </c>
      <c r="N57" s="132">
        <v>1019.2</v>
      </c>
      <c r="O57" s="132">
        <v>1018.8</v>
      </c>
      <c r="P57" s="132">
        <v>1019.2</v>
      </c>
      <c r="Q57" s="132">
        <v>1019.6</v>
      </c>
      <c r="R57" s="132">
        <v>1019.5</v>
      </c>
      <c r="S57" s="132">
        <v>1019.9</v>
      </c>
      <c r="T57" s="132">
        <v>1020.5</v>
      </c>
      <c r="U57" s="132">
        <v>1020.3</v>
      </c>
      <c r="V57" s="132">
        <v>1020.1</v>
      </c>
      <c r="W57" s="132">
        <v>1019.9</v>
      </c>
      <c r="X57" s="132">
        <v>1019.3</v>
      </c>
      <c r="Y57" s="132">
        <v>1018.7</v>
      </c>
      <c r="Z57" s="88">
        <f t="shared" si="5"/>
        <v>1019.7583333333333</v>
      </c>
      <c r="AA57" s="136">
        <v>1022.1</v>
      </c>
      <c r="AB57" s="154" t="s">
        <v>96</v>
      </c>
      <c r="AC57" s="45">
        <v>19</v>
      </c>
      <c r="AD57" s="136">
        <v>1015.9</v>
      </c>
      <c r="AE57" s="151" t="s">
        <v>84</v>
      </c>
    </row>
    <row r="58" spans="1:31" ht="13.5" customHeight="1">
      <c r="A58" s="55">
        <v>20</v>
      </c>
      <c r="B58" s="131">
        <v>1018</v>
      </c>
      <c r="C58" s="132">
        <v>1017.5</v>
      </c>
      <c r="D58" s="132">
        <v>1016</v>
      </c>
      <c r="E58" s="132">
        <v>1015.2</v>
      </c>
      <c r="F58" s="132">
        <v>1014.4</v>
      </c>
      <c r="G58" s="132">
        <v>1013.4</v>
      </c>
      <c r="H58" s="132">
        <v>1012.5</v>
      </c>
      <c r="I58" s="132">
        <v>1011.9</v>
      </c>
      <c r="J58" s="132">
        <v>1010.4</v>
      </c>
      <c r="K58" s="132">
        <v>1008.9</v>
      </c>
      <c r="L58" s="132">
        <v>1006.9</v>
      </c>
      <c r="M58" s="132">
        <v>1005.1</v>
      </c>
      <c r="N58" s="132">
        <v>1002.8</v>
      </c>
      <c r="O58" s="132">
        <v>1001.5</v>
      </c>
      <c r="P58" s="132">
        <v>1001</v>
      </c>
      <c r="Q58" s="132">
        <v>1000.6</v>
      </c>
      <c r="R58" s="132">
        <v>1001.5</v>
      </c>
      <c r="S58" s="132">
        <v>1001.9</v>
      </c>
      <c r="T58" s="132">
        <v>1002.5</v>
      </c>
      <c r="U58" s="132">
        <v>1003.1</v>
      </c>
      <c r="V58" s="132">
        <v>1003.5</v>
      </c>
      <c r="W58" s="132">
        <v>1004.7</v>
      </c>
      <c r="X58" s="132">
        <v>1005.3</v>
      </c>
      <c r="Y58" s="132">
        <v>1006</v>
      </c>
      <c r="Z58" s="88">
        <f t="shared" si="5"/>
        <v>1007.6916666666666</v>
      </c>
      <c r="AA58" s="136">
        <v>1018.8</v>
      </c>
      <c r="AB58" s="154" t="s">
        <v>62</v>
      </c>
      <c r="AC58" s="45">
        <v>20</v>
      </c>
      <c r="AD58" s="136">
        <v>1000.5</v>
      </c>
      <c r="AE58" s="151" t="s">
        <v>85</v>
      </c>
    </row>
    <row r="59" spans="1:31" ht="13.5" customHeight="1">
      <c r="A59" s="54">
        <v>21</v>
      </c>
      <c r="B59" s="133">
        <v>1006.2</v>
      </c>
      <c r="C59" s="134">
        <v>1006.6</v>
      </c>
      <c r="D59" s="134">
        <v>1007.5</v>
      </c>
      <c r="E59" s="134">
        <v>1008.2</v>
      </c>
      <c r="F59" s="134">
        <v>1008.9</v>
      </c>
      <c r="G59" s="134">
        <v>1009.7</v>
      </c>
      <c r="H59" s="134">
        <v>1011</v>
      </c>
      <c r="I59" s="134">
        <v>1011.5</v>
      </c>
      <c r="J59" s="134">
        <v>1011.2</v>
      </c>
      <c r="K59" s="134">
        <v>1010.8</v>
      </c>
      <c r="L59" s="134">
        <v>1010.4</v>
      </c>
      <c r="M59" s="134">
        <v>1009.5</v>
      </c>
      <c r="N59" s="134">
        <v>1009.2</v>
      </c>
      <c r="O59" s="134">
        <v>1009</v>
      </c>
      <c r="P59" s="134">
        <v>1009.3</v>
      </c>
      <c r="Q59" s="134">
        <v>1009.8</v>
      </c>
      <c r="R59" s="134">
        <v>1010</v>
      </c>
      <c r="S59" s="134">
        <v>1010.5</v>
      </c>
      <c r="T59" s="134">
        <v>1011</v>
      </c>
      <c r="U59" s="134">
        <v>1010.8</v>
      </c>
      <c r="V59" s="134">
        <v>1010.8</v>
      </c>
      <c r="W59" s="134">
        <v>1010.6</v>
      </c>
      <c r="X59" s="134">
        <v>1010.6</v>
      </c>
      <c r="Y59" s="134">
        <v>1010.2</v>
      </c>
      <c r="Z59" s="94">
        <f t="shared" si="5"/>
        <v>1009.720833333333</v>
      </c>
      <c r="AA59" s="137">
        <v>1011.5</v>
      </c>
      <c r="AB59" s="155" t="s">
        <v>63</v>
      </c>
      <c r="AC59" s="93">
        <v>21</v>
      </c>
      <c r="AD59" s="137">
        <v>1005.9</v>
      </c>
      <c r="AE59" s="152" t="s">
        <v>86</v>
      </c>
    </row>
    <row r="60" spans="1:31" ht="13.5" customHeight="1">
      <c r="A60" s="55">
        <v>22</v>
      </c>
      <c r="B60" s="131">
        <v>1010.2</v>
      </c>
      <c r="C60" s="132">
        <v>1010.6</v>
      </c>
      <c r="D60" s="132">
        <v>1010.2</v>
      </c>
      <c r="E60" s="132">
        <v>1009.7</v>
      </c>
      <c r="F60" s="132">
        <v>1010</v>
      </c>
      <c r="G60" s="132">
        <v>1010.6</v>
      </c>
      <c r="H60" s="132">
        <v>1011.1</v>
      </c>
      <c r="I60" s="132">
        <v>1011.6</v>
      </c>
      <c r="J60" s="132">
        <v>1011</v>
      </c>
      <c r="K60" s="132">
        <v>1011</v>
      </c>
      <c r="L60" s="132">
        <v>1011</v>
      </c>
      <c r="M60" s="132">
        <v>1010.7</v>
      </c>
      <c r="N60" s="132">
        <v>1010.7</v>
      </c>
      <c r="O60" s="132">
        <v>1010.9</v>
      </c>
      <c r="P60" s="132">
        <v>1011.7</v>
      </c>
      <c r="Q60" s="132">
        <v>1012.2</v>
      </c>
      <c r="R60" s="132">
        <v>1012.9</v>
      </c>
      <c r="S60" s="132">
        <v>1013.6</v>
      </c>
      <c r="T60" s="132">
        <v>1013.9</v>
      </c>
      <c r="U60" s="132">
        <v>1014.6</v>
      </c>
      <c r="V60" s="132">
        <v>1015.6</v>
      </c>
      <c r="W60" s="132">
        <v>1015.7</v>
      </c>
      <c r="X60" s="132">
        <v>1016.1</v>
      </c>
      <c r="Y60" s="132">
        <v>1016</v>
      </c>
      <c r="Z60" s="88">
        <f t="shared" si="5"/>
        <v>1012.15</v>
      </c>
      <c r="AA60" s="136">
        <v>1016.2</v>
      </c>
      <c r="AB60" s="154" t="s">
        <v>64</v>
      </c>
      <c r="AC60" s="45">
        <v>22</v>
      </c>
      <c r="AD60" s="136">
        <v>1009.4</v>
      </c>
      <c r="AE60" s="151" t="s">
        <v>87</v>
      </c>
    </row>
    <row r="61" spans="1:31" ht="13.5" customHeight="1">
      <c r="A61" s="55">
        <v>23</v>
      </c>
      <c r="B61" s="131">
        <v>1015.9</v>
      </c>
      <c r="C61" s="132">
        <v>1016.3</v>
      </c>
      <c r="D61" s="132">
        <v>1016.4</v>
      </c>
      <c r="E61" s="132">
        <v>1016.1</v>
      </c>
      <c r="F61" s="132">
        <v>1016.2</v>
      </c>
      <c r="G61" s="132">
        <v>1016.6</v>
      </c>
      <c r="H61" s="132">
        <v>1016.4</v>
      </c>
      <c r="I61" s="132">
        <v>1016</v>
      </c>
      <c r="J61" s="132">
        <v>1015.3</v>
      </c>
      <c r="K61" s="132">
        <v>1014.9</v>
      </c>
      <c r="L61" s="132">
        <v>1014.4</v>
      </c>
      <c r="M61" s="132">
        <v>1012.7</v>
      </c>
      <c r="N61" s="132">
        <v>1011</v>
      </c>
      <c r="O61" s="132">
        <v>1010.3</v>
      </c>
      <c r="P61" s="132">
        <v>1009.7</v>
      </c>
      <c r="Q61" s="132">
        <v>1008.9</v>
      </c>
      <c r="R61" s="132">
        <v>1008.7</v>
      </c>
      <c r="S61" s="132">
        <v>1008.3</v>
      </c>
      <c r="T61" s="132">
        <v>1008.1</v>
      </c>
      <c r="U61" s="132">
        <v>1007.5</v>
      </c>
      <c r="V61" s="132">
        <v>1007.3</v>
      </c>
      <c r="W61" s="132">
        <v>1007.5</v>
      </c>
      <c r="X61" s="132">
        <v>1008.3</v>
      </c>
      <c r="Y61" s="132">
        <v>1008.7</v>
      </c>
      <c r="Z61" s="88">
        <f t="shared" si="5"/>
        <v>1012.1458333333331</v>
      </c>
      <c r="AA61" s="136">
        <v>1016.7</v>
      </c>
      <c r="AB61" s="154" t="s">
        <v>97</v>
      </c>
      <c r="AC61" s="45">
        <v>23</v>
      </c>
      <c r="AD61" s="136">
        <v>1007</v>
      </c>
      <c r="AE61" s="151" t="s">
        <v>52</v>
      </c>
    </row>
    <row r="62" spans="1:31" ht="13.5" customHeight="1">
      <c r="A62" s="55">
        <v>24</v>
      </c>
      <c r="B62" s="131">
        <v>1008.7</v>
      </c>
      <c r="C62" s="132">
        <v>1009</v>
      </c>
      <c r="D62" s="132">
        <v>1009.5</v>
      </c>
      <c r="E62" s="132">
        <v>1009.9</v>
      </c>
      <c r="F62" s="132">
        <v>1010.2</v>
      </c>
      <c r="G62" s="132">
        <v>1011.2</v>
      </c>
      <c r="H62" s="132">
        <v>1012.4</v>
      </c>
      <c r="I62" s="132">
        <v>1012.6</v>
      </c>
      <c r="J62" s="132">
        <v>1013.2</v>
      </c>
      <c r="K62" s="132">
        <v>1013.1</v>
      </c>
      <c r="L62" s="132">
        <v>1012.6</v>
      </c>
      <c r="M62" s="132">
        <v>1011.7</v>
      </c>
      <c r="N62" s="132">
        <v>1011.4</v>
      </c>
      <c r="O62" s="132">
        <v>1011.8</v>
      </c>
      <c r="P62" s="132">
        <v>1012.7</v>
      </c>
      <c r="Q62" s="132">
        <v>1013.5</v>
      </c>
      <c r="R62" s="132">
        <v>1014.5</v>
      </c>
      <c r="S62" s="132">
        <v>1015.4</v>
      </c>
      <c r="T62" s="132">
        <v>1015.9</v>
      </c>
      <c r="U62" s="132">
        <v>1016.5</v>
      </c>
      <c r="V62" s="132">
        <v>1016.5</v>
      </c>
      <c r="W62" s="132">
        <v>1016.9</v>
      </c>
      <c r="X62" s="132">
        <v>1017.2</v>
      </c>
      <c r="Y62" s="132">
        <v>1017</v>
      </c>
      <c r="Z62" s="88">
        <f t="shared" si="5"/>
        <v>1013.0583333333335</v>
      </c>
      <c r="AA62" s="136">
        <v>1017.3</v>
      </c>
      <c r="AB62" s="154" t="s">
        <v>66</v>
      </c>
      <c r="AC62" s="45">
        <v>24</v>
      </c>
      <c r="AD62" s="136">
        <v>1008.6</v>
      </c>
      <c r="AE62" s="151" t="s">
        <v>88</v>
      </c>
    </row>
    <row r="63" spans="1:31" ht="13.5" customHeight="1">
      <c r="A63" s="55">
        <v>25</v>
      </c>
      <c r="B63" s="131">
        <v>1017.3</v>
      </c>
      <c r="C63" s="132">
        <v>1017.7</v>
      </c>
      <c r="D63" s="132">
        <v>1017.9</v>
      </c>
      <c r="E63" s="132">
        <v>1018</v>
      </c>
      <c r="F63" s="132">
        <v>1018.2</v>
      </c>
      <c r="G63" s="132">
        <v>1018.5</v>
      </c>
      <c r="H63" s="132">
        <v>1018.5</v>
      </c>
      <c r="I63" s="132">
        <v>1018.6</v>
      </c>
      <c r="J63" s="132">
        <v>1018.4</v>
      </c>
      <c r="K63" s="132">
        <v>1018.1</v>
      </c>
      <c r="L63" s="132">
        <v>1017.4</v>
      </c>
      <c r="M63" s="132">
        <v>1015.9</v>
      </c>
      <c r="N63" s="132">
        <v>1015.3</v>
      </c>
      <c r="O63" s="132">
        <v>1014.7</v>
      </c>
      <c r="P63" s="132">
        <v>1014.6</v>
      </c>
      <c r="Q63" s="132">
        <v>1014.6</v>
      </c>
      <c r="R63" s="132">
        <v>1014.4</v>
      </c>
      <c r="S63" s="132">
        <v>1014.6</v>
      </c>
      <c r="T63" s="132">
        <v>1014.3</v>
      </c>
      <c r="U63" s="132">
        <v>1013.8</v>
      </c>
      <c r="V63" s="132">
        <v>1013.5</v>
      </c>
      <c r="W63" s="132">
        <v>1012.6</v>
      </c>
      <c r="X63" s="132">
        <v>1011.9</v>
      </c>
      <c r="Y63" s="132">
        <v>1010.8</v>
      </c>
      <c r="Z63" s="88">
        <f t="shared" si="5"/>
        <v>1015.8166666666666</v>
      </c>
      <c r="AA63" s="136">
        <v>1018.8</v>
      </c>
      <c r="AB63" s="154" t="s">
        <v>98</v>
      </c>
      <c r="AC63" s="45">
        <v>25</v>
      </c>
      <c r="AD63" s="136">
        <v>1010.8</v>
      </c>
      <c r="AE63" s="151" t="s">
        <v>41</v>
      </c>
    </row>
    <row r="64" spans="1:31" ht="13.5" customHeight="1">
      <c r="A64" s="55">
        <v>26</v>
      </c>
      <c r="B64" s="131">
        <v>1010</v>
      </c>
      <c r="C64" s="132">
        <v>1009.4</v>
      </c>
      <c r="D64" s="132">
        <v>1009</v>
      </c>
      <c r="E64" s="132">
        <v>1007.9</v>
      </c>
      <c r="F64" s="132">
        <v>1007.3</v>
      </c>
      <c r="G64" s="132">
        <v>1007</v>
      </c>
      <c r="H64" s="132">
        <v>1007.2</v>
      </c>
      <c r="I64" s="132">
        <v>1007.4</v>
      </c>
      <c r="J64" s="132">
        <v>1007.2</v>
      </c>
      <c r="K64" s="132">
        <v>1007</v>
      </c>
      <c r="L64" s="132">
        <v>1006.5</v>
      </c>
      <c r="M64" s="132">
        <v>1005</v>
      </c>
      <c r="N64" s="132">
        <v>1004.4</v>
      </c>
      <c r="O64" s="132">
        <v>1004.4</v>
      </c>
      <c r="P64" s="132">
        <v>1005</v>
      </c>
      <c r="Q64" s="132">
        <v>1005.8</v>
      </c>
      <c r="R64" s="132">
        <v>1006.9</v>
      </c>
      <c r="S64" s="132">
        <v>1007.7</v>
      </c>
      <c r="T64" s="132">
        <v>1008.6</v>
      </c>
      <c r="U64" s="132">
        <v>1009</v>
      </c>
      <c r="V64" s="132">
        <v>1009.2</v>
      </c>
      <c r="W64" s="132">
        <v>1009.3</v>
      </c>
      <c r="X64" s="132">
        <v>1009.8</v>
      </c>
      <c r="Y64" s="132">
        <v>1010.3</v>
      </c>
      <c r="Z64" s="88">
        <f t="shared" si="5"/>
        <v>1007.5541666666664</v>
      </c>
      <c r="AA64" s="136">
        <v>1010.8</v>
      </c>
      <c r="AB64" s="154" t="s">
        <v>48</v>
      </c>
      <c r="AC64" s="45">
        <v>26</v>
      </c>
      <c r="AD64" s="136">
        <v>1004.1</v>
      </c>
      <c r="AE64" s="151" t="s">
        <v>89</v>
      </c>
    </row>
    <row r="65" spans="1:31" ht="13.5" customHeight="1">
      <c r="A65" s="55">
        <v>27</v>
      </c>
      <c r="B65" s="131">
        <v>1010.9</v>
      </c>
      <c r="C65" s="132">
        <v>1011.3</v>
      </c>
      <c r="D65" s="132">
        <v>1012</v>
      </c>
      <c r="E65" s="132">
        <v>1012.5</v>
      </c>
      <c r="F65" s="132">
        <v>1014.2</v>
      </c>
      <c r="G65" s="132">
        <v>1014.9</v>
      </c>
      <c r="H65" s="132">
        <v>1016.4</v>
      </c>
      <c r="I65" s="132">
        <v>1016.9</v>
      </c>
      <c r="J65" s="132">
        <v>1017</v>
      </c>
      <c r="K65" s="132">
        <v>1017.2</v>
      </c>
      <c r="L65" s="132">
        <v>1016.7</v>
      </c>
      <c r="M65" s="132">
        <v>1016.3</v>
      </c>
      <c r="N65" s="132">
        <v>1016</v>
      </c>
      <c r="O65" s="132">
        <v>1016.1</v>
      </c>
      <c r="P65" s="132">
        <v>1016.6</v>
      </c>
      <c r="Q65" s="132">
        <v>1017.8</v>
      </c>
      <c r="R65" s="132">
        <v>1018.6</v>
      </c>
      <c r="S65" s="132">
        <v>1019.3</v>
      </c>
      <c r="T65" s="132">
        <v>1019.9</v>
      </c>
      <c r="U65" s="132">
        <v>1020.4</v>
      </c>
      <c r="V65" s="132">
        <v>1020.5</v>
      </c>
      <c r="W65" s="132">
        <v>1020.7</v>
      </c>
      <c r="X65" s="132">
        <v>1020.6</v>
      </c>
      <c r="Y65" s="132">
        <v>1020.9</v>
      </c>
      <c r="Z65" s="88">
        <f t="shared" si="5"/>
        <v>1016.8208333333333</v>
      </c>
      <c r="AA65" s="136">
        <v>1021.2</v>
      </c>
      <c r="AB65" s="154" t="s">
        <v>68</v>
      </c>
      <c r="AC65" s="45">
        <v>27</v>
      </c>
      <c r="AD65" s="136">
        <v>1010.2</v>
      </c>
      <c r="AE65" s="151" t="s">
        <v>90</v>
      </c>
    </row>
    <row r="66" spans="1:31" ht="13.5" customHeight="1">
      <c r="A66" s="55">
        <v>28</v>
      </c>
      <c r="B66" s="131">
        <v>1020.5</v>
      </c>
      <c r="C66" s="132">
        <v>1020.9</v>
      </c>
      <c r="D66" s="132">
        <v>1019.9</v>
      </c>
      <c r="E66" s="132">
        <v>1019.9</v>
      </c>
      <c r="F66" s="132">
        <v>1019.6</v>
      </c>
      <c r="G66" s="132">
        <v>1018.8</v>
      </c>
      <c r="H66" s="132">
        <v>1018.4</v>
      </c>
      <c r="I66" s="132">
        <v>1018.2</v>
      </c>
      <c r="J66" s="132">
        <v>1017.2</v>
      </c>
      <c r="K66" s="132">
        <v>1015.9</v>
      </c>
      <c r="L66" s="132">
        <v>1014</v>
      </c>
      <c r="M66" s="132">
        <v>1011.6</v>
      </c>
      <c r="N66" s="132">
        <v>1009.5</v>
      </c>
      <c r="O66" s="132">
        <v>1008.3</v>
      </c>
      <c r="P66" s="132">
        <v>1007.8</v>
      </c>
      <c r="Q66" s="132">
        <v>1007.1</v>
      </c>
      <c r="R66" s="132">
        <v>1006.5</v>
      </c>
      <c r="S66" s="132">
        <v>1006.5</v>
      </c>
      <c r="T66" s="132">
        <v>1006.4</v>
      </c>
      <c r="U66" s="132">
        <v>1006.3</v>
      </c>
      <c r="V66" s="132">
        <v>1006.3</v>
      </c>
      <c r="W66" s="132">
        <v>1006.6</v>
      </c>
      <c r="X66" s="132">
        <v>1007.5</v>
      </c>
      <c r="Y66" s="132">
        <v>1007.8</v>
      </c>
      <c r="Z66" s="88">
        <f t="shared" si="5"/>
        <v>1012.5624999999999</v>
      </c>
      <c r="AA66" s="136">
        <v>1021.1</v>
      </c>
      <c r="AB66" s="154" t="s">
        <v>69</v>
      </c>
      <c r="AC66" s="45">
        <v>28</v>
      </c>
      <c r="AD66" s="136">
        <v>1006.1</v>
      </c>
      <c r="AE66" s="151" t="s">
        <v>91</v>
      </c>
    </row>
    <row r="67" spans="1:31" ht="13.5" customHeight="1">
      <c r="A67" s="55">
        <v>29</v>
      </c>
      <c r="B67" s="131">
        <v>1008.1</v>
      </c>
      <c r="C67" s="132">
        <v>1009.1</v>
      </c>
      <c r="D67" s="132">
        <v>1010.2</v>
      </c>
      <c r="E67" s="132">
        <v>1012.3</v>
      </c>
      <c r="F67" s="132">
        <v>1013.6</v>
      </c>
      <c r="G67" s="132">
        <v>1012.9</v>
      </c>
      <c r="H67" s="132">
        <v>1012.5</v>
      </c>
      <c r="I67" s="132">
        <v>1013.9</v>
      </c>
      <c r="J67" s="132">
        <v>1014.7</v>
      </c>
      <c r="K67" s="132">
        <v>1015.1</v>
      </c>
      <c r="L67" s="132">
        <v>1014.7</v>
      </c>
      <c r="M67" s="132">
        <v>1014.6</v>
      </c>
      <c r="N67" s="132">
        <v>1015.5</v>
      </c>
      <c r="O67" s="132">
        <v>1016.2</v>
      </c>
      <c r="P67" s="132">
        <v>1016.8</v>
      </c>
      <c r="Q67" s="132">
        <v>1017.9</v>
      </c>
      <c r="R67" s="132">
        <v>1019</v>
      </c>
      <c r="S67" s="132">
        <v>1021</v>
      </c>
      <c r="T67" s="132">
        <v>1021.9</v>
      </c>
      <c r="U67" s="132">
        <v>1023.3</v>
      </c>
      <c r="V67" s="132">
        <v>1023.8</v>
      </c>
      <c r="W67" s="132">
        <v>1024</v>
      </c>
      <c r="X67" s="132">
        <v>1024.5</v>
      </c>
      <c r="Y67" s="132">
        <v>1024.5</v>
      </c>
      <c r="Z67" s="88">
        <f t="shared" si="5"/>
        <v>1016.6708333333332</v>
      </c>
      <c r="AA67" s="136">
        <v>1024.8</v>
      </c>
      <c r="AB67" s="154" t="s">
        <v>70</v>
      </c>
      <c r="AC67" s="45">
        <v>29</v>
      </c>
      <c r="AD67" s="136">
        <v>1007.8</v>
      </c>
      <c r="AE67" s="151" t="s">
        <v>92</v>
      </c>
    </row>
    <row r="68" spans="1:31" ht="13.5" customHeight="1">
      <c r="A68" s="55">
        <v>30</v>
      </c>
      <c r="B68" s="131">
        <v>1024.2</v>
      </c>
      <c r="C68" s="132">
        <v>1025.1</v>
      </c>
      <c r="D68" s="132">
        <v>1025.3</v>
      </c>
      <c r="E68" s="132">
        <v>1025.9</v>
      </c>
      <c r="F68" s="132">
        <v>1026.3</v>
      </c>
      <c r="G68" s="132">
        <v>1026.6</v>
      </c>
      <c r="H68" s="132">
        <v>1027.1</v>
      </c>
      <c r="I68" s="132">
        <v>1027.5</v>
      </c>
      <c r="J68" s="132">
        <v>1027</v>
      </c>
      <c r="K68" s="132">
        <v>1026.7</v>
      </c>
      <c r="L68" s="132">
        <v>1025.8</v>
      </c>
      <c r="M68" s="132">
        <v>1024.5</v>
      </c>
      <c r="N68" s="132">
        <v>1023.3</v>
      </c>
      <c r="O68" s="132">
        <v>1022.5</v>
      </c>
      <c r="P68" s="132">
        <v>1022.2</v>
      </c>
      <c r="Q68" s="132">
        <v>1022.2</v>
      </c>
      <c r="R68" s="132">
        <v>1021.7</v>
      </c>
      <c r="S68" s="132">
        <v>1022.2</v>
      </c>
      <c r="T68" s="132">
        <v>1022.3</v>
      </c>
      <c r="U68" s="132">
        <v>1021.5</v>
      </c>
      <c r="V68" s="132">
        <v>1020.3</v>
      </c>
      <c r="W68" s="132">
        <v>1019.3</v>
      </c>
      <c r="X68" s="132">
        <v>1018.4</v>
      </c>
      <c r="Y68" s="132">
        <v>1017.4</v>
      </c>
      <c r="Z68" s="88">
        <f t="shared" si="5"/>
        <v>1023.5541666666668</v>
      </c>
      <c r="AA68" s="136">
        <v>1027.6</v>
      </c>
      <c r="AB68" s="154" t="s">
        <v>71</v>
      </c>
      <c r="AC68" s="45">
        <v>30</v>
      </c>
      <c r="AD68" s="136">
        <v>1017.3</v>
      </c>
      <c r="AE68" s="151" t="s">
        <v>99</v>
      </c>
    </row>
    <row r="69" spans="1:31" ht="13.5" customHeight="1">
      <c r="A69" s="55">
        <v>31</v>
      </c>
      <c r="B69" s="131">
        <v>1015.8</v>
      </c>
      <c r="C69" s="132">
        <v>1015.3</v>
      </c>
      <c r="D69" s="132">
        <v>1014.4</v>
      </c>
      <c r="E69" s="132">
        <v>1014.1</v>
      </c>
      <c r="F69" s="132">
        <v>1013.3</v>
      </c>
      <c r="G69" s="132">
        <v>1012.7</v>
      </c>
      <c r="H69" s="132">
        <v>1011.9</v>
      </c>
      <c r="I69" s="132">
        <v>1011.1</v>
      </c>
      <c r="J69" s="132">
        <v>1010.3</v>
      </c>
      <c r="K69" s="132">
        <v>1010.1</v>
      </c>
      <c r="L69" s="132">
        <v>1008.8</v>
      </c>
      <c r="M69" s="132">
        <v>1006.8</v>
      </c>
      <c r="N69" s="132">
        <v>1006.4</v>
      </c>
      <c r="O69" s="132">
        <v>1005.8</v>
      </c>
      <c r="P69" s="132">
        <v>1005.6</v>
      </c>
      <c r="Q69" s="132">
        <v>1005.1</v>
      </c>
      <c r="R69" s="132">
        <v>1004.9</v>
      </c>
      <c r="S69" s="132">
        <v>1005.1</v>
      </c>
      <c r="T69" s="132">
        <v>1005.1</v>
      </c>
      <c r="U69" s="132">
        <v>1005</v>
      </c>
      <c r="V69" s="132">
        <v>1005</v>
      </c>
      <c r="W69" s="132">
        <v>1004</v>
      </c>
      <c r="X69" s="132">
        <v>1004</v>
      </c>
      <c r="Y69" s="132">
        <v>1004.1</v>
      </c>
      <c r="Z69" s="88">
        <f t="shared" si="5"/>
        <v>1008.5291666666664</v>
      </c>
      <c r="AA69" s="136">
        <v>1017.4</v>
      </c>
      <c r="AB69" s="154" t="s">
        <v>53</v>
      </c>
      <c r="AC69" s="45">
        <v>31</v>
      </c>
      <c r="AD69" s="136">
        <v>1003.9</v>
      </c>
      <c r="AE69" s="151" t="s">
        <v>68</v>
      </c>
    </row>
    <row r="70" spans="1:31" ht="13.5" customHeight="1">
      <c r="A70" s="67" t="s">
        <v>9</v>
      </c>
      <c r="B70" s="83">
        <f>AVERAGE(B39:B69)</f>
        <v>1016.8161290322582</v>
      </c>
      <c r="C70" s="84">
        <f aca="true" t="shared" si="6" ref="C70:R70">AVERAGE(C39:C69)</f>
        <v>1017.0548387096774</v>
      </c>
      <c r="D70" s="84">
        <f t="shared" si="6"/>
        <v>1016.977419354839</v>
      </c>
      <c r="E70" s="84">
        <f t="shared" si="6"/>
        <v>1016.9838709677421</v>
      </c>
      <c r="F70" s="84">
        <f t="shared" si="6"/>
        <v>1017.2129032258066</v>
      </c>
      <c r="G70" s="84">
        <f t="shared" si="6"/>
        <v>1017.451612903226</v>
      </c>
      <c r="H70" s="84">
        <f t="shared" si="6"/>
        <v>1017.6806451612905</v>
      </c>
      <c r="I70" s="84">
        <f t="shared" si="6"/>
        <v>1017.9999999999999</v>
      </c>
      <c r="J70" s="84">
        <f t="shared" si="6"/>
        <v>1017.9612903225809</v>
      </c>
      <c r="K70" s="84">
        <f t="shared" si="6"/>
        <v>1017.7258064516129</v>
      </c>
      <c r="L70" s="84">
        <f t="shared" si="6"/>
        <v>1016.8000000000002</v>
      </c>
      <c r="M70" s="84">
        <f t="shared" si="6"/>
        <v>1015.7225806451612</v>
      </c>
      <c r="N70" s="84">
        <f t="shared" si="6"/>
        <v>1015.0774193548388</v>
      </c>
      <c r="O70" s="84">
        <f t="shared" si="6"/>
        <v>1014.9032258064517</v>
      </c>
      <c r="P70" s="84">
        <f t="shared" si="6"/>
        <v>1015.1032258064515</v>
      </c>
      <c r="Q70" s="84">
        <f t="shared" si="6"/>
        <v>1015.3870967741934</v>
      </c>
      <c r="R70" s="84">
        <f t="shared" si="6"/>
        <v>1015.7806451612906</v>
      </c>
      <c r="S70" s="84">
        <f aca="true" t="shared" si="7" ref="S70:Y70">AVERAGE(S39:S69)</f>
        <v>1016.2387096774193</v>
      </c>
      <c r="T70" s="84">
        <f t="shared" si="7"/>
        <v>1016.5129032258063</v>
      </c>
      <c r="U70" s="84">
        <f t="shared" si="7"/>
        <v>1016.5741935483869</v>
      </c>
      <c r="V70" s="84">
        <f t="shared" si="7"/>
        <v>1016.5096774193547</v>
      </c>
      <c r="W70" s="84">
        <f t="shared" si="7"/>
        <v>1016.4387096774193</v>
      </c>
      <c r="X70" s="84">
        <f t="shared" si="7"/>
        <v>1016.4032258064516</v>
      </c>
      <c r="Y70" s="84">
        <f t="shared" si="7"/>
        <v>1016.1838709677421</v>
      </c>
      <c r="Z70" s="83">
        <f>AVERAGE(B39:Y69)</f>
        <v>1016.5625000000011</v>
      </c>
      <c r="AA70" s="49">
        <f>AVERAGE(AA39:AA69)</f>
        <v>1021.0032258064516</v>
      </c>
      <c r="AB70" s="50"/>
      <c r="AC70" s="51"/>
      <c r="AD70" s="49">
        <f>AVERAGE(AD39:AD69)</f>
        <v>1011.7548387096774</v>
      </c>
      <c r="AE70" s="52"/>
    </row>
    <row r="71" ht="13.5" customHeight="1"/>
    <row r="72" ht="13.5" customHeight="1">
      <c r="A72" t="s">
        <v>11</v>
      </c>
    </row>
    <row r="73" spans="1:4" ht="13.5" customHeight="1">
      <c r="A73" s="73" t="s">
        <v>12</v>
      </c>
      <c r="B73" s="40"/>
      <c r="C73" s="40"/>
      <c r="D73" s="53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69" t="s">
        <v>14</v>
      </c>
      <c r="B76" s="70"/>
      <c r="C76" s="71" t="s">
        <v>3</v>
      </c>
      <c r="D76" s="68" t="s">
        <v>6</v>
      </c>
      <c r="F76" s="72" t="s">
        <v>15</v>
      </c>
      <c r="G76" s="70"/>
      <c r="H76" s="71" t="s">
        <v>3</v>
      </c>
      <c r="I76" s="68" t="s">
        <v>8</v>
      </c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</row>
    <row r="77" spans="1:24" ht="13.5" customHeight="1">
      <c r="A77" s="95"/>
      <c r="B77" s="90">
        <v>1030.3</v>
      </c>
      <c r="C77" s="126">
        <v>4</v>
      </c>
      <c r="D77" s="156" t="s">
        <v>93</v>
      </c>
      <c r="E77" s="45"/>
      <c r="F77" s="100"/>
      <c r="G77" s="90">
        <v>1000.5</v>
      </c>
      <c r="H77" s="126">
        <v>20</v>
      </c>
      <c r="I77" s="156" t="s">
        <v>85</v>
      </c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</row>
    <row r="78" spans="1:24" ht="13.5" customHeight="1">
      <c r="A78" s="96"/>
      <c r="B78" s="87"/>
      <c r="C78" s="122"/>
      <c r="D78" s="123"/>
      <c r="E78" s="45"/>
      <c r="F78" s="101"/>
      <c r="G78" s="87"/>
      <c r="H78" s="122"/>
      <c r="I78" s="12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</row>
    <row r="79" spans="1:24" ht="13.5" customHeight="1">
      <c r="A79" s="97"/>
      <c r="B79" s="98"/>
      <c r="C79" s="124"/>
      <c r="D79" s="125"/>
      <c r="E79" s="45"/>
      <c r="F79" s="102"/>
      <c r="G79" s="98"/>
      <c r="H79" s="124"/>
      <c r="I79" s="128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</row>
  </sheetData>
  <sheetProtection/>
  <printOptions horizontalCentered="1"/>
  <pageMargins left="0.2362204724409449" right="0.1968503937007874" top="0.3937007874015748" bottom="0.3937007874015748" header="0.5118110236220472" footer="0.5118110236220472"/>
  <pageSetup fitToHeight="2" horizontalDpi="300" verticalDpi="300" orientation="landscape" paperSize="9" scale="98" r:id="rId2"/>
  <rowBreaks count="1" manualBreakCount="1">
    <brk id="36" max="3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421875" style="36" customWidth="1"/>
    <col min="26" max="28" width="6.8515625" style="36" customWidth="1"/>
    <col min="29" max="29" width="7.8515625" style="36" hidden="1" customWidth="1"/>
    <col min="30" max="31" width="6.8515625" style="36" customWidth="1"/>
    <col min="32" max="32" width="2.8515625" style="36" customWidth="1"/>
    <col min="33" max="16384" width="6.8515625" style="36" customWidth="1"/>
  </cols>
  <sheetData>
    <row r="1" spans="2:30" ht="24.75" customHeight="1">
      <c r="B1" s="35" t="s">
        <v>0</v>
      </c>
      <c r="Z1" s="36">
        <f>'１月'!Z1</f>
        <v>2019</v>
      </c>
      <c r="AA1" s="36" t="s">
        <v>1</v>
      </c>
      <c r="AB1" s="56">
        <v>10</v>
      </c>
      <c r="AC1" s="56"/>
      <c r="AD1" s="36" t="s">
        <v>2</v>
      </c>
    </row>
    <row r="2" spans="1:31" ht="13.5" customHeight="1">
      <c r="A2" s="66" t="s">
        <v>3</v>
      </c>
      <c r="B2" s="74">
        <v>1</v>
      </c>
      <c r="C2" s="75">
        <v>2</v>
      </c>
      <c r="D2" s="75">
        <v>3</v>
      </c>
      <c r="E2" s="75">
        <v>4</v>
      </c>
      <c r="F2" s="75">
        <v>5</v>
      </c>
      <c r="G2" s="75">
        <v>6</v>
      </c>
      <c r="H2" s="75">
        <v>7</v>
      </c>
      <c r="I2" s="75">
        <v>8</v>
      </c>
      <c r="J2" s="75">
        <v>9</v>
      </c>
      <c r="K2" s="75">
        <v>10</v>
      </c>
      <c r="L2" s="75">
        <v>11</v>
      </c>
      <c r="M2" s="75">
        <v>12</v>
      </c>
      <c r="N2" s="75">
        <v>13</v>
      </c>
      <c r="O2" s="75">
        <v>14</v>
      </c>
      <c r="P2" s="75">
        <v>15</v>
      </c>
      <c r="Q2" s="75">
        <v>16</v>
      </c>
      <c r="R2" s="75">
        <v>17</v>
      </c>
      <c r="S2" s="75">
        <v>18</v>
      </c>
      <c r="T2" s="75">
        <v>19</v>
      </c>
      <c r="U2" s="75">
        <v>20</v>
      </c>
      <c r="V2" s="75">
        <v>21</v>
      </c>
      <c r="W2" s="75">
        <v>22</v>
      </c>
      <c r="X2" s="75">
        <v>23</v>
      </c>
      <c r="Y2" s="75">
        <v>24</v>
      </c>
      <c r="Z2" s="76" t="s">
        <v>4</v>
      </c>
      <c r="AA2" s="77" t="s">
        <v>5</v>
      </c>
      <c r="AB2" s="70" t="s">
        <v>6</v>
      </c>
      <c r="AC2" s="70" t="s">
        <v>3</v>
      </c>
      <c r="AD2" s="77" t="s">
        <v>7</v>
      </c>
      <c r="AE2" s="78" t="s">
        <v>8</v>
      </c>
    </row>
    <row r="3" spans="1:31" ht="13.5" customHeight="1">
      <c r="A3" s="85">
        <v>1</v>
      </c>
      <c r="B3" s="129">
        <v>1012.7</v>
      </c>
      <c r="C3" s="130">
        <v>1012.5</v>
      </c>
      <c r="D3" s="130">
        <v>1012.5</v>
      </c>
      <c r="E3" s="130">
        <v>1013</v>
      </c>
      <c r="F3" s="130">
        <v>1013.4</v>
      </c>
      <c r="G3" s="130">
        <v>1014.1</v>
      </c>
      <c r="H3" s="130">
        <v>1014.6</v>
      </c>
      <c r="I3" s="130">
        <v>1014.8</v>
      </c>
      <c r="J3" s="130">
        <v>1015.3</v>
      </c>
      <c r="K3" s="130">
        <v>1015.4</v>
      </c>
      <c r="L3" s="130">
        <v>1015.2</v>
      </c>
      <c r="M3" s="130">
        <v>1014.6</v>
      </c>
      <c r="N3" s="130">
        <v>1014.2</v>
      </c>
      <c r="O3" s="130">
        <v>1014.1</v>
      </c>
      <c r="P3" s="130">
        <v>1013.8</v>
      </c>
      <c r="Q3" s="130">
        <v>1014.1</v>
      </c>
      <c r="R3" s="130">
        <v>1014.4</v>
      </c>
      <c r="S3" s="130">
        <v>1014.8</v>
      </c>
      <c r="T3" s="130">
        <v>1015.6</v>
      </c>
      <c r="U3" s="130">
        <v>1015.6</v>
      </c>
      <c r="V3" s="130">
        <v>1015.7</v>
      </c>
      <c r="W3" s="130">
        <v>1015.7</v>
      </c>
      <c r="X3" s="130">
        <v>1015.4</v>
      </c>
      <c r="Y3" s="130">
        <v>1015.4</v>
      </c>
      <c r="Z3" s="42">
        <f aca="true" t="shared" si="0" ref="Z3:Z33">AVERAGE(B3:Y3)</f>
        <v>1014.4541666666668</v>
      </c>
      <c r="AA3" s="135">
        <v>1015.8</v>
      </c>
      <c r="AB3" s="138" t="s">
        <v>414</v>
      </c>
      <c r="AC3" s="43">
        <v>1</v>
      </c>
      <c r="AD3" s="135">
        <v>1012.4</v>
      </c>
      <c r="AE3" s="141" t="s">
        <v>427</v>
      </c>
    </row>
    <row r="4" spans="1:31" ht="13.5" customHeight="1">
      <c r="A4" s="55">
        <v>2</v>
      </c>
      <c r="B4" s="131">
        <v>1015.2</v>
      </c>
      <c r="C4" s="132">
        <v>1014.9</v>
      </c>
      <c r="D4" s="132">
        <v>1014.7</v>
      </c>
      <c r="E4" s="132">
        <v>1014.8</v>
      </c>
      <c r="F4" s="132">
        <v>1015.1</v>
      </c>
      <c r="G4" s="132">
        <v>1015.4</v>
      </c>
      <c r="H4" s="132">
        <v>1015.1</v>
      </c>
      <c r="I4" s="132">
        <v>1015.3</v>
      </c>
      <c r="J4" s="132">
        <v>1015.3</v>
      </c>
      <c r="K4" s="132">
        <v>1015</v>
      </c>
      <c r="L4" s="132">
        <v>1014.4</v>
      </c>
      <c r="M4" s="132">
        <v>1013.9</v>
      </c>
      <c r="N4" s="132">
        <v>1013.2</v>
      </c>
      <c r="O4" s="132">
        <v>1012.8</v>
      </c>
      <c r="P4" s="132">
        <v>1012.6</v>
      </c>
      <c r="Q4" s="132">
        <v>1012.7</v>
      </c>
      <c r="R4" s="132">
        <v>1012.7</v>
      </c>
      <c r="S4" s="132">
        <v>1012.9</v>
      </c>
      <c r="T4" s="132">
        <v>1013.2</v>
      </c>
      <c r="U4" s="132">
        <v>1013.5</v>
      </c>
      <c r="V4" s="132">
        <v>1013.3</v>
      </c>
      <c r="W4" s="132">
        <v>1012.9</v>
      </c>
      <c r="X4" s="132">
        <v>1012.7</v>
      </c>
      <c r="Y4" s="132">
        <v>1012.5</v>
      </c>
      <c r="Z4" s="46">
        <f t="shared" si="0"/>
        <v>1013.9208333333336</v>
      </c>
      <c r="AA4" s="136">
        <v>1015.6</v>
      </c>
      <c r="AB4" s="139" t="s">
        <v>295</v>
      </c>
      <c r="AC4" s="45">
        <v>2</v>
      </c>
      <c r="AD4" s="136">
        <v>1012.5</v>
      </c>
      <c r="AE4" s="142" t="s">
        <v>41</v>
      </c>
    </row>
    <row r="5" spans="1:31" ht="13.5" customHeight="1">
      <c r="A5" s="55">
        <v>3</v>
      </c>
      <c r="B5" s="131">
        <v>1012.5</v>
      </c>
      <c r="C5" s="132">
        <v>1012.1</v>
      </c>
      <c r="D5" s="132">
        <v>1011.8</v>
      </c>
      <c r="E5" s="132">
        <v>1011.9</v>
      </c>
      <c r="F5" s="132">
        <v>1011.8</v>
      </c>
      <c r="G5" s="132">
        <v>1011.4</v>
      </c>
      <c r="H5" s="132">
        <v>1011.9</v>
      </c>
      <c r="I5" s="132">
        <v>1011.7</v>
      </c>
      <c r="J5" s="132">
        <v>1011.3</v>
      </c>
      <c r="K5" s="132">
        <v>1010.9</v>
      </c>
      <c r="L5" s="132">
        <v>1010.3</v>
      </c>
      <c r="M5" s="132">
        <v>1009.4</v>
      </c>
      <c r="N5" s="132">
        <v>1008.9</v>
      </c>
      <c r="O5" s="132">
        <v>1008.5</v>
      </c>
      <c r="P5" s="132">
        <v>1008.5</v>
      </c>
      <c r="Q5" s="132">
        <v>1008.1</v>
      </c>
      <c r="R5" s="132">
        <v>1008.3</v>
      </c>
      <c r="S5" s="132">
        <v>1008.4</v>
      </c>
      <c r="T5" s="132">
        <v>1008</v>
      </c>
      <c r="U5" s="132">
        <v>1007.6</v>
      </c>
      <c r="V5" s="132">
        <v>1007.1</v>
      </c>
      <c r="W5" s="132">
        <v>1006.9</v>
      </c>
      <c r="X5" s="132">
        <v>1006</v>
      </c>
      <c r="Y5" s="132">
        <v>1005.1</v>
      </c>
      <c r="Z5" s="46">
        <f t="shared" si="0"/>
        <v>1009.5166666666664</v>
      </c>
      <c r="AA5" s="136">
        <v>1012.9</v>
      </c>
      <c r="AB5" s="139" t="s">
        <v>114</v>
      </c>
      <c r="AC5" s="45">
        <v>3</v>
      </c>
      <c r="AD5" s="136">
        <v>1004.9</v>
      </c>
      <c r="AE5" s="142" t="s">
        <v>424</v>
      </c>
    </row>
    <row r="6" spans="1:31" ht="13.5" customHeight="1">
      <c r="A6" s="55">
        <v>4</v>
      </c>
      <c r="B6" s="131">
        <v>1004.8</v>
      </c>
      <c r="C6" s="132">
        <v>1004</v>
      </c>
      <c r="D6" s="132">
        <v>1003.5</v>
      </c>
      <c r="E6" s="132">
        <v>1003</v>
      </c>
      <c r="F6" s="132">
        <v>1002.7</v>
      </c>
      <c r="G6" s="132">
        <v>1002.3</v>
      </c>
      <c r="H6" s="132">
        <v>1001.8</v>
      </c>
      <c r="I6" s="132">
        <v>1001.7</v>
      </c>
      <c r="J6" s="132">
        <v>1001.2</v>
      </c>
      <c r="K6" s="132">
        <v>999.4</v>
      </c>
      <c r="L6" s="132">
        <v>998</v>
      </c>
      <c r="M6" s="132">
        <v>997.1</v>
      </c>
      <c r="N6" s="132">
        <v>995.2</v>
      </c>
      <c r="O6" s="132">
        <v>994.3</v>
      </c>
      <c r="P6" s="132">
        <v>993.6</v>
      </c>
      <c r="Q6" s="132">
        <v>992.9</v>
      </c>
      <c r="R6" s="132">
        <v>993.7</v>
      </c>
      <c r="S6" s="132">
        <v>993.8</v>
      </c>
      <c r="T6" s="132">
        <v>993.8</v>
      </c>
      <c r="U6" s="132">
        <v>994.2</v>
      </c>
      <c r="V6" s="132">
        <v>994.7</v>
      </c>
      <c r="W6" s="132">
        <v>995</v>
      </c>
      <c r="X6" s="132">
        <v>995.6</v>
      </c>
      <c r="Y6" s="132">
        <v>996.5</v>
      </c>
      <c r="Z6" s="46">
        <f t="shared" si="0"/>
        <v>998.0333333333333</v>
      </c>
      <c r="AA6" s="136">
        <v>1005.1</v>
      </c>
      <c r="AB6" s="139" t="s">
        <v>227</v>
      </c>
      <c r="AC6" s="45">
        <v>4</v>
      </c>
      <c r="AD6" s="136">
        <v>992.9</v>
      </c>
      <c r="AE6" s="142" t="s">
        <v>165</v>
      </c>
    </row>
    <row r="7" spans="1:31" ht="13.5" customHeight="1">
      <c r="A7" s="55">
        <v>5</v>
      </c>
      <c r="B7" s="131">
        <v>996.6</v>
      </c>
      <c r="C7" s="132">
        <v>997.3</v>
      </c>
      <c r="D7" s="132">
        <v>998.2</v>
      </c>
      <c r="E7" s="132">
        <v>998.9</v>
      </c>
      <c r="F7" s="132">
        <v>1000.1</v>
      </c>
      <c r="G7" s="132">
        <v>1001.1</v>
      </c>
      <c r="H7" s="132">
        <v>1001.4</v>
      </c>
      <c r="I7" s="132">
        <v>1000.7</v>
      </c>
      <c r="J7" s="132">
        <v>1002.5</v>
      </c>
      <c r="K7" s="132">
        <v>1002.9</v>
      </c>
      <c r="L7" s="132">
        <v>1003.4</v>
      </c>
      <c r="M7" s="132">
        <v>1003.5</v>
      </c>
      <c r="N7" s="132">
        <v>1002.9</v>
      </c>
      <c r="O7" s="132">
        <v>1002.9</v>
      </c>
      <c r="P7" s="132">
        <v>1003.4</v>
      </c>
      <c r="Q7" s="132">
        <v>1003.9</v>
      </c>
      <c r="R7" s="132">
        <v>1004.6</v>
      </c>
      <c r="S7" s="132">
        <v>1004.9</v>
      </c>
      <c r="T7" s="132">
        <v>1006</v>
      </c>
      <c r="U7" s="132">
        <v>1007</v>
      </c>
      <c r="V7" s="132">
        <v>1007.4</v>
      </c>
      <c r="W7" s="132">
        <v>1007.6</v>
      </c>
      <c r="X7" s="132">
        <v>1007.5</v>
      </c>
      <c r="Y7" s="132">
        <v>1007.4</v>
      </c>
      <c r="Z7" s="46">
        <f t="shared" si="0"/>
        <v>1003.0041666666666</v>
      </c>
      <c r="AA7" s="136">
        <v>1007.7</v>
      </c>
      <c r="AB7" s="139" t="s">
        <v>140</v>
      </c>
      <c r="AC7" s="45">
        <v>5</v>
      </c>
      <c r="AD7" s="136">
        <v>996.2</v>
      </c>
      <c r="AE7" s="142" t="s">
        <v>428</v>
      </c>
    </row>
    <row r="8" spans="1:31" ht="13.5" customHeight="1">
      <c r="A8" s="55">
        <v>6</v>
      </c>
      <c r="B8" s="131">
        <v>1007.8</v>
      </c>
      <c r="C8" s="132">
        <v>1007.7</v>
      </c>
      <c r="D8" s="132">
        <v>1007.8</v>
      </c>
      <c r="E8" s="132">
        <v>1008.1</v>
      </c>
      <c r="F8" s="132">
        <v>1008.7</v>
      </c>
      <c r="G8" s="132">
        <v>1009.4</v>
      </c>
      <c r="H8" s="132">
        <v>1010.5</v>
      </c>
      <c r="I8" s="132">
        <v>1011.3</v>
      </c>
      <c r="J8" s="132">
        <v>1012.1</v>
      </c>
      <c r="K8" s="132">
        <v>1012.7</v>
      </c>
      <c r="L8" s="132">
        <v>1012.9</v>
      </c>
      <c r="M8" s="132">
        <v>1012.8</v>
      </c>
      <c r="N8" s="132">
        <v>1012.5</v>
      </c>
      <c r="O8" s="132">
        <v>1012.5</v>
      </c>
      <c r="P8" s="132">
        <v>1013.1</v>
      </c>
      <c r="Q8" s="132">
        <v>1013.4</v>
      </c>
      <c r="R8" s="132">
        <v>1014.2</v>
      </c>
      <c r="S8" s="132">
        <v>1014.9</v>
      </c>
      <c r="T8" s="132">
        <v>1015.8</v>
      </c>
      <c r="U8" s="132">
        <v>1016.1</v>
      </c>
      <c r="V8" s="132">
        <v>1016.7</v>
      </c>
      <c r="W8" s="132">
        <v>1016.7</v>
      </c>
      <c r="X8" s="132">
        <v>1016.6</v>
      </c>
      <c r="Y8" s="132">
        <v>1016.8</v>
      </c>
      <c r="Z8" s="46">
        <f t="shared" si="0"/>
        <v>1012.5458333333332</v>
      </c>
      <c r="AA8" s="136">
        <v>1017.1</v>
      </c>
      <c r="AB8" s="139" t="s">
        <v>175</v>
      </c>
      <c r="AC8" s="45">
        <v>6</v>
      </c>
      <c r="AD8" s="136">
        <v>1007.4</v>
      </c>
      <c r="AE8" s="142" t="s">
        <v>227</v>
      </c>
    </row>
    <row r="9" spans="1:31" ht="13.5" customHeight="1">
      <c r="A9" s="55">
        <v>7</v>
      </c>
      <c r="B9" s="131">
        <v>1016.9</v>
      </c>
      <c r="C9" s="132">
        <v>1016.3</v>
      </c>
      <c r="D9" s="132">
        <v>1016.6</v>
      </c>
      <c r="E9" s="132">
        <v>1016.6</v>
      </c>
      <c r="F9" s="132">
        <v>1017.2</v>
      </c>
      <c r="G9" s="132">
        <v>1017.3</v>
      </c>
      <c r="H9" s="132">
        <v>1017.2</v>
      </c>
      <c r="I9" s="132">
        <v>1016.9</v>
      </c>
      <c r="J9" s="132">
        <v>1017.1</v>
      </c>
      <c r="K9" s="132">
        <v>1016.9</v>
      </c>
      <c r="L9" s="132">
        <v>1016.5</v>
      </c>
      <c r="M9" s="132">
        <v>1015.4</v>
      </c>
      <c r="N9" s="132">
        <v>1014.8</v>
      </c>
      <c r="O9" s="132">
        <v>1014.6</v>
      </c>
      <c r="P9" s="132">
        <v>1014.8</v>
      </c>
      <c r="Q9" s="132">
        <v>1014.6</v>
      </c>
      <c r="R9" s="132">
        <v>1014.5</v>
      </c>
      <c r="S9" s="132">
        <v>1014.3</v>
      </c>
      <c r="T9" s="132">
        <v>1014.5</v>
      </c>
      <c r="U9" s="132">
        <v>1014.2</v>
      </c>
      <c r="V9" s="132">
        <v>1013.9</v>
      </c>
      <c r="W9" s="132">
        <v>1013</v>
      </c>
      <c r="X9" s="132">
        <v>1012</v>
      </c>
      <c r="Y9" s="132">
        <v>1011.2</v>
      </c>
      <c r="Z9" s="46">
        <f t="shared" si="0"/>
        <v>1015.3041666666667</v>
      </c>
      <c r="AA9" s="136">
        <v>1017.4</v>
      </c>
      <c r="AB9" s="139" t="s">
        <v>415</v>
      </c>
      <c r="AC9" s="45">
        <v>7</v>
      </c>
      <c r="AD9" s="136">
        <v>1011.2</v>
      </c>
      <c r="AE9" s="142" t="s">
        <v>41</v>
      </c>
    </row>
    <row r="10" spans="1:31" ht="13.5" customHeight="1">
      <c r="A10" s="55">
        <v>8</v>
      </c>
      <c r="B10" s="131">
        <v>1010.7</v>
      </c>
      <c r="C10" s="132">
        <v>1009.6</v>
      </c>
      <c r="D10" s="132">
        <v>1008.5</v>
      </c>
      <c r="E10" s="132">
        <v>1007.8</v>
      </c>
      <c r="F10" s="132">
        <v>1006.7</v>
      </c>
      <c r="G10" s="132">
        <v>1005.9</v>
      </c>
      <c r="H10" s="132">
        <v>1005.5</v>
      </c>
      <c r="I10" s="132">
        <v>1004.9</v>
      </c>
      <c r="J10" s="132">
        <v>1004.1</v>
      </c>
      <c r="K10" s="132">
        <v>1003.4</v>
      </c>
      <c r="L10" s="132">
        <v>1002.5</v>
      </c>
      <c r="M10" s="132">
        <v>1001.3</v>
      </c>
      <c r="N10" s="132">
        <v>1000.4</v>
      </c>
      <c r="O10" s="132">
        <v>1000.1</v>
      </c>
      <c r="P10" s="132">
        <v>1000.6</v>
      </c>
      <c r="Q10" s="132">
        <v>1000.4</v>
      </c>
      <c r="R10" s="132">
        <v>1000.7</v>
      </c>
      <c r="S10" s="132">
        <v>1001.2</v>
      </c>
      <c r="T10" s="132">
        <v>1001.6</v>
      </c>
      <c r="U10" s="132">
        <v>1001.6</v>
      </c>
      <c r="V10" s="132">
        <v>1001.8</v>
      </c>
      <c r="W10" s="132">
        <v>1001.9</v>
      </c>
      <c r="X10" s="132">
        <v>1002.2</v>
      </c>
      <c r="Y10" s="132">
        <v>1002.3</v>
      </c>
      <c r="Z10" s="46">
        <f t="shared" si="0"/>
        <v>1003.5708333333332</v>
      </c>
      <c r="AA10" s="136">
        <v>1011.2</v>
      </c>
      <c r="AB10" s="139" t="s">
        <v>186</v>
      </c>
      <c r="AC10" s="45">
        <v>8</v>
      </c>
      <c r="AD10" s="136">
        <v>999.8</v>
      </c>
      <c r="AE10" s="142" t="s">
        <v>429</v>
      </c>
    </row>
    <row r="11" spans="1:31" ht="13.5" customHeight="1">
      <c r="A11" s="55">
        <v>9</v>
      </c>
      <c r="B11" s="131">
        <v>1002.5</v>
      </c>
      <c r="C11" s="132">
        <v>1002.8</v>
      </c>
      <c r="D11" s="132">
        <v>1003.6</v>
      </c>
      <c r="E11" s="132">
        <v>1004.6</v>
      </c>
      <c r="F11" s="132">
        <v>1005.8</v>
      </c>
      <c r="G11" s="132">
        <v>1006.6</v>
      </c>
      <c r="H11" s="132">
        <v>1007.5</v>
      </c>
      <c r="I11" s="132">
        <v>1008.5</v>
      </c>
      <c r="J11" s="132">
        <v>1009.1</v>
      </c>
      <c r="K11" s="132">
        <v>1009.7</v>
      </c>
      <c r="L11" s="132">
        <v>1010</v>
      </c>
      <c r="M11" s="132">
        <v>1009.7</v>
      </c>
      <c r="N11" s="132">
        <v>1009.4</v>
      </c>
      <c r="O11" s="132">
        <v>1009.4</v>
      </c>
      <c r="P11" s="132">
        <v>1009.7</v>
      </c>
      <c r="Q11" s="132">
        <v>1010.2</v>
      </c>
      <c r="R11" s="132">
        <v>1010.7</v>
      </c>
      <c r="S11" s="132">
        <v>1011.2</v>
      </c>
      <c r="T11" s="132">
        <v>1012</v>
      </c>
      <c r="U11" s="132">
        <v>1012.8</v>
      </c>
      <c r="V11" s="132">
        <v>1013.5</v>
      </c>
      <c r="W11" s="132">
        <v>1013.9</v>
      </c>
      <c r="X11" s="132">
        <v>1014.1</v>
      </c>
      <c r="Y11" s="132">
        <v>1014.5</v>
      </c>
      <c r="Z11" s="46">
        <f t="shared" si="0"/>
        <v>1009.2416666666668</v>
      </c>
      <c r="AA11" s="136">
        <v>1014.5</v>
      </c>
      <c r="AB11" s="139" t="s">
        <v>41</v>
      </c>
      <c r="AC11" s="45">
        <v>9</v>
      </c>
      <c r="AD11" s="136">
        <v>1002.2</v>
      </c>
      <c r="AE11" s="142" t="s">
        <v>267</v>
      </c>
    </row>
    <row r="12" spans="1:31" ht="13.5" customHeight="1">
      <c r="A12" s="55">
        <v>10</v>
      </c>
      <c r="B12" s="131">
        <v>1014.3</v>
      </c>
      <c r="C12" s="132">
        <v>1013.7</v>
      </c>
      <c r="D12" s="132">
        <v>1013.9</v>
      </c>
      <c r="E12" s="132">
        <v>1013.7</v>
      </c>
      <c r="F12" s="132">
        <v>1013.7</v>
      </c>
      <c r="G12" s="132">
        <v>1014.3</v>
      </c>
      <c r="H12" s="132">
        <v>1014.5</v>
      </c>
      <c r="I12" s="132">
        <v>1014.3</v>
      </c>
      <c r="J12" s="132">
        <v>1014.5</v>
      </c>
      <c r="K12" s="132">
        <v>1014.7</v>
      </c>
      <c r="L12" s="132">
        <v>1014.2</v>
      </c>
      <c r="M12" s="132">
        <v>1013.4</v>
      </c>
      <c r="N12" s="132">
        <v>1013.2</v>
      </c>
      <c r="O12" s="132">
        <v>1012.5</v>
      </c>
      <c r="P12" s="132">
        <v>1012.5</v>
      </c>
      <c r="Q12" s="132">
        <v>1012.5</v>
      </c>
      <c r="R12" s="132">
        <v>1012.3</v>
      </c>
      <c r="S12" s="132">
        <v>1012.4</v>
      </c>
      <c r="T12" s="132">
        <v>1012.9</v>
      </c>
      <c r="U12" s="132">
        <v>1012.6</v>
      </c>
      <c r="V12" s="132">
        <v>1012.7</v>
      </c>
      <c r="W12" s="132">
        <v>1012.1</v>
      </c>
      <c r="X12" s="132">
        <v>1011.3</v>
      </c>
      <c r="Y12" s="132">
        <v>1010.8</v>
      </c>
      <c r="Z12" s="46">
        <f t="shared" si="0"/>
        <v>1013.2083333333335</v>
      </c>
      <c r="AA12" s="136">
        <v>1014.8</v>
      </c>
      <c r="AB12" s="139" t="s">
        <v>416</v>
      </c>
      <c r="AC12" s="45">
        <v>10</v>
      </c>
      <c r="AD12" s="136">
        <v>1010.7</v>
      </c>
      <c r="AE12" s="142" t="s">
        <v>41</v>
      </c>
    </row>
    <row r="13" spans="1:31" ht="13.5" customHeight="1">
      <c r="A13" s="54">
        <v>11</v>
      </c>
      <c r="B13" s="133">
        <v>1010.3</v>
      </c>
      <c r="C13" s="134">
        <v>1009.7</v>
      </c>
      <c r="D13" s="134">
        <v>1009.1</v>
      </c>
      <c r="E13" s="134">
        <v>1009.1</v>
      </c>
      <c r="F13" s="134">
        <v>1008.8</v>
      </c>
      <c r="G13" s="134">
        <v>1008.7</v>
      </c>
      <c r="H13" s="134">
        <v>1009.2</v>
      </c>
      <c r="I13" s="134">
        <v>1009.3</v>
      </c>
      <c r="J13" s="134">
        <v>1009.4</v>
      </c>
      <c r="K13" s="134">
        <v>1009.3</v>
      </c>
      <c r="L13" s="134">
        <v>1008.9</v>
      </c>
      <c r="M13" s="134">
        <v>1008.4</v>
      </c>
      <c r="N13" s="134">
        <v>1008</v>
      </c>
      <c r="O13" s="134">
        <v>1007.5</v>
      </c>
      <c r="P13" s="134">
        <v>1007.7</v>
      </c>
      <c r="Q13" s="134">
        <v>1006.7</v>
      </c>
      <c r="R13" s="134">
        <v>1006.4</v>
      </c>
      <c r="S13" s="134">
        <v>1007.6</v>
      </c>
      <c r="T13" s="134">
        <v>1008</v>
      </c>
      <c r="U13" s="134">
        <v>1007.5</v>
      </c>
      <c r="V13" s="134">
        <v>1007.3</v>
      </c>
      <c r="W13" s="134">
        <v>1007.1</v>
      </c>
      <c r="X13" s="134">
        <v>1006.5</v>
      </c>
      <c r="Y13" s="134">
        <v>1005.7</v>
      </c>
      <c r="Z13" s="91">
        <f t="shared" si="0"/>
        <v>1008.1749999999998</v>
      </c>
      <c r="AA13" s="137">
        <v>1010.8</v>
      </c>
      <c r="AB13" s="140" t="s">
        <v>75</v>
      </c>
      <c r="AC13" s="93">
        <v>11</v>
      </c>
      <c r="AD13" s="137">
        <v>1005.6</v>
      </c>
      <c r="AE13" s="143" t="s">
        <v>41</v>
      </c>
    </row>
    <row r="14" spans="1:31" ht="13.5" customHeight="1">
      <c r="A14" s="55">
        <v>12</v>
      </c>
      <c r="B14" s="131">
        <v>1005.8</v>
      </c>
      <c r="C14" s="132">
        <v>1004.1</v>
      </c>
      <c r="D14" s="132">
        <v>1004</v>
      </c>
      <c r="E14" s="132">
        <v>1003.7</v>
      </c>
      <c r="F14" s="132">
        <v>1003</v>
      </c>
      <c r="G14" s="132">
        <v>1002.7</v>
      </c>
      <c r="H14" s="132">
        <v>1002.3</v>
      </c>
      <c r="I14" s="132">
        <v>1001.9</v>
      </c>
      <c r="J14" s="132">
        <v>1001.5</v>
      </c>
      <c r="K14" s="132">
        <v>1001</v>
      </c>
      <c r="L14" s="132">
        <v>999.5</v>
      </c>
      <c r="M14" s="132">
        <v>998.1</v>
      </c>
      <c r="N14" s="132">
        <v>996.2</v>
      </c>
      <c r="O14" s="132">
        <v>994.3</v>
      </c>
      <c r="P14" s="132">
        <v>992</v>
      </c>
      <c r="Q14" s="132">
        <v>989.9</v>
      </c>
      <c r="R14" s="132">
        <v>988</v>
      </c>
      <c r="S14" s="132">
        <v>986.2</v>
      </c>
      <c r="T14" s="132">
        <v>984.3</v>
      </c>
      <c r="U14" s="132">
        <v>981.6</v>
      </c>
      <c r="V14" s="132">
        <v>978.8</v>
      </c>
      <c r="W14" s="132">
        <v>975.3</v>
      </c>
      <c r="X14" s="132">
        <v>968.9</v>
      </c>
      <c r="Y14" s="132">
        <v>969</v>
      </c>
      <c r="Z14" s="46">
        <f t="shared" si="0"/>
        <v>993.0041666666666</v>
      </c>
      <c r="AA14" s="136">
        <v>1006.1</v>
      </c>
      <c r="AB14" s="139" t="s">
        <v>119</v>
      </c>
      <c r="AC14" s="45">
        <v>12</v>
      </c>
      <c r="AD14" s="136">
        <v>966.2</v>
      </c>
      <c r="AE14" s="142" t="s">
        <v>66</v>
      </c>
    </row>
    <row r="15" spans="1:31" ht="13.5" customHeight="1">
      <c r="A15" s="55">
        <v>13</v>
      </c>
      <c r="B15" s="131">
        <v>974.2</v>
      </c>
      <c r="C15" s="132">
        <v>979.7</v>
      </c>
      <c r="D15" s="132">
        <v>982.1</v>
      </c>
      <c r="E15" s="132">
        <v>985.4</v>
      </c>
      <c r="F15" s="132">
        <v>990</v>
      </c>
      <c r="G15" s="132">
        <v>993.8</v>
      </c>
      <c r="H15" s="132">
        <v>996.6</v>
      </c>
      <c r="I15" s="132">
        <v>999.4</v>
      </c>
      <c r="J15" s="132">
        <v>1001.1</v>
      </c>
      <c r="K15" s="132">
        <v>1002.7</v>
      </c>
      <c r="L15" s="132">
        <v>1004</v>
      </c>
      <c r="M15" s="132">
        <v>1004.9</v>
      </c>
      <c r="N15" s="132">
        <v>1006.1</v>
      </c>
      <c r="O15" s="132">
        <v>1006.7</v>
      </c>
      <c r="P15" s="132">
        <v>1006.8</v>
      </c>
      <c r="Q15" s="132">
        <v>1008.5</v>
      </c>
      <c r="R15" s="132">
        <v>1010.3</v>
      </c>
      <c r="S15" s="132">
        <v>1011.8</v>
      </c>
      <c r="T15" s="132">
        <v>1013.3</v>
      </c>
      <c r="U15" s="132">
        <v>1014.2</v>
      </c>
      <c r="V15" s="132">
        <v>1014.6</v>
      </c>
      <c r="W15" s="132">
        <v>1014.7</v>
      </c>
      <c r="X15" s="132">
        <v>1015.1</v>
      </c>
      <c r="Y15" s="132">
        <v>1015.6</v>
      </c>
      <c r="Z15" s="46">
        <f t="shared" si="0"/>
        <v>1002.1499999999997</v>
      </c>
      <c r="AA15" s="136">
        <v>1015.7</v>
      </c>
      <c r="AB15" s="139" t="s">
        <v>46</v>
      </c>
      <c r="AC15" s="45">
        <v>13</v>
      </c>
      <c r="AD15" s="136">
        <v>968.9</v>
      </c>
      <c r="AE15" s="142" t="s">
        <v>62</v>
      </c>
    </row>
    <row r="16" spans="1:31" ht="13.5" customHeight="1">
      <c r="A16" s="55">
        <v>14</v>
      </c>
      <c r="B16" s="131">
        <v>1016.3</v>
      </c>
      <c r="C16" s="132">
        <v>1016.2</v>
      </c>
      <c r="D16" s="132">
        <v>1015.9</v>
      </c>
      <c r="E16" s="132">
        <v>1016.6</v>
      </c>
      <c r="F16" s="132">
        <v>1016.7</v>
      </c>
      <c r="G16" s="132">
        <v>1016.8</v>
      </c>
      <c r="H16" s="132">
        <v>1017</v>
      </c>
      <c r="I16" s="132">
        <v>1017</v>
      </c>
      <c r="J16" s="132">
        <v>1016.9</v>
      </c>
      <c r="K16" s="132">
        <v>1016.3</v>
      </c>
      <c r="L16" s="132">
        <v>1015.4</v>
      </c>
      <c r="M16" s="132">
        <v>1014.6</v>
      </c>
      <c r="N16" s="132">
        <v>1013.6</v>
      </c>
      <c r="O16" s="132">
        <v>1013</v>
      </c>
      <c r="P16" s="132">
        <v>1012.8</v>
      </c>
      <c r="Q16" s="132">
        <v>1012.7</v>
      </c>
      <c r="R16" s="132">
        <v>1012.4</v>
      </c>
      <c r="S16" s="132">
        <v>1012.1</v>
      </c>
      <c r="T16" s="132">
        <v>1012.2</v>
      </c>
      <c r="U16" s="132">
        <v>1012.3</v>
      </c>
      <c r="V16" s="132">
        <v>1012</v>
      </c>
      <c r="W16" s="132">
        <v>1011.6</v>
      </c>
      <c r="X16" s="132">
        <v>1011.2</v>
      </c>
      <c r="Y16" s="132">
        <v>1010.8</v>
      </c>
      <c r="Z16" s="46">
        <f t="shared" si="0"/>
        <v>1014.2666666666665</v>
      </c>
      <c r="AA16" s="136">
        <v>1017.3</v>
      </c>
      <c r="AB16" s="139" t="s">
        <v>417</v>
      </c>
      <c r="AC16" s="45">
        <v>14</v>
      </c>
      <c r="AD16" s="136">
        <v>1010.7</v>
      </c>
      <c r="AE16" s="142" t="s">
        <v>41</v>
      </c>
    </row>
    <row r="17" spans="1:31" ht="13.5" customHeight="1">
      <c r="A17" s="55">
        <v>15</v>
      </c>
      <c r="B17" s="131">
        <v>1010.7</v>
      </c>
      <c r="C17" s="132">
        <v>1011.2</v>
      </c>
      <c r="D17" s="132">
        <v>1011.3</v>
      </c>
      <c r="E17" s="132">
        <v>1011.9</v>
      </c>
      <c r="F17" s="132">
        <v>1012.7</v>
      </c>
      <c r="G17" s="132">
        <v>1013.2</v>
      </c>
      <c r="H17" s="132">
        <v>1014.2</v>
      </c>
      <c r="I17" s="132">
        <v>1015.1</v>
      </c>
      <c r="J17" s="132">
        <v>1015.5</v>
      </c>
      <c r="K17" s="132">
        <v>1015.6</v>
      </c>
      <c r="L17" s="132">
        <v>1015.3</v>
      </c>
      <c r="M17" s="132">
        <v>1015.5</v>
      </c>
      <c r="N17" s="132">
        <v>1015.1</v>
      </c>
      <c r="O17" s="132">
        <v>1015.4</v>
      </c>
      <c r="P17" s="132">
        <v>1015.8</v>
      </c>
      <c r="Q17" s="132">
        <v>1016.1</v>
      </c>
      <c r="R17" s="132">
        <v>1016.6</v>
      </c>
      <c r="S17" s="132">
        <v>1017.3</v>
      </c>
      <c r="T17" s="132">
        <v>1017.9</v>
      </c>
      <c r="U17" s="132">
        <v>1018.2</v>
      </c>
      <c r="V17" s="132">
        <v>1018.5</v>
      </c>
      <c r="W17" s="132">
        <v>1018.9</v>
      </c>
      <c r="X17" s="132">
        <v>1018.9</v>
      </c>
      <c r="Y17" s="132">
        <v>1019</v>
      </c>
      <c r="Z17" s="46">
        <f t="shared" si="0"/>
        <v>1015.4125</v>
      </c>
      <c r="AA17" s="136">
        <v>1019.2</v>
      </c>
      <c r="AB17" s="139" t="s">
        <v>418</v>
      </c>
      <c r="AC17" s="45">
        <v>15</v>
      </c>
      <c r="AD17" s="136">
        <v>1010.6</v>
      </c>
      <c r="AE17" s="142" t="s">
        <v>430</v>
      </c>
    </row>
    <row r="18" spans="1:31" ht="13.5" customHeight="1">
      <c r="A18" s="55">
        <v>16</v>
      </c>
      <c r="B18" s="131">
        <v>1019.2</v>
      </c>
      <c r="C18" s="132">
        <v>1018.5</v>
      </c>
      <c r="D18" s="132">
        <v>1018.7</v>
      </c>
      <c r="E18" s="132">
        <v>1018.8</v>
      </c>
      <c r="F18" s="132">
        <v>1019</v>
      </c>
      <c r="G18" s="132">
        <v>1019</v>
      </c>
      <c r="H18" s="132">
        <v>1020.1</v>
      </c>
      <c r="I18" s="132">
        <v>1019.6</v>
      </c>
      <c r="J18" s="132">
        <v>1020.2</v>
      </c>
      <c r="K18" s="132">
        <v>1020.2</v>
      </c>
      <c r="L18" s="132">
        <v>1019.6</v>
      </c>
      <c r="M18" s="132">
        <v>1018.7</v>
      </c>
      <c r="N18" s="132">
        <v>1018</v>
      </c>
      <c r="O18" s="132">
        <v>1017.7</v>
      </c>
      <c r="P18" s="132">
        <v>1017.8</v>
      </c>
      <c r="Q18" s="132">
        <v>1017.8</v>
      </c>
      <c r="R18" s="132">
        <v>1018.2</v>
      </c>
      <c r="S18" s="132">
        <v>1018.7</v>
      </c>
      <c r="T18" s="132">
        <v>1019.2</v>
      </c>
      <c r="U18" s="132">
        <v>1019.1</v>
      </c>
      <c r="V18" s="132">
        <v>1019.3</v>
      </c>
      <c r="W18" s="132">
        <v>1019.4</v>
      </c>
      <c r="X18" s="132">
        <v>1019</v>
      </c>
      <c r="Y18" s="132">
        <v>1018.6</v>
      </c>
      <c r="Z18" s="46">
        <f t="shared" si="0"/>
        <v>1018.9333333333334</v>
      </c>
      <c r="AA18" s="136">
        <v>1020.3</v>
      </c>
      <c r="AB18" s="139" t="s">
        <v>419</v>
      </c>
      <c r="AC18" s="45">
        <v>16</v>
      </c>
      <c r="AD18" s="136">
        <v>1017.5</v>
      </c>
      <c r="AE18" s="142" t="s">
        <v>404</v>
      </c>
    </row>
    <row r="19" spans="1:31" ht="13.5" customHeight="1">
      <c r="A19" s="55">
        <v>17</v>
      </c>
      <c r="B19" s="131">
        <v>1018.9</v>
      </c>
      <c r="C19" s="132">
        <v>1019</v>
      </c>
      <c r="D19" s="132">
        <v>1019.2</v>
      </c>
      <c r="E19" s="132">
        <v>1019.2</v>
      </c>
      <c r="F19" s="132">
        <v>1019.3</v>
      </c>
      <c r="G19" s="132">
        <v>1019.3</v>
      </c>
      <c r="H19" s="132">
        <v>1019.6</v>
      </c>
      <c r="I19" s="132">
        <v>1020</v>
      </c>
      <c r="J19" s="132">
        <v>1019.8</v>
      </c>
      <c r="K19" s="132">
        <v>1019.6</v>
      </c>
      <c r="L19" s="132">
        <v>1019</v>
      </c>
      <c r="M19" s="132">
        <v>1018.6</v>
      </c>
      <c r="N19" s="132">
        <v>1018.1</v>
      </c>
      <c r="O19" s="132">
        <v>1017.8</v>
      </c>
      <c r="P19" s="132">
        <v>1018</v>
      </c>
      <c r="Q19" s="132">
        <v>1018.4</v>
      </c>
      <c r="R19" s="132">
        <v>1019</v>
      </c>
      <c r="S19" s="132">
        <v>1019.5</v>
      </c>
      <c r="T19" s="132">
        <v>1019.8</v>
      </c>
      <c r="U19" s="132">
        <v>1019.9</v>
      </c>
      <c r="V19" s="132">
        <v>1020.2</v>
      </c>
      <c r="W19" s="132">
        <v>1020.5</v>
      </c>
      <c r="X19" s="132">
        <v>1020.8</v>
      </c>
      <c r="Y19" s="132">
        <v>1020.7</v>
      </c>
      <c r="Z19" s="46">
        <f t="shared" si="0"/>
        <v>1019.3416666666668</v>
      </c>
      <c r="AA19" s="136">
        <v>1020.9</v>
      </c>
      <c r="AB19" s="139" t="s">
        <v>420</v>
      </c>
      <c r="AC19" s="45">
        <v>17</v>
      </c>
      <c r="AD19" s="136">
        <v>1017.6</v>
      </c>
      <c r="AE19" s="142" t="s">
        <v>431</v>
      </c>
    </row>
    <row r="20" spans="1:31" ht="13.5" customHeight="1">
      <c r="A20" s="55">
        <v>18</v>
      </c>
      <c r="B20" s="131">
        <v>1020.9</v>
      </c>
      <c r="C20" s="132">
        <v>1021.2</v>
      </c>
      <c r="D20" s="132">
        <v>1021.1</v>
      </c>
      <c r="E20" s="132">
        <v>1021.4</v>
      </c>
      <c r="F20" s="132">
        <v>1022</v>
      </c>
      <c r="G20" s="132">
        <v>1022.3</v>
      </c>
      <c r="H20" s="132">
        <v>1022.6</v>
      </c>
      <c r="I20" s="132">
        <v>1022.9</v>
      </c>
      <c r="J20" s="132">
        <v>1023</v>
      </c>
      <c r="K20" s="132">
        <v>1023.2</v>
      </c>
      <c r="L20" s="132">
        <v>1023.1</v>
      </c>
      <c r="M20" s="132">
        <v>1022.6</v>
      </c>
      <c r="N20" s="132">
        <v>1021.6</v>
      </c>
      <c r="O20" s="132">
        <v>1021.7</v>
      </c>
      <c r="P20" s="132">
        <v>1021.6</v>
      </c>
      <c r="Q20" s="132">
        <v>1021.4</v>
      </c>
      <c r="R20" s="132">
        <v>1021.4</v>
      </c>
      <c r="S20" s="132">
        <v>1021.7</v>
      </c>
      <c r="T20" s="132">
        <v>1021.5</v>
      </c>
      <c r="U20" s="132">
        <v>1020.8</v>
      </c>
      <c r="V20" s="132">
        <v>1020.2</v>
      </c>
      <c r="W20" s="132">
        <v>1019.9</v>
      </c>
      <c r="X20" s="132">
        <v>1018.7</v>
      </c>
      <c r="Y20" s="132">
        <v>1017.7</v>
      </c>
      <c r="Z20" s="46">
        <f t="shared" si="0"/>
        <v>1021.4375000000003</v>
      </c>
      <c r="AA20" s="136">
        <v>1023.4</v>
      </c>
      <c r="AB20" s="139" t="s">
        <v>421</v>
      </c>
      <c r="AC20" s="45">
        <v>18</v>
      </c>
      <c r="AD20" s="136">
        <v>1017.7</v>
      </c>
      <c r="AE20" s="142" t="s">
        <v>41</v>
      </c>
    </row>
    <row r="21" spans="1:31" ht="13.5" customHeight="1">
      <c r="A21" s="55">
        <v>19</v>
      </c>
      <c r="B21" s="131">
        <v>1016.9</v>
      </c>
      <c r="C21" s="132">
        <v>1015.7</v>
      </c>
      <c r="D21" s="132">
        <v>1015.4</v>
      </c>
      <c r="E21" s="132">
        <v>1014.8</v>
      </c>
      <c r="F21" s="132">
        <v>1014.8</v>
      </c>
      <c r="G21" s="132">
        <v>1013.9</v>
      </c>
      <c r="H21" s="132">
        <v>1013.5</v>
      </c>
      <c r="I21" s="132">
        <v>1012.7</v>
      </c>
      <c r="J21" s="132">
        <v>1011.7</v>
      </c>
      <c r="K21" s="132">
        <v>1009.1</v>
      </c>
      <c r="L21" s="132">
        <v>1007.6</v>
      </c>
      <c r="M21" s="132">
        <v>1006.3</v>
      </c>
      <c r="N21" s="132">
        <v>1005.5</v>
      </c>
      <c r="O21" s="132">
        <v>1005.5</v>
      </c>
      <c r="P21" s="132">
        <v>1005.9</v>
      </c>
      <c r="Q21" s="132">
        <v>1006.6</v>
      </c>
      <c r="R21" s="132">
        <v>1007.4</v>
      </c>
      <c r="S21" s="132">
        <v>1008.2</v>
      </c>
      <c r="T21" s="132">
        <v>1007.5</v>
      </c>
      <c r="U21" s="132">
        <v>1007.6</v>
      </c>
      <c r="V21" s="132">
        <v>1007.1</v>
      </c>
      <c r="W21" s="132">
        <v>1007.3</v>
      </c>
      <c r="X21" s="132">
        <v>1006.8</v>
      </c>
      <c r="Y21" s="132">
        <v>1006.4</v>
      </c>
      <c r="Z21" s="46">
        <f t="shared" si="0"/>
        <v>1009.7583333333332</v>
      </c>
      <c r="AA21" s="136">
        <v>1017.7</v>
      </c>
      <c r="AB21" s="139" t="s">
        <v>105</v>
      </c>
      <c r="AC21" s="45">
        <v>19</v>
      </c>
      <c r="AD21" s="136">
        <v>1005.2</v>
      </c>
      <c r="AE21" s="142" t="s">
        <v>399</v>
      </c>
    </row>
    <row r="22" spans="1:31" ht="13.5" customHeight="1">
      <c r="A22" s="55">
        <v>20</v>
      </c>
      <c r="B22" s="131">
        <v>1006.6</v>
      </c>
      <c r="C22" s="132">
        <v>1007</v>
      </c>
      <c r="D22" s="132">
        <v>1007.2</v>
      </c>
      <c r="E22" s="132">
        <v>1007.3</v>
      </c>
      <c r="F22" s="132">
        <v>1008.2</v>
      </c>
      <c r="G22" s="132">
        <v>1008.7</v>
      </c>
      <c r="H22" s="132">
        <v>1009.3</v>
      </c>
      <c r="I22" s="132">
        <v>1010.2</v>
      </c>
      <c r="J22" s="132">
        <v>1011</v>
      </c>
      <c r="K22" s="132">
        <v>1011.3</v>
      </c>
      <c r="L22" s="132">
        <v>1011.8</v>
      </c>
      <c r="M22" s="132">
        <v>1011.3</v>
      </c>
      <c r="N22" s="132">
        <v>1011.1</v>
      </c>
      <c r="O22" s="132">
        <v>1011.2</v>
      </c>
      <c r="P22" s="132">
        <v>1011.5</v>
      </c>
      <c r="Q22" s="132">
        <v>1011.7</v>
      </c>
      <c r="R22" s="132">
        <v>1012.1</v>
      </c>
      <c r="S22" s="132">
        <v>1013</v>
      </c>
      <c r="T22" s="132">
        <v>1013.6</v>
      </c>
      <c r="U22" s="132">
        <v>1013.4</v>
      </c>
      <c r="V22" s="132">
        <v>1014.1</v>
      </c>
      <c r="W22" s="132">
        <v>1014.1</v>
      </c>
      <c r="X22" s="132">
        <v>1014.2</v>
      </c>
      <c r="Y22" s="132">
        <v>1014.2</v>
      </c>
      <c r="Z22" s="46">
        <f t="shared" si="0"/>
        <v>1011.0041666666666</v>
      </c>
      <c r="AA22" s="136">
        <v>1014.4</v>
      </c>
      <c r="AB22" s="139" t="s">
        <v>422</v>
      </c>
      <c r="AC22" s="45">
        <v>20</v>
      </c>
      <c r="AD22" s="136">
        <v>1006.4</v>
      </c>
      <c r="AE22" s="142" t="s">
        <v>432</v>
      </c>
    </row>
    <row r="23" spans="1:31" ht="13.5" customHeight="1">
      <c r="A23" s="54">
        <v>21</v>
      </c>
      <c r="B23" s="133">
        <v>1014.2</v>
      </c>
      <c r="C23" s="134">
        <v>1014.2</v>
      </c>
      <c r="D23" s="134">
        <v>1014.2</v>
      </c>
      <c r="E23" s="134">
        <v>1014.2</v>
      </c>
      <c r="F23" s="134">
        <v>1014.5</v>
      </c>
      <c r="G23" s="134">
        <v>1015.1</v>
      </c>
      <c r="H23" s="134">
        <v>1015.4</v>
      </c>
      <c r="I23" s="134">
        <v>1016</v>
      </c>
      <c r="J23" s="134">
        <v>1016.3</v>
      </c>
      <c r="K23" s="134">
        <v>1015.7</v>
      </c>
      <c r="L23" s="134">
        <v>1015</v>
      </c>
      <c r="M23" s="134">
        <v>1014.4</v>
      </c>
      <c r="N23" s="134">
        <v>1014.2</v>
      </c>
      <c r="O23" s="134">
        <v>1013.8</v>
      </c>
      <c r="P23" s="134">
        <v>1014</v>
      </c>
      <c r="Q23" s="134">
        <v>1013.7</v>
      </c>
      <c r="R23" s="134">
        <v>1014.2</v>
      </c>
      <c r="S23" s="134">
        <v>1014.5</v>
      </c>
      <c r="T23" s="134">
        <v>1014</v>
      </c>
      <c r="U23" s="134">
        <v>1013.6</v>
      </c>
      <c r="V23" s="134">
        <v>1013.9</v>
      </c>
      <c r="W23" s="134">
        <v>1013.7</v>
      </c>
      <c r="X23" s="134">
        <v>1013.7</v>
      </c>
      <c r="Y23" s="134">
        <v>1012.4</v>
      </c>
      <c r="Z23" s="91">
        <f t="shared" si="0"/>
        <v>1014.3708333333335</v>
      </c>
      <c r="AA23" s="137">
        <v>1016.3</v>
      </c>
      <c r="AB23" s="140" t="s">
        <v>423</v>
      </c>
      <c r="AC23" s="93">
        <v>21</v>
      </c>
      <c r="AD23" s="137">
        <v>1012.4</v>
      </c>
      <c r="AE23" s="143" t="s">
        <v>41</v>
      </c>
    </row>
    <row r="24" spans="1:31" ht="13.5" customHeight="1">
      <c r="A24" s="55">
        <v>22</v>
      </c>
      <c r="B24" s="131">
        <v>1012.1</v>
      </c>
      <c r="C24" s="132">
        <v>1011.2</v>
      </c>
      <c r="D24" s="132">
        <v>1009.9</v>
      </c>
      <c r="E24" s="132">
        <v>1009.9</v>
      </c>
      <c r="F24" s="132">
        <v>1010.9</v>
      </c>
      <c r="G24" s="132">
        <v>1009.6</v>
      </c>
      <c r="H24" s="132">
        <v>1009.1</v>
      </c>
      <c r="I24" s="132">
        <v>1008.3</v>
      </c>
      <c r="J24" s="132">
        <v>1008.2</v>
      </c>
      <c r="K24" s="132">
        <v>1007</v>
      </c>
      <c r="L24" s="132">
        <v>1006.9</v>
      </c>
      <c r="M24" s="132">
        <v>1005.2</v>
      </c>
      <c r="N24" s="132">
        <v>1004.3</v>
      </c>
      <c r="O24" s="132">
        <v>1005.4</v>
      </c>
      <c r="P24" s="132">
        <v>1003.8</v>
      </c>
      <c r="Q24" s="132">
        <v>1003.3</v>
      </c>
      <c r="R24" s="132">
        <v>1003.3</v>
      </c>
      <c r="S24" s="132">
        <v>1003.4</v>
      </c>
      <c r="T24" s="132">
        <v>1003.7</v>
      </c>
      <c r="U24" s="132">
        <v>1004.5</v>
      </c>
      <c r="V24" s="132">
        <v>1004.9</v>
      </c>
      <c r="W24" s="132">
        <v>1004.6</v>
      </c>
      <c r="X24" s="132">
        <v>1004.7</v>
      </c>
      <c r="Y24" s="132">
        <v>1004.9</v>
      </c>
      <c r="Z24" s="46">
        <f t="shared" si="0"/>
        <v>1006.6291666666667</v>
      </c>
      <c r="AA24" s="136">
        <v>1012.7</v>
      </c>
      <c r="AB24" s="139" t="s">
        <v>214</v>
      </c>
      <c r="AC24" s="45">
        <v>22</v>
      </c>
      <c r="AD24" s="136">
        <v>1002.5</v>
      </c>
      <c r="AE24" s="142" t="s">
        <v>433</v>
      </c>
    </row>
    <row r="25" spans="1:31" ht="13.5" customHeight="1">
      <c r="A25" s="55">
        <v>23</v>
      </c>
      <c r="B25" s="131">
        <v>1005.3</v>
      </c>
      <c r="C25" s="132">
        <v>1005.5</v>
      </c>
      <c r="D25" s="132">
        <v>1005.5</v>
      </c>
      <c r="E25" s="132">
        <v>1005.8</v>
      </c>
      <c r="F25" s="132">
        <v>1006.3</v>
      </c>
      <c r="G25" s="132">
        <v>1007.2</v>
      </c>
      <c r="H25" s="132">
        <v>1007.3</v>
      </c>
      <c r="I25" s="132">
        <v>1008.3</v>
      </c>
      <c r="J25" s="132">
        <v>1009</v>
      </c>
      <c r="K25" s="132">
        <v>1009.1</v>
      </c>
      <c r="L25" s="132">
        <v>1009.1</v>
      </c>
      <c r="M25" s="132">
        <v>1009.1</v>
      </c>
      <c r="N25" s="132">
        <v>1009.4</v>
      </c>
      <c r="O25" s="132">
        <v>1010</v>
      </c>
      <c r="P25" s="132">
        <v>1010.8</v>
      </c>
      <c r="Q25" s="132">
        <v>1011.7</v>
      </c>
      <c r="R25" s="132">
        <v>1012.5</v>
      </c>
      <c r="S25" s="132">
        <v>1013.9</v>
      </c>
      <c r="T25" s="132">
        <v>1014.5</v>
      </c>
      <c r="U25" s="132">
        <v>1015.1</v>
      </c>
      <c r="V25" s="132">
        <v>1015.7</v>
      </c>
      <c r="W25" s="132">
        <v>1015.8</v>
      </c>
      <c r="X25" s="132">
        <v>1016</v>
      </c>
      <c r="Y25" s="132">
        <v>1016</v>
      </c>
      <c r="Z25" s="46">
        <f t="shared" si="0"/>
        <v>1010.3708333333334</v>
      </c>
      <c r="AA25" s="136">
        <v>1016.1</v>
      </c>
      <c r="AB25" s="139" t="s">
        <v>424</v>
      </c>
      <c r="AC25" s="45">
        <v>23</v>
      </c>
      <c r="AD25" s="136">
        <v>1004.9</v>
      </c>
      <c r="AE25" s="142" t="s">
        <v>114</v>
      </c>
    </row>
    <row r="26" spans="1:31" ht="13.5" customHeight="1">
      <c r="A26" s="55">
        <v>24</v>
      </c>
      <c r="B26" s="131">
        <v>1016.1</v>
      </c>
      <c r="C26" s="132">
        <v>1016.5</v>
      </c>
      <c r="D26" s="132">
        <v>1016.3</v>
      </c>
      <c r="E26" s="132">
        <v>1016.8</v>
      </c>
      <c r="F26" s="132">
        <v>1017.3</v>
      </c>
      <c r="G26" s="132">
        <v>1017.6</v>
      </c>
      <c r="H26" s="132">
        <v>1018.1</v>
      </c>
      <c r="I26" s="132">
        <v>1019.2</v>
      </c>
      <c r="J26" s="132">
        <v>1019.5</v>
      </c>
      <c r="K26" s="132">
        <v>1018.9</v>
      </c>
      <c r="L26" s="132">
        <v>1018.2</v>
      </c>
      <c r="M26" s="132">
        <v>1017.8</v>
      </c>
      <c r="N26" s="132">
        <v>1017.8</v>
      </c>
      <c r="O26" s="132">
        <v>1018</v>
      </c>
      <c r="P26" s="132">
        <v>1018.2</v>
      </c>
      <c r="Q26" s="132">
        <v>1018.4</v>
      </c>
      <c r="R26" s="132">
        <v>1018.4</v>
      </c>
      <c r="S26" s="132">
        <v>1018.9</v>
      </c>
      <c r="T26" s="132">
        <v>1018.8</v>
      </c>
      <c r="U26" s="132">
        <v>1017.8</v>
      </c>
      <c r="V26" s="132">
        <v>1017.8</v>
      </c>
      <c r="W26" s="132">
        <v>1017</v>
      </c>
      <c r="X26" s="132">
        <v>1016.4</v>
      </c>
      <c r="Y26" s="132">
        <v>1016</v>
      </c>
      <c r="Z26" s="46">
        <f t="shared" si="0"/>
        <v>1017.7416666666668</v>
      </c>
      <c r="AA26" s="136">
        <v>1019.6</v>
      </c>
      <c r="AB26" s="139" t="s">
        <v>190</v>
      </c>
      <c r="AC26" s="45">
        <v>24</v>
      </c>
      <c r="AD26" s="136">
        <v>1015.7</v>
      </c>
      <c r="AE26" s="142" t="s">
        <v>227</v>
      </c>
    </row>
    <row r="27" spans="1:31" ht="13.5" customHeight="1">
      <c r="A27" s="55">
        <v>25</v>
      </c>
      <c r="B27" s="131">
        <v>1015.2</v>
      </c>
      <c r="C27" s="132">
        <v>1014.5</v>
      </c>
      <c r="D27" s="132">
        <v>1013.9</v>
      </c>
      <c r="E27" s="132">
        <v>1014.2</v>
      </c>
      <c r="F27" s="132">
        <v>1013.7</v>
      </c>
      <c r="G27" s="132">
        <v>1012.9</v>
      </c>
      <c r="H27" s="132">
        <v>1012.5</v>
      </c>
      <c r="I27" s="132">
        <v>1012.4</v>
      </c>
      <c r="J27" s="132">
        <v>1011.8</v>
      </c>
      <c r="K27" s="132">
        <v>1010.9</v>
      </c>
      <c r="L27" s="132">
        <v>1009.5</v>
      </c>
      <c r="M27" s="132">
        <v>1007.9</v>
      </c>
      <c r="N27" s="132">
        <v>1007.5</v>
      </c>
      <c r="O27" s="132">
        <v>1005.4</v>
      </c>
      <c r="P27" s="132">
        <v>1004.3</v>
      </c>
      <c r="Q27" s="132">
        <v>1002.2</v>
      </c>
      <c r="R27" s="132">
        <v>1000.3</v>
      </c>
      <c r="S27" s="132">
        <v>999.5</v>
      </c>
      <c r="T27" s="132">
        <v>998.6</v>
      </c>
      <c r="U27" s="132">
        <v>998.3</v>
      </c>
      <c r="V27" s="132">
        <v>997.9</v>
      </c>
      <c r="W27" s="132">
        <v>997.4</v>
      </c>
      <c r="X27" s="132">
        <v>997.1</v>
      </c>
      <c r="Y27" s="132">
        <v>995.8</v>
      </c>
      <c r="Z27" s="46">
        <f t="shared" si="0"/>
        <v>1006.4041666666666</v>
      </c>
      <c r="AA27" s="136">
        <v>1016.1</v>
      </c>
      <c r="AB27" s="139" t="s">
        <v>75</v>
      </c>
      <c r="AC27" s="45">
        <v>25</v>
      </c>
      <c r="AD27" s="136">
        <v>995.8</v>
      </c>
      <c r="AE27" s="142" t="s">
        <v>41</v>
      </c>
    </row>
    <row r="28" spans="1:31" ht="13.5" customHeight="1">
      <c r="A28" s="55">
        <v>26</v>
      </c>
      <c r="B28" s="131">
        <v>997.3</v>
      </c>
      <c r="C28" s="132">
        <v>996.5</v>
      </c>
      <c r="D28" s="132">
        <v>997.9</v>
      </c>
      <c r="E28" s="132">
        <v>998.8</v>
      </c>
      <c r="F28" s="132">
        <v>999.8</v>
      </c>
      <c r="G28" s="132">
        <v>1001.5</v>
      </c>
      <c r="H28" s="132">
        <v>1003.3</v>
      </c>
      <c r="I28" s="132">
        <v>1003.3</v>
      </c>
      <c r="J28" s="132">
        <v>1003.3</v>
      </c>
      <c r="K28" s="132">
        <v>1003.4</v>
      </c>
      <c r="L28" s="132">
        <v>1003.2</v>
      </c>
      <c r="M28" s="132">
        <v>1002.3</v>
      </c>
      <c r="N28" s="132">
        <v>1001.8</v>
      </c>
      <c r="O28" s="132">
        <v>1001.7</v>
      </c>
      <c r="P28" s="132">
        <v>1002.5</v>
      </c>
      <c r="Q28" s="132">
        <v>1003.7</v>
      </c>
      <c r="R28" s="132">
        <v>1003.7</v>
      </c>
      <c r="S28" s="132">
        <v>1004.4</v>
      </c>
      <c r="T28" s="132">
        <v>1004.7</v>
      </c>
      <c r="U28" s="132">
        <v>1005</v>
      </c>
      <c r="V28" s="132">
        <v>1005.8</v>
      </c>
      <c r="W28" s="132">
        <v>1005.8</v>
      </c>
      <c r="X28" s="132">
        <v>1005.2</v>
      </c>
      <c r="Y28" s="132">
        <v>1005</v>
      </c>
      <c r="Z28" s="46">
        <f t="shared" si="0"/>
        <v>1002.4958333333334</v>
      </c>
      <c r="AA28" s="136">
        <v>1006.1</v>
      </c>
      <c r="AB28" s="139" t="s">
        <v>187</v>
      </c>
      <c r="AC28" s="45">
        <v>26</v>
      </c>
      <c r="AD28" s="136">
        <v>995.7</v>
      </c>
      <c r="AE28" s="142" t="s">
        <v>227</v>
      </c>
    </row>
    <row r="29" spans="1:31" ht="13.5" customHeight="1">
      <c r="A29" s="55">
        <v>27</v>
      </c>
      <c r="B29" s="131">
        <v>1004.7</v>
      </c>
      <c r="C29" s="132">
        <v>1004.6</v>
      </c>
      <c r="D29" s="132">
        <v>1004.3</v>
      </c>
      <c r="E29" s="132">
        <v>1004.8</v>
      </c>
      <c r="F29" s="132">
        <v>1004.8</v>
      </c>
      <c r="G29" s="132">
        <v>1004.7</v>
      </c>
      <c r="H29" s="132">
        <v>1005.2</v>
      </c>
      <c r="I29" s="132">
        <v>1006.1</v>
      </c>
      <c r="J29" s="132">
        <v>1006.2</v>
      </c>
      <c r="K29" s="132">
        <v>1006.2</v>
      </c>
      <c r="L29" s="132">
        <v>1006</v>
      </c>
      <c r="M29" s="132">
        <v>1005.2</v>
      </c>
      <c r="N29" s="132">
        <v>1004.4</v>
      </c>
      <c r="O29" s="132">
        <v>1004.9</v>
      </c>
      <c r="P29" s="132">
        <v>1005.2</v>
      </c>
      <c r="Q29" s="132">
        <v>1005.9</v>
      </c>
      <c r="R29" s="132">
        <v>1006.4</v>
      </c>
      <c r="S29" s="132">
        <v>1007.3</v>
      </c>
      <c r="T29" s="132">
        <v>1007.5</v>
      </c>
      <c r="U29" s="132">
        <v>1008.4</v>
      </c>
      <c r="V29" s="132">
        <v>1008.2</v>
      </c>
      <c r="W29" s="132">
        <v>1008.5</v>
      </c>
      <c r="X29" s="132">
        <v>1008.8</v>
      </c>
      <c r="Y29" s="132">
        <v>1008.8</v>
      </c>
      <c r="Z29" s="46">
        <f t="shared" si="0"/>
        <v>1006.1291666666667</v>
      </c>
      <c r="AA29" s="136">
        <v>1009</v>
      </c>
      <c r="AB29" s="139" t="s">
        <v>425</v>
      </c>
      <c r="AC29" s="45">
        <v>27</v>
      </c>
      <c r="AD29" s="136">
        <v>1003.3</v>
      </c>
      <c r="AE29" s="142" t="s">
        <v>434</v>
      </c>
    </row>
    <row r="30" spans="1:31" ht="13.5" customHeight="1">
      <c r="A30" s="55">
        <v>28</v>
      </c>
      <c r="B30" s="131">
        <v>1009.3</v>
      </c>
      <c r="C30" s="132">
        <v>1009.4</v>
      </c>
      <c r="D30" s="132">
        <v>1009.8</v>
      </c>
      <c r="E30" s="132">
        <v>1010.1</v>
      </c>
      <c r="F30" s="132">
        <v>1010.6</v>
      </c>
      <c r="G30" s="132">
        <v>1011.1</v>
      </c>
      <c r="H30" s="132">
        <v>1011.9</v>
      </c>
      <c r="I30" s="132">
        <v>1012.9</v>
      </c>
      <c r="J30" s="132">
        <v>1013</v>
      </c>
      <c r="K30" s="132">
        <v>1012.9</v>
      </c>
      <c r="L30" s="132">
        <v>1012.5</v>
      </c>
      <c r="M30" s="132">
        <v>1012.3</v>
      </c>
      <c r="N30" s="132">
        <v>1012.1</v>
      </c>
      <c r="O30" s="132">
        <v>1012.1</v>
      </c>
      <c r="P30" s="132">
        <v>1013</v>
      </c>
      <c r="Q30" s="132">
        <v>1013.5</v>
      </c>
      <c r="R30" s="132">
        <v>1013.6</v>
      </c>
      <c r="S30" s="132">
        <v>1014.2</v>
      </c>
      <c r="T30" s="132">
        <v>1014.6</v>
      </c>
      <c r="U30" s="132">
        <v>1014.9</v>
      </c>
      <c r="V30" s="132">
        <v>1015</v>
      </c>
      <c r="W30" s="132">
        <v>1014.7</v>
      </c>
      <c r="X30" s="132">
        <v>1014.4</v>
      </c>
      <c r="Y30" s="132">
        <v>1014.3</v>
      </c>
      <c r="Z30" s="46">
        <f t="shared" si="0"/>
        <v>1012.5916666666667</v>
      </c>
      <c r="AA30" s="136">
        <v>1015.1</v>
      </c>
      <c r="AB30" s="139" t="s">
        <v>360</v>
      </c>
      <c r="AC30" s="45">
        <v>28</v>
      </c>
      <c r="AD30" s="136">
        <v>1008.8</v>
      </c>
      <c r="AE30" s="142" t="s">
        <v>48</v>
      </c>
    </row>
    <row r="31" spans="1:31" ht="13.5" customHeight="1">
      <c r="A31" s="55">
        <v>29</v>
      </c>
      <c r="B31" s="131">
        <v>1013.9</v>
      </c>
      <c r="C31" s="132">
        <v>1013.3</v>
      </c>
      <c r="D31" s="132">
        <v>1013.3</v>
      </c>
      <c r="E31" s="132">
        <v>1013</v>
      </c>
      <c r="F31" s="132">
        <v>1012.9</v>
      </c>
      <c r="G31" s="132">
        <v>1011.8</v>
      </c>
      <c r="H31" s="132">
        <v>1011.9</v>
      </c>
      <c r="I31" s="132">
        <v>1011.8</v>
      </c>
      <c r="J31" s="132">
        <v>1012.2</v>
      </c>
      <c r="K31" s="132">
        <v>1011.7</v>
      </c>
      <c r="L31" s="132">
        <v>1009.7</v>
      </c>
      <c r="M31" s="132">
        <v>1009.4</v>
      </c>
      <c r="N31" s="132">
        <v>1008.2</v>
      </c>
      <c r="O31" s="132">
        <v>1007.3</v>
      </c>
      <c r="P31" s="132">
        <v>1007.4</v>
      </c>
      <c r="Q31" s="132">
        <v>1007.6</v>
      </c>
      <c r="R31" s="132">
        <v>1006.1</v>
      </c>
      <c r="S31" s="132">
        <v>1007</v>
      </c>
      <c r="T31" s="132">
        <v>1007</v>
      </c>
      <c r="U31" s="132">
        <v>1006.8</v>
      </c>
      <c r="V31" s="132">
        <v>1007.3</v>
      </c>
      <c r="W31" s="132">
        <v>1007.9</v>
      </c>
      <c r="X31" s="132">
        <v>1007.7</v>
      </c>
      <c r="Y31" s="132">
        <v>1007.7</v>
      </c>
      <c r="Z31" s="46">
        <f t="shared" si="0"/>
        <v>1009.7041666666668</v>
      </c>
      <c r="AA31" s="136">
        <v>1014.3</v>
      </c>
      <c r="AB31" s="139" t="s">
        <v>135</v>
      </c>
      <c r="AC31" s="45">
        <v>29</v>
      </c>
      <c r="AD31" s="136">
        <v>1005.1</v>
      </c>
      <c r="AE31" s="142" t="s">
        <v>435</v>
      </c>
    </row>
    <row r="32" spans="1:31" ht="13.5" customHeight="1">
      <c r="A32" s="55">
        <v>30</v>
      </c>
      <c r="B32" s="131">
        <v>1007.7</v>
      </c>
      <c r="C32" s="132">
        <v>1007.6</v>
      </c>
      <c r="D32" s="132">
        <v>1007.9</v>
      </c>
      <c r="E32" s="132">
        <v>1008.4</v>
      </c>
      <c r="F32" s="132">
        <v>1008.8</v>
      </c>
      <c r="G32" s="132">
        <v>1009.6</v>
      </c>
      <c r="H32" s="132">
        <v>1010.5</v>
      </c>
      <c r="I32" s="132">
        <v>1011</v>
      </c>
      <c r="J32" s="132">
        <v>1011.2</v>
      </c>
      <c r="K32" s="132">
        <v>1011.1</v>
      </c>
      <c r="L32" s="132">
        <v>1010.7</v>
      </c>
      <c r="M32" s="132">
        <v>1010.2</v>
      </c>
      <c r="N32" s="132">
        <v>1010</v>
      </c>
      <c r="O32" s="132">
        <v>1010</v>
      </c>
      <c r="P32" s="132">
        <v>1010.3</v>
      </c>
      <c r="Q32" s="132">
        <v>1010.7</v>
      </c>
      <c r="R32" s="132">
        <v>1011</v>
      </c>
      <c r="S32" s="132">
        <v>1011.8</v>
      </c>
      <c r="T32" s="132">
        <v>1012.1</v>
      </c>
      <c r="U32" s="132">
        <v>1012.2</v>
      </c>
      <c r="V32" s="132">
        <v>1012.7</v>
      </c>
      <c r="W32" s="132">
        <v>1013.3</v>
      </c>
      <c r="X32" s="132">
        <v>1013.2</v>
      </c>
      <c r="Y32" s="132">
        <v>1013.1</v>
      </c>
      <c r="Z32" s="46">
        <f t="shared" si="0"/>
        <v>1010.6291666666667</v>
      </c>
      <c r="AA32" s="136">
        <v>1013.4</v>
      </c>
      <c r="AB32" s="139" t="s">
        <v>113</v>
      </c>
      <c r="AC32" s="45">
        <v>30</v>
      </c>
      <c r="AD32" s="136">
        <v>1007.6</v>
      </c>
      <c r="AE32" s="142" t="s">
        <v>436</v>
      </c>
    </row>
    <row r="33" spans="1:31" ht="13.5" customHeight="1">
      <c r="A33" s="55">
        <v>31</v>
      </c>
      <c r="B33" s="131">
        <v>1013.1</v>
      </c>
      <c r="C33" s="132">
        <v>1013</v>
      </c>
      <c r="D33" s="132">
        <v>1012.9</v>
      </c>
      <c r="E33" s="132">
        <v>1013.1</v>
      </c>
      <c r="F33" s="132">
        <v>1013.3</v>
      </c>
      <c r="G33" s="132">
        <v>1013.8</v>
      </c>
      <c r="H33" s="132">
        <v>1014.2</v>
      </c>
      <c r="I33" s="132">
        <v>1014.8</v>
      </c>
      <c r="J33" s="132">
        <v>1014.4</v>
      </c>
      <c r="K33" s="132">
        <v>1014</v>
      </c>
      <c r="L33" s="132">
        <v>1013.2</v>
      </c>
      <c r="M33" s="132">
        <v>1012.2</v>
      </c>
      <c r="N33" s="132">
        <v>1011.4</v>
      </c>
      <c r="O33" s="132">
        <v>1011.3</v>
      </c>
      <c r="P33" s="132">
        <v>1011.1</v>
      </c>
      <c r="Q33" s="132">
        <v>1010.8</v>
      </c>
      <c r="R33" s="132">
        <v>1011.2</v>
      </c>
      <c r="S33" s="132">
        <v>1011.5</v>
      </c>
      <c r="T33" s="132">
        <v>1011.5</v>
      </c>
      <c r="U33" s="132">
        <v>1011.4</v>
      </c>
      <c r="V33" s="132">
        <v>1011.2</v>
      </c>
      <c r="W33" s="132">
        <v>1010.9</v>
      </c>
      <c r="X33" s="132">
        <v>1010.1</v>
      </c>
      <c r="Y33" s="132">
        <v>1010</v>
      </c>
      <c r="Z33" s="46">
        <f t="shared" si="0"/>
        <v>1012.2666666666668</v>
      </c>
      <c r="AA33" s="136">
        <v>1014.9</v>
      </c>
      <c r="AB33" s="139" t="s">
        <v>426</v>
      </c>
      <c r="AC33" s="45">
        <v>31</v>
      </c>
      <c r="AD33" s="136">
        <v>1009.9</v>
      </c>
      <c r="AE33" s="142" t="s">
        <v>437</v>
      </c>
    </row>
    <row r="34" spans="1:31" ht="13.5" customHeight="1">
      <c r="A34" s="67" t="s">
        <v>9</v>
      </c>
      <c r="B34" s="83">
        <f aca="true" t="shared" si="1" ref="B34:Q34">AVERAGE(B3:B33)</f>
        <v>1009.7645161290322</v>
      </c>
      <c r="C34" s="84">
        <f t="shared" si="1"/>
        <v>1009.6612903225807</v>
      </c>
      <c r="D34" s="84">
        <f t="shared" si="1"/>
        <v>1009.7096774193551</v>
      </c>
      <c r="E34" s="84">
        <f t="shared" si="1"/>
        <v>1009.9903225806452</v>
      </c>
      <c r="F34" s="84">
        <f t="shared" si="1"/>
        <v>1010.4064516129032</v>
      </c>
      <c r="G34" s="84">
        <f t="shared" si="1"/>
        <v>1010.6806451612902</v>
      </c>
      <c r="H34" s="84">
        <f t="shared" si="1"/>
        <v>1011.0903225806452</v>
      </c>
      <c r="I34" s="84">
        <f t="shared" si="1"/>
        <v>1011.3645161290323</v>
      </c>
      <c r="J34" s="84">
        <f t="shared" si="1"/>
        <v>1011.5387096774195</v>
      </c>
      <c r="K34" s="84">
        <f t="shared" si="1"/>
        <v>1011.2967741935486</v>
      </c>
      <c r="L34" s="84">
        <f t="shared" si="1"/>
        <v>1010.8258064516128</v>
      </c>
      <c r="M34" s="84">
        <f t="shared" si="1"/>
        <v>1010.1967741935484</v>
      </c>
      <c r="N34" s="84">
        <f t="shared" si="1"/>
        <v>1009.6483870967743</v>
      </c>
      <c r="O34" s="84">
        <f t="shared" si="1"/>
        <v>1009.4322580645163</v>
      </c>
      <c r="P34" s="84">
        <f t="shared" si="1"/>
        <v>1009.4548387096773</v>
      </c>
      <c r="Q34" s="84">
        <f t="shared" si="1"/>
        <v>1009.4870967741938</v>
      </c>
      <c r="R34" s="84">
        <f aca="true" t="shared" si="2" ref="R34:Y34">AVERAGE(R3:R33)</f>
        <v>1009.6322580645162</v>
      </c>
      <c r="S34" s="84">
        <f t="shared" si="2"/>
        <v>1010.0419354838712</v>
      </c>
      <c r="T34" s="84">
        <f t="shared" si="2"/>
        <v>1010.248387096774</v>
      </c>
      <c r="U34" s="84">
        <f t="shared" si="2"/>
        <v>1010.2516129032259</v>
      </c>
      <c r="V34" s="84">
        <f t="shared" si="2"/>
        <v>1010.3</v>
      </c>
      <c r="W34" s="84">
        <f t="shared" si="2"/>
        <v>1010.1322580645162</v>
      </c>
      <c r="X34" s="84">
        <f t="shared" si="2"/>
        <v>1009.7032258064517</v>
      </c>
      <c r="Y34" s="84">
        <f t="shared" si="2"/>
        <v>1009.4903225806453</v>
      </c>
      <c r="Z34" s="48">
        <f>AVERAGE(B3:Y33)</f>
        <v>1010.1811827957001</v>
      </c>
      <c r="AA34" s="49">
        <f>AVERAGE(AA3:AA33)</f>
        <v>1014.5645161290321</v>
      </c>
      <c r="AB34" s="50"/>
      <c r="AC34" s="51"/>
      <c r="AD34" s="49">
        <f>AVERAGE(AD3:AD33)</f>
        <v>1004.4612903225809</v>
      </c>
      <c r="AE34" s="52"/>
    </row>
    <row r="35" ht="13.5" customHeight="1"/>
    <row r="36" ht="13.5" customHeight="1"/>
    <row r="37" spans="2:30" ht="24.75" customHeight="1">
      <c r="B37" s="35" t="s">
        <v>10</v>
      </c>
      <c r="Z37" s="36">
        <f>'１月'!Z37</f>
        <v>2019</v>
      </c>
      <c r="AA37" s="36" t="s">
        <v>1</v>
      </c>
      <c r="AB37" s="56">
        <f>AB1</f>
        <v>10</v>
      </c>
      <c r="AC37" s="56"/>
      <c r="AD37" s="36" t="s">
        <v>2</v>
      </c>
    </row>
    <row r="38" spans="1:31" ht="13.5" customHeight="1">
      <c r="A38" s="66" t="s">
        <v>3</v>
      </c>
      <c r="B38" s="74">
        <v>1</v>
      </c>
      <c r="C38" s="75">
        <v>2</v>
      </c>
      <c r="D38" s="75">
        <v>3</v>
      </c>
      <c r="E38" s="75">
        <v>4</v>
      </c>
      <c r="F38" s="75">
        <v>5</v>
      </c>
      <c r="G38" s="75">
        <v>6</v>
      </c>
      <c r="H38" s="75">
        <v>7</v>
      </c>
      <c r="I38" s="75">
        <v>8</v>
      </c>
      <c r="J38" s="75">
        <v>9</v>
      </c>
      <c r="K38" s="75">
        <v>10</v>
      </c>
      <c r="L38" s="75">
        <v>11</v>
      </c>
      <c r="M38" s="75">
        <v>12</v>
      </c>
      <c r="N38" s="75">
        <v>13</v>
      </c>
      <c r="O38" s="75">
        <v>14</v>
      </c>
      <c r="P38" s="75">
        <v>15</v>
      </c>
      <c r="Q38" s="75">
        <v>16</v>
      </c>
      <c r="R38" s="75">
        <v>17</v>
      </c>
      <c r="S38" s="75">
        <v>18</v>
      </c>
      <c r="T38" s="75">
        <v>19</v>
      </c>
      <c r="U38" s="75">
        <v>20</v>
      </c>
      <c r="V38" s="75">
        <v>21</v>
      </c>
      <c r="W38" s="75">
        <v>22</v>
      </c>
      <c r="X38" s="75">
        <v>23</v>
      </c>
      <c r="Y38" s="75">
        <v>24</v>
      </c>
      <c r="Z38" s="76" t="s">
        <v>4</v>
      </c>
      <c r="AA38" s="77" t="s">
        <v>5</v>
      </c>
      <c r="AB38" s="70" t="s">
        <v>6</v>
      </c>
      <c r="AC38" s="70" t="s">
        <v>3</v>
      </c>
      <c r="AD38" s="77" t="s">
        <v>7</v>
      </c>
      <c r="AE38" s="78" t="s">
        <v>8</v>
      </c>
    </row>
    <row r="39" spans="1:31" ht="13.5" customHeight="1">
      <c r="A39" s="85">
        <v>1</v>
      </c>
      <c r="B39" s="129">
        <v>1019.2</v>
      </c>
      <c r="C39" s="130">
        <v>1019</v>
      </c>
      <c r="D39" s="130">
        <v>1019</v>
      </c>
      <c r="E39" s="130">
        <v>1019.5</v>
      </c>
      <c r="F39" s="130">
        <v>1019.9</v>
      </c>
      <c r="G39" s="130">
        <v>1020.6</v>
      </c>
      <c r="H39" s="130">
        <v>1021</v>
      </c>
      <c r="I39" s="130">
        <v>1021.2</v>
      </c>
      <c r="J39" s="130">
        <v>1021.7</v>
      </c>
      <c r="K39" s="130">
        <v>1021.8</v>
      </c>
      <c r="L39" s="130">
        <v>1021.6</v>
      </c>
      <c r="M39" s="130">
        <v>1021</v>
      </c>
      <c r="N39" s="130">
        <v>1020.6</v>
      </c>
      <c r="O39" s="130">
        <v>1020.5</v>
      </c>
      <c r="P39" s="130">
        <v>1020.2</v>
      </c>
      <c r="Q39" s="130">
        <v>1020.5</v>
      </c>
      <c r="R39" s="130">
        <v>1020.8</v>
      </c>
      <c r="S39" s="130">
        <v>1021.2</v>
      </c>
      <c r="T39" s="130">
        <v>1022.1</v>
      </c>
      <c r="U39" s="130">
        <v>1022.1</v>
      </c>
      <c r="V39" s="130">
        <v>1022.2</v>
      </c>
      <c r="W39" s="130">
        <v>1022.2</v>
      </c>
      <c r="X39" s="130">
        <v>1021.9</v>
      </c>
      <c r="Y39" s="130">
        <v>1021.9</v>
      </c>
      <c r="Z39" s="86">
        <f aca="true" t="shared" si="3" ref="Z39:Z69">AVERAGE(B39:Y39)</f>
        <v>1020.9041666666668</v>
      </c>
      <c r="AA39" s="135">
        <v>1022.3</v>
      </c>
      <c r="AB39" s="153" t="s">
        <v>414</v>
      </c>
      <c r="AC39" s="43">
        <v>1</v>
      </c>
      <c r="AD39" s="135">
        <v>1018.9</v>
      </c>
      <c r="AE39" s="150" t="s">
        <v>427</v>
      </c>
    </row>
    <row r="40" spans="1:31" ht="13.5" customHeight="1">
      <c r="A40" s="55">
        <v>2</v>
      </c>
      <c r="B40" s="131">
        <v>1021.7</v>
      </c>
      <c r="C40" s="132">
        <v>1021.4</v>
      </c>
      <c r="D40" s="132">
        <v>1021.2</v>
      </c>
      <c r="E40" s="132">
        <v>1021.3</v>
      </c>
      <c r="F40" s="132">
        <v>1021.6</v>
      </c>
      <c r="G40" s="132">
        <v>1022</v>
      </c>
      <c r="H40" s="132">
        <v>1021.6</v>
      </c>
      <c r="I40" s="132">
        <v>1021.7</v>
      </c>
      <c r="J40" s="132">
        <v>1021.7</v>
      </c>
      <c r="K40" s="132">
        <v>1021.4</v>
      </c>
      <c r="L40" s="132">
        <v>1020.8</v>
      </c>
      <c r="M40" s="132">
        <v>1020.2</v>
      </c>
      <c r="N40" s="132">
        <v>1019.6</v>
      </c>
      <c r="O40" s="132">
        <v>1019.2</v>
      </c>
      <c r="P40" s="132">
        <v>1019</v>
      </c>
      <c r="Q40" s="132">
        <v>1019.1</v>
      </c>
      <c r="R40" s="132">
        <v>1019.1</v>
      </c>
      <c r="S40" s="132">
        <v>1019.3</v>
      </c>
      <c r="T40" s="132">
        <v>1019.7</v>
      </c>
      <c r="U40" s="132">
        <v>1020</v>
      </c>
      <c r="V40" s="132">
        <v>1019.8</v>
      </c>
      <c r="W40" s="132">
        <v>1019.4</v>
      </c>
      <c r="X40" s="132">
        <v>1019.2</v>
      </c>
      <c r="Y40" s="132">
        <v>1019</v>
      </c>
      <c r="Z40" s="88">
        <f t="shared" si="3"/>
        <v>1020.3750000000001</v>
      </c>
      <c r="AA40" s="136">
        <v>1022.2</v>
      </c>
      <c r="AB40" s="154" t="s">
        <v>295</v>
      </c>
      <c r="AC40" s="45">
        <v>2</v>
      </c>
      <c r="AD40" s="136">
        <v>1018.8</v>
      </c>
      <c r="AE40" s="151" t="s">
        <v>438</v>
      </c>
    </row>
    <row r="41" spans="1:31" ht="13.5" customHeight="1">
      <c r="A41" s="55">
        <v>3</v>
      </c>
      <c r="B41" s="131">
        <v>1019</v>
      </c>
      <c r="C41" s="132">
        <v>1018.6</v>
      </c>
      <c r="D41" s="132">
        <v>1018.3</v>
      </c>
      <c r="E41" s="132">
        <v>1018.4</v>
      </c>
      <c r="F41" s="132">
        <v>1018.3</v>
      </c>
      <c r="G41" s="132">
        <v>1017.9</v>
      </c>
      <c r="H41" s="132">
        <v>1018.3</v>
      </c>
      <c r="I41" s="132">
        <v>1018.1</v>
      </c>
      <c r="J41" s="132">
        <v>1017.7</v>
      </c>
      <c r="K41" s="132">
        <v>1017.3</v>
      </c>
      <c r="L41" s="132">
        <v>1016.6</v>
      </c>
      <c r="M41" s="132">
        <v>1015.8</v>
      </c>
      <c r="N41" s="132">
        <v>1015.3</v>
      </c>
      <c r="O41" s="132">
        <v>1014.8</v>
      </c>
      <c r="P41" s="132">
        <v>1014.9</v>
      </c>
      <c r="Q41" s="132">
        <v>1014.5</v>
      </c>
      <c r="R41" s="132">
        <v>1014.7</v>
      </c>
      <c r="S41" s="132">
        <v>1014.8</v>
      </c>
      <c r="T41" s="132">
        <v>1014.4</v>
      </c>
      <c r="U41" s="132">
        <v>1014</v>
      </c>
      <c r="V41" s="132">
        <v>1013.5</v>
      </c>
      <c r="W41" s="132">
        <v>1013.2</v>
      </c>
      <c r="X41" s="132">
        <v>1012.3</v>
      </c>
      <c r="Y41" s="132">
        <v>1011.4</v>
      </c>
      <c r="Z41" s="88">
        <f t="shared" si="3"/>
        <v>1015.9208333333332</v>
      </c>
      <c r="AA41" s="136">
        <v>1019.4</v>
      </c>
      <c r="AB41" s="154" t="s">
        <v>114</v>
      </c>
      <c r="AC41" s="45">
        <v>3</v>
      </c>
      <c r="AD41" s="136">
        <v>1011.2</v>
      </c>
      <c r="AE41" s="151" t="s">
        <v>424</v>
      </c>
    </row>
    <row r="42" spans="1:31" ht="13.5" customHeight="1">
      <c r="A42" s="55">
        <v>4</v>
      </c>
      <c r="B42" s="131">
        <v>1011.1</v>
      </c>
      <c r="C42" s="132">
        <v>1010.3</v>
      </c>
      <c r="D42" s="132">
        <v>1009.8</v>
      </c>
      <c r="E42" s="132">
        <v>1009.3</v>
      </c>
      <c r="F42" s="132">
        <v>1009</v>
      </c>
      <c r="G42" s="132">
        <v>1008.6</v>
      </c>
      <c r="H42" s="132">
        <v>1008.1</v>
      </c>
      <c r="I42" s="132">
        <v>1008</v>
      </c>
      <c r="J42" s="132">
        <v>1007.6</v>
      </c>
      <c r="K42" s="132">
        <v>1005.7</v>
      </c>
      <c r="L42" s="132">
        <v>1004.3</v>
      </c>
      <c r="M42" s="132">
        <v>1003.4</v>
      </c>
      <c r="N42" s="132">
        <v>1001.5</v>
      </c>
      <c r="O42" s="132">
        <v>1000.5</v>
      </c>
      <c r="P42" s="132">
        <v>999.8</v>
      </c>
      <c r="Q42" s="132">
        <v>999.1</v>
      </c>
      <c r="R42" s="132">
        <v>999.9</v>
      </c>
      <c r="S42" s="132">
        <v>1000</v>
      </c>
      <c r="T42" s="132">
        <v>1000</v>
      </c>
      <c r="U42" s="132">
        <v>1000.5</v>
      </c>
      <c r="V42" s="132">
        <v>1001</v>
      </c>
      <c r="W42" s="132">
        <v>1001.3</v>
      </c>
      <c r="X42" s="132">
        <v>1001.9</v>
      </c>
      <c r="Y42" s="132">
        <v>1002.8</v>
      </c>
      <c r="Z42" s="88">
        <f t="shared" si="3"/>
        <v>1004.3125</v>
      </c>
      <c r="AA42" s="136">
        <v>1011.4</v>
      </c>
      <c r="AB42" s="154" t="s">
        <v>227</v>
      </c>
      <c r="AC42" s="45">
        <v>4</v>
      </c>
      <c r="AD42" s="136">
        <v>999.1</v>
      </c>
      <c r="AE42" s="151" t="s">
        <v>165</v>
      </c>
    </row>
    <row r="43" spans="1:31" ht="13.5" customHeight="1">
      <c r="A43" s="55">
        <v>5</v>
      </c>
      <c r="B43" s="131">
        <v>1002.8</v>
      </c>
      <c r="C43" s="132">
        <v>1003.6</v>
      </c>
      <c r="D43" s="132">
        <v>1004.5</v>
      </c>
      <c r="E43" s="132">
        <v>1005.2</v>
      </c>
      <c r="F43" s="132">
        <v>1006.4</v>
      </c>
      <c r="G43" s="132">
        <v>1007.4</v>
      </c>
      <c r="H43" s="132">
        <v>1007.7</v>
      </c>
      <c r="I43" s="132">
        <v>1007</v>
      </c>
      <c r="J43" s="132">
        <v>1008.7</v>
      </c>
      <c r="K43" s="132">
        <v>1009.1</v>
      </c>
      <c r="L43" s="132">
        <v>1009.7</v>
      </c>
      <c r="M43" s="132">
        <v>1009.8</v>
      </c>
      <c r="N43" s="132">
        <v>1009.2</v>
      </c>
      <c r="O43" s="132">
        <v>1009.2</v>
      </c>
      <c r="P43" s="132">
        <v>1009.7</v>
      </c>
      <c r="Q43" s="132">
        <v>1010.2</v>
      </c>
      <c r="R43" s="132">
        <v>1010.9</v>
      </c>
      <c r="S43" s="132">
        <v>1011.3</v>
      </c>
      <c r="T43" s="132">
        <v>1012.4</v>
      </c>
      <c r="U43" s="132">
        <v>1013.4</v>
      </c>
      <c r="V43" s="132">
        <v>1013.8</v>
      </c>
      <c r="W43" s="132">
        <v>1014</v>
      </c>
      <c r="X43" s="132">
        <v>1013.9</v>
      </c>
      <c r="Y43" s="132">
        <v>1013.8</v>
      </c>
      <c r="Z43" s="88">
        <f t="shared" si="3"/>
        <v>1009.3208333333336</v>
      </c>
      <c r="AA43" s="136">
        <v>1014.1</v>
      </c>
      <c r="AB43" s="154" t="s">
        <v>140</v>
      </c>
      <c r="AC43" s="45">
        <v>5</v>
      </c>
      <c r="AD43" s="136">
        <v>1002.5</v>
      </c>
      <c r="AE43" s="151" t="s">
        <v>428</v>
      </c>
    </row>
    <row r="44" spans="1:31" ht="13.5" customHeight="1">
      <c r="A44" s="55">
        <v>6</v>
      </c>
      <c r="B44" s="131">
        <v>1014.2</v>
      </c>
      <c r="C44" s="132">
        <v>1014.1</v>
      </c>
      <c r="D44" s="132">
        <v>1014.2</v>
      </c>
      <c r="E44" s="132">
        <v>1014.5</v>
      </c>
      <c r="F44" s="132">
        <v>1015.1</v>
      </c>
      <c r="G44" s="132">
        <v>1015.8</v>
      </c>
      <c r="H44" s="132">
        <v>1017</v>
      </c>
      <c r="I44" s="132">
        <v>1017.8</v>
      </c>
      <c r="J44" s="132">
        <v>1018.6</v>
      </c>
      <c r="K44" s="132">
        <v>1019.2</v>
      </c>
      <c r="L44" s="132">
        <v>1019.4</v>
      </c>
      <c r="M44" s="132">
        <v>1019.3</v>
      </c>
      <c r="N44" s="132">
        <v>1019</v>
      </c>
      <c r="O44" s="132">
        <v>1019</v>
      </c>
      <c r="P44" s="132">
        <v>1019.6</v>
      </c>
      <c r="Q44" s="132">
        <v>1019.9</v>
      </c>
      <c r="R44" s="132">
        <v>1020.7</v>
      </c>
      <c r="S44" s="132">
        <v>1021.4</v>
      </c>
      <c r="T44" s="132">
        <v>1022.3</v>
      </c>
      <c r="U44" s="132">
        <v>1022.6</v>
      </c>
      <c r="V44" s="132">
        <v>1023.2</v>
      </c>
      <c r="W44" s="132">
        <v>1023.3</v>
      </c>
      <c r="X44" s="132">
        <v>1023.2</v>
      </c>
      <c r="Y44" s="132">
        <v>1023.4</v>
      </c>
      <c r="Z44" s="88">
        <f t="shared" si="3"/>
        <v>1019.0333333333334</v>
      </c>
      <c r="AA44" s="136">
        <v>1023.7</v>
      </c>
      <c r="AB44" s="154" t="s">
        <v>175</v>
      </c>
      <c r="AC44" s="45">
        <v>6</v>
      </c>
      <c r="AD44" s="136">
        <v>1013.8</v>
      </c>
      <c r="AE44" s="151" t="s">
        <v>227</v>
      </c>
    </row>
    <row r="45" spans="1:31" ht="13.5" customHeight="1">
      <c r="A45" s="55">
        <v>7</v>
      </c>
      <c r="B45" s="131">
        <v>1023.5</v>
      </c>
      <c r="C45" s="132">
        <v>1022.9</v>
      </c>
      <c r="D45" s="132">
        <v>1023.2</v>
      </c>
      <c r="E45" s="132">
        <v>1023.2</v>
      </c>
      <c r="F45" s="132">
        <v>1023.8</v>
      </c>
      <c r="G45" s="132">
        <v>1023.9</v>
      </c>
      <c r="H45" s="132">
        <v>1023.7</v>
      </c>
      <c r="I45" s="132">
        <v>1023.4</v>
      </c>
      <c r="J45" s="132">
        <v>1023.6</v>
      </c>
      <c r="K45" s="132">
        <v>1023.4</v>
      </c>
      <c r="L45" s="132">
        <v>1023</v>
      </c>
      <c r="M45" s="132">
        <v>1021.8</v>
      </c>
      <c r="N45" s="132">
        <v>1021.3</v>
      </c>
      <c r="O45" s="132">
        <v>1021.1</v>
      </c>
      <c r="P45" s="132">
        <v>1021.3</v>
      </c>
      <c r="Q45" s="132">
        <v>1021.1</v>
      </c>
      <c r="R45" s="132">
        <v>1021</v>
      </c>
      <c r="S45" s="132">
        <v>1020.8</v>
      </c>
      <c r="T45" s="132">
        <v>1021</v>
      </c>
      <c r="U45" s="132">
        <v>1020.7</v>
      </c>
      <c r="V45" s="132">
        <v>1020.4</v>
      </c>
      <c r="W45" s="132">
        <v>1019.5</v>
      </c>
      <c r="X45" s="132">
        <v>1018.5</v>
      </c>
      <c r="Y45" s="132">
        <v>1017.7</v>
      </c>
      <c r="Z45" s="88">
        <f t="shared" si="3"/>
        <v>1021.8249999999999</v>
      </c>
      <c r="AA45" s="136">
        <v>1024</v>
      </c>
      <c r="AB45" s="154" t="s">
        <v>415</v>
      </c>
      <c r="AC45" s="45">
        <v>7</v>
      </c>
      <c r="AD45" s="136">
        <v>1017.7</v>
      </c>
      <c r="AE45" s="151" t="s">
        <v>41</v>
      </c>
    </row>
    <row r="46" spans="1:31" ht="13.5" customHeight="1">
      <c r="A46" s="55">
        <v>8</v>
      </c>
      <c r="B46" s="131">
        <v>1017.2</v>
      </c>
      <c r="C46" s="132">
        <v>1016.1</v>
      </c>
      <c r="D46" s="132">
        <v>1015</v>
      </c>
      <c r="E46" s="132">
        <v>1014.3</v>
      </c>
      <c r="F46" s="132">
        <v>1013.2</v>
      </c>
      <c r="G46" s="132">
        <v>1012.4</v>
      </c>
      <c r="H46" s="132">
        <v>1012</v>
      </c>
      <c r="I46" s="132">
        <v>1011.3</v>
      </c>
      <c r="J46" s="132">
        <v>1010.5</v>
      </c>
      <c r="K46" s="132">
        <v>1009.8</v>
      </c>
      <c r="L46" s="132">
        <v>1008.9</v>
      </c>
      <c r="M46" s="132">
        <v>1007.6</v>
      </c>
      <c r="N46" s="132">
        <v>1006.7</v>
      </c>
      <c r="O46" s="132">
        <v>1006.4</v>
      </c>
      <c r="P46" s="132">
        <v>1006.9</v>
      </c>
      <c r="Q46" s="132">
        <v>1006.7</v>
      </c>
      <c r="R46" s="132">
        <v>1007</v>
      </c>
      <c r="S46" s="132">
        <v>1007.6</v>
      </c>
      <c r="T46" s="132">
        <v>1008</v>
      </c>
      <c r="U46" s="132">
        <v>1008</v>
      </c>
      <c r="V46" s="132">
        <v>1008.2</v>
      </c>
      <c r="W46" s="132">
        <v>1008.3</v>
      </c>
      <c r="X46" s="132">
        <v>1008.6</v>
      </c>
      <c r="Y46" s="132">
        <v>1008.7</v>
      </c>
      <c r="Z46" s="88">
        <f t="shared" si="3"/>
        <v>1009.9749999999999</v>
      </c>
      <c r="AA46" s="136">
        <v>1017.7</v>
      </c>
      <c r="AB46" s="154" t="s">
        <v>186</v>
      </c>
      <c r="AC46" s="45">
        <v>8</v>
      </c>
      <c r="AD46" s="136">
        <v>1006.1</v>
      </c>
      <c r="AE46" s="151" t="s">
        <v>429</v>
      </c>
    </row>
    <row r="47" spans="1:31" ht="13.5" customHeight="1">
      <c r="A47" s="55">
        <v>9</v>
      </c>
      <c r="B47" s="131">
        <v>1008.9</v>
      </c>
      <c r="C47" s="132">
        <v>1009.2</v>
      </c>
      <c r="D47" s="132">
        <v>1010</v>
      </c>
      <c r="E47" s="132">
        <v>1011.1</v>
      </c>
      <c r="F47" s="132">
        <v>1012.3</v>
      </c>
      <c r="G47" s="132">
        <v>1013.1</v>
      </c>
      <c r="H47" s="132">
        <v>1014</v>
      </c>
      <c r="I47" s="132">
        <v>1014.9</v>
      </c>
      <c r="J47" s="132">
        <v>1015.5</v>
      </c>
      <c r="K47" s="132">
        <v>1016.1</v>
      </c>
      <c r="L47" s="132">
        <v>1016.4</v>
      </c>
      <c r="M47" s="132">
        <v>1016.1</v>
      </c>
      <c r="N47" s="132">
        <v>1015.8</v>
      </c>
      <c r="O47" s="132">
        <v>1015.8</v>
      </c>
      <c r="P47" s="132">
        <v>1016.1</v>
      </c>
      <c r="Q47" s="132">
        <v>1016.6</v>
      </c>
      <c r="R47" s="132">
        <v>1017.2</v>
      </c>
      <c r="S47" s="132">
        <v>1017.8</v>
      </c>
      <c r="T47" s="132">
        <v>1018.6</v>
      </c>
      <c r="U47" s="132">
        <v>1019.4</v>
      </c>
      <c r="V47" s="132">
        <v>1020.1</v>
      </c>
      <c r="W47" s="132">
        <v>1020.5</v>
      </c>
      <c r="X47" s="132">
        <v>1020.7</v>
      </c>
      <c r="Y47" s="132">
        <v>1021.1</v>
      </c>
      <c r="Z47" s="88">
        <f t="shared" si="3"/>
        <v>1015.7208333333332</v>
      </c>
      <c r="AA47" s="136">
        <v>1021.1</v>
      </c>
      <c r="AB47" s="154" t="s">
        <v>41</v>
      </c>
      <c r="AC47" s="45">
        <v>9</v>
      </c>
      <c r="AD47" s="136">
        <v>1008.6</v>
      </c>
      <c r="AE47" s="151" t="s">
        <v>267</v>
      </c>
    </row>
    <row r="48" spans="1:31" ht="13.5" customHeight="1">
      <c r="A48" s="55">
        <v>10</v>
      </c>
      <c r="B48" s="131">
        <v>1020.9</v>
      </c>
      <c r="C48" s="132">
        <v>1020.3</v>
      </c>
      <c r="D48" s="132">
        <v>1020.5</v>
      </c>
      <c r="E48" s="132">
        <v>1020.3</v>
      </c>
      <c r="F48" s="132">
        <v>1020.3</v>
      </c>
      <c r="G48" s="132">
        <v>1020.9</v>
      </c>
      <c r="H48" s="132">
        <v>1021</v>
      </c>
      <c r="I48" s="132">
        <v>1020.8</v>
      </c>
      <c r="J48" s="132">
        <v>1020.9</v>
      </c>
      <c r="K48" s="132">
        <v>1021.2</v>
      </c>
      <c r="L48" s="132">
        <v>1020.6</v>
      </c>
      <c r="M48" s="132">
        <v>1019.8</v>
      </c>
      <c r="N48" s="132">
        <v>1019.6</v>
      </c>
      <c r="O48" s="132">
        <v>1018.9</v>
      </c>
      <c r="P48" s="132">
        <v>1018.9</v>
      </c>
      <c r="Q48" s="132">
        <v>1018.9</v>
      </c>
      <c r="R48" s="132">
        <v>1018.8</v>
      </c>
      <c r="S48" s="132">
        <v>1018.9</v>
      </c>
      <c r="T48" s="132">
        <v>1019.4</v>
      </c>
      <c r="U48" s="132">
        <v>1019.1</v>
      </c>
      <c r="V48" s="132">
        <v>1019.2</v>
      </c>
      <c r="W48" s="132">
        <v>1018.6</v>
      </c>
      <c r="X48" s="132">
        <v>1017.8</v>
      </c>
      <c r="Y48" s="132">
        <v>1017.3</v>
      </c>
      <c r="Z48" s="88">
        <f t="shared" si="3"/>
        <v>1019.7041666666665</v>
      </c>
      <c r="AA48" s="136">
        <v>1021.4</v>
      </c>
      <c r="AB48" s="154" t="s">
        <v>105</v>
      </c>
      <c r="AC48" s="45">
        <v>10</v>
      </c>
      <c r="AD48" s="136">
        <v>1017.2</v>
      </c>
      <c r="AE48" s="151" t="s">
        <v>41</v>
      </c>
    </row>
    <row r="49" spans="1:31" ht="13.5" customHeight="1">
      <c r="A49" s="54">
        <v>11</v>
      </c>
      <c r="B49" s="133">
        <v>1016.8</v>
      </c>
      <c r="C49" s="134">
        <v>1016.2</v>
      </c>
      <c r="D49" s="134">
        <v>1015.6</v>
      </c>
      <c r="E49" s="134">
        <v>1015.6</v>
      </c>
      <c r="F49" s="134">
        <v>1015.3</v>
      </c>
      <c r="G49" s="134">
        <v>1015.1</v>
      </c>
      <c r="H49" s="134">
        <v>1015.6</v>
      </c>
      <c r="I49" s="134">
        <v>1015.7</v>
      </c>
      <c r="J49" s="134">
        <v>1015.8</v>
      </c>
      <c r="K49" s="134">
        <v>1015.7</v>
      </c>
      <c r="L49" s="134">
        <v>1015.3</v>
      </c>
      <c r="M49" s="134">
        <v>1014.8</v>
      </c>
      <c r="N49" s="134">
        <v>1014.4</v>
      </c>
      <c r="O49" s="134">
        <v>1013.9</v>
      </c>
      <c r="P49" s="134">
        <v>1014.1</v>
      </c>
      <c r="Q49" s="134">
        <v>1013.1</v>
      </c>
      <c r="R49" s="134">
        <v>1012.8</v>
      </c>
      <c r="S49" s="134">
        <v>1014</v>
      </c>
      <c r="T49" s="134">
        <v>1014.4</v>
      </c>
      <c r="U49" s="134">
        <v>1013.9</v>
      </c>
      <c r="V49" s="134">
        <v>1013.7</v>
      </c>
      <c r="W49" s="134">
        <v>1013.5</v>
      </c>
      <c r="X49" s="134">
        <v>1012.9</v>
      </c>
      <c r="Y49" s="134">
        <v>1012.1</v>
      </c>
      <c r="Z49" s="94">
        <f t="shared" si="3"/>
        <v>1014.5958333333334</v>
      </c>
      <c r="AA49" s="137">
        <v>1017.3</v>
      </c>
      <c r="AB49" s="155" t="s">
        <v>75</v>
      </c>
      <c r="AC49" s="93">
        <v>11</v>
      </c>
      <c r="AD49" s="137">
        <v>1012</v>
      </c>
      <c r="AE49" s="152" t="s">
        <v>41</v>
      </c>
    </row>
    <row r="50" spans="1:31" ht="13.5" customHeight="1">
      <c r="A50" s="55">
        <v>12</v>
      </c>
      <c r="B50" s="131">
        <v>1012.2</v>
      </c>
      <c r="C50" s="132">
        <v>1010.5</v>
      </c>
      <c r="D50" s="132">
        <v>1010.4</v>
      </c>
      <c r="E50" s="132">
        <v>1010.1</v>
      </c>
      <c r="F50" s="132">
        <v>1009.4</v>
      </c>
      <c r="G50" s="132">
        <v>1009.1</v>
      </c>
      <c r="H50" s="132">
        <v>1008.7</v>
      </c>
      <c r="I50" s="132">
        <v>1008.3</v>
      </c>
      <c r="J50" s="132">
        <v>1007.9</v>
      </c>
      <c r="K50" s="132">
        <v>1007.3</v>
      </c>
      <c r="L50" s="132">
        <v>1005.8</v>
      </c>
      <c r="M50" s="132">
        <v>1004.4</v>
      </c>
      <c r="N50" s="132">
        <v>1002.5</v>
      </c>
      <c r="O50" s="132">
        <v>1000.6</v>
      </c>
      <c r="P50" s="132">
        <v>998.3</v>
      </c>
      <c r="Q50" s="132">
        <v>996.1</v>
      </c>
      <c r="R50" s="132">
        <v>994.2</v>
      </c>
      <c r="S50" s="132">
        <v>992.4</v>
      </c>
      <c r="T50" s="132">
        <v>990.5</v>
      </c>
      <c r="U50" s="132">
        <v>987.8</v>
      </c>
      <c r="V50" s="132">
        <v>985</v>
      </c>
      <c r="W50" s="132">
        <v>981.5</v>
      </c>
      <c r="X50" s="132">
        <v>975</v>
      </c>
      <c r="Y50" s="132">
        <v>975.1</v>
      </c>
      <c r="Z50" s="88">
        <f t="shared" si="3"/>
        <v>999.2958333333332</v>
      </c>
      <c r="AA50" s="136">
        <v>1012.5</v>
      </c>
      <c r="AB50" s="154" t="s">
        <v>119</v>
      </c>
      <c r="AC50" s="45">
        <v>12</v>
      </c>
      <c r="AD50" s="136">
        <v>972.3</v>
      </c>
      <c r="AE50" s="151" t="s">
        <v>66</v>
      </c>
    </row>
    <row r="51" spans="1:31" ht="13.5" customHeight="1">
      <c r="A51" s="55">
        <v>13</v>
      </c>
      <c r="B51" s="131">
        <v>980.4</v>
      </c>
      <c r="C51" s="132">
        <v>985.9</v>
      </c>
      <c r="D51" s="132">
        <v>988.3</v>
      </c>
      <c r="E51" s="132">
        <v>991.7</v>
      </c>
      <c r="F51" s="132">
        <v>996.3</v>
      </c>
      <c r="G51" s="132">
        <v>1000.2</v>
      </c>
      <c r="H51" s="132">
        <v>1002.9</v>
      </c>
      <c r="I51" s="132">
        <v>1005.7</v>
      </c>
      <c r="J51" s="132">
        <v>1007.3</v>
      </c>
      <c r="K51" s="132">
        <v>1008.9</v>
      </c>
      <c r="L51" s="132">
        <v>1010.2</v>
      </c>
      <c r="M51" s="132">
        <v>1011.1</v>
      </c>
      <c r="N51" s="132">
        <v>1012.4</v>
      </c>
      <c r="O51" s="132">
        <v>1013</v>
      </c>
      <c r="P51" s="132">
        <v>1013.1</v>
      </c>
      <c r="Q51" s="132">
        <v>1014.9</v>
      </c>
      <c r="R51" s="132">
        <v>1016.8</v>
      </c>
      <c r="S51" s="132">
        <v>1018.3</v>
      </c>
      <c r="T51" s="132">
        <v>1019.8</v>
      </c>
      <c r="U51" s="132">
        <v>1020.7</v>
      </c>
      <c r="V51" s="132">
        <v>1021.2</v>
      </c>
      <c r="W51" s="132">
        <v>1021.2</v>
      </c>
      <c r="X51" s="132">
        <v>1021.7</v>
      </c>
      <c r="Y51" s="132">
        <v>1022.2</v>
      </c>
      <c r="Z51" s="88">
        <f t="shared" si="3"/>
        <v>1008.5083333333333</v>
      </c>
      <c r="AA51" s="136">
        <v>1022.3</v>
      </c>
      <c r="AB51" s="154" t="s">
        <v>46</v>
      </c>
      <c r="AC51" s="45">
        <v>13</v>
      </c>
      <c r="AD51" s="136">
        <v>975</v>
      </c>
      <c r="AE51" s="151" t="s">
        <v>62</v>
      </c>
    </row>
    <row r="52" spans="1:31" ht="13.5" customHeight="1">
      <c r="A52" s="55">
        <v>14</v>
      </c>
      <c r="B52" s="131">
        <v>1022.9</v>
      </c>
      <c r="C52" s="132">
        <v>1022.8</v>
      </c>
      <c r="D52" s="132">
        <v>1022.5</v>
      </c>
      <c r="E52" s="132">
        <v>1023.2</v>
      </c>
      <c r="F52" s="132">
        <v>1023.3</v>
      </c>
      <c r="G52" s="132">
        <v>1023.4</v>
      </c>
      <c r="H52" s="132">
        <v>1023.6</v>
      </c>
      <c r="I52" s="132">
        <v>1023.6</v>
      </c>
      <c r="J52" s="132">
        <v>1023.4</v>
      </c>
      <c r="K52" s="132">
        <v>1022.8</v>
      </c>
      <c r="L52" s="132">
        <v>1021.9</v>
      </c>
      <c r="M52" s="132">
        <v>1021.1</v>
      </c>
      <c r="N52" s="132">
        <v>1020.1</v>
      </c>
      <c r="O52" s="132">
        <v>1019.5</v>
      </c>
      <c r="P52" s="132">
        <v>1019.3</v>
      </c>
      <c r="Q52" s="132">
        <v>1019.2</v>
      </c>
      <c r="R52" s="132">
        <v>1018.9</v>
      </c>
      <c r="S52" s="132">
        <v>1018.6</v>
      </c>
      <c r="T52" s="132">
        <v>1018.8</v>
      </c>
      <c r="U52" s="132">
        <v>1018.9</v>
      </c>
      <c r="V52" s="132">
        <v>1018.6</v>
      </c>
      <c r="W52" s="132">
        <v>1018.2</v>
      </c>
      <c r="X52" s="132">
        <v>1017.8</v>
      </c>
      <c r="Y52" s="132">
        <v>1017.4</v>
      </c>
      <c r="Z52" s="88">
        <f t="shared" si="3"/>
        <v>1020.8249999999999</v>
      </c>
      <c r="AA52" s="136">
        <v>1023.9</v>
      </c>
      <c r="AB52" s="154" t="s">
        <v>417</v>
      </c>
      <c r="AC52" s="45">
        <v>14</v>
      </c>
      <c r="AD52" s="136">
        <v>1017.3</v>
      </c>
      <c r="AE52" s="151" t="s">
        <v>41</v>
      </c>
    </row>
    <row r="53" spans="1:31" ht="13.5" customHeight="1">
      <c r="A53" s="55">
        <v>15</v>
      </c>
      <c r="B53" s="131">
        <v>1017.2</v>
      </c>
      <c r="C53" s="132">
        <v>1017.7</v>
      </c>
      <c r="D53" s="132">
        <v>1017.8</v>
      </c>
      <c r="E53" s="132">
        <v>1018.4</v>
      </c>
      <c r="F53" s="132">
        <v>1019.3</v>
      </c>
      <c r="G53" s="132">
        <v>1019.8</v>
      </c>
      <c r="H53" s="132">
        <v>1020.8</v>
      </c>
      <c r="I53" s="132">
        <v>1021.7</v>
      </c>
      <c r="J53" s="132">
        <v>1022</v>
      </c>
      <c r="K53" s="132">
        <v>1022.1</v>
      </c>
      <c r="L53" s="132">
        <v>1021.8</v>
      </c>
      <c r="M53" s="132">
        <v>1022</v>
      </c>
      <c r="N53" s="132">
        <v>1021.6</v>
      </c>
      <c r="O53" s="132">
        <v>1022</v>
      </c>
      <c r="P53" s="132">
        <v>1022.4</v>
      </c>
      <c r="Q53" s="132">
        <v>1022.7</v>
      </c>
      <c r="R53" s="132">
        <v>1023.2</v>
      </c>
      <c r="S53" s="132">
        <v>1023.9</v>
      </c>
      <c r="T53" s="132">
        <v>1024.5</v>
      </c>
      <c r="U53" s="132">
        <v>1024.8</v>
      </c>
      <c r="V53" s="132">
        <v>1025.1</v>
      </c>
      <c r="W53" s="132">
        <v>1025.5</v>
      </c>
      <c r="X53" s="132">
        <v>1025.5</v>
      </c>
      <c r="Y53" s="132">
        <v>1025.6</v>
      </c>
      <c r="Z53" s="88">
        <f t="shared" si="3"/>
        <v>1021.9749999999999</v>
      </c>
      <c r="AA53" s="136">
        <v>1025.8</v>
      </c>
      <c r="AB53" s="154" t="s">
        <v>418</v>
      </c>
      <c r="AC53" s="45">
        <v>15</v>
      </c>
      <c r="AD53" s="136">
        <v>1017.1</v>
      </c>
      <c r="AE53" s="151" t="s">
        <v>430</v>
      </c>
    </row>
    <row r="54" spans="1:31" ht="13.5" customHeight="1">
      <c r="A54" s="55">
        <v>16</v>
      </c>
      <c r="B54" s="131">
        <v>1025.8</v>
      </c>
      <c r="C54" s="132">
        <v>1025.2</v>
      </c>
      <c r="D54" s="132">
        <v>1025.4</v>
      </c>
      <c r="E54" s="132">
        <v>1025.5</v>
      </c>
      <c r="F54" s="132">
        <v>1025.7</v>
      </c>
      <c r="G54" s="132">
        <v>1025.7</v>
      </c>
      <c r="H54" s="132">
        <v>1026.8</v>
      </c>
      <c r="I54" s="132">
        <v>1026.2</v>
      </c>
      <c r="J54" s="132">
        <v>1026.8</v>
      </c>
      <c r="K54" s="132">
        <v>1026.8</v>
      </c>
      <c r="L54" s="132">
        <v>1026.2</v>
      </c>
      <c r="M54" s="132">
        <v>1025.3</v>
      </c>
      <c r="N54" s="132">
        <v>1024.6</v>
      </c>
      <c r="O54" s="132">
        <v>1024.3</v>
      </c>
      <c r="P54" s="132">
        <v>1024.4</v>
      </c>
      <c r="Q54" s="132">
        <v>1024.4</v>
      </c>
      <c r="R54" s="132">
        <v>1024.8</v>
      </c>
      <c r="S54" s="132">
        <v>1025.4</v>
      </c>
      <c r="T54" s="132">
        <v>1025.9</v>
      </c>
      <c r="U54" s="132">
        <v>1025.8</v>
      </c>
      <c r="V54" s="132">
        <v>1026</v>
      </c>
      <c r="W54" s="132">
        <v>1026.1</v>
      </c>
      <c r="X54" s="132">
        <v>1025.7</v>
      </c>
      <c r="Y54" s="132">
        <v>1025.3</v>
      </c>
      <c r="Z54" s="88">
        <f t="shared" si="3"/>
        <v>1025.5874999999999</v>
      </c>
      <c r="AA54" s="136">
        <v>1026.9</v>
      </c>
      <c r="AB54" s="154" t="s">
        <v>419</v>
      </c>
      <c r="AC54" s="45">
        <v>16</v>
      </c>
      <c r="AD54" s="136">
        <v>1024.1</v>
      </c>
      <c r="AE54" s="151" t="s">
        <v>404</v>
      </c>
    </row>
    <row r="55" spans="1:31" ht="13.5" customHeight="1">
      <c r="A55" s="55">
        <v>17</v>
      </c>
      <c r="B55" s="131">
        <v>1025.6</v>
      </c>
      <c r="C55" s="132">
        <v>1025.7</v>
      </c>
      <c r="D55" s="132">
        <v>1025.9</v>
      </c>
      <c r="E55" s="132">
        <v>1025.9</v>
      </c>
      <c r="F55" s="132">
        <v>1026</v>
      </c>
      <c r="G55" s="132">
        <v>1026</v>
      </c>
      <c r="H55" s="132">
        <v>1026.3</v>
      </c>
      <c r="I55" s="132">
        <v>1026.6</v>
      </c>
      <c r="J55" s="132">
        <v>1026.4</v>
      </c>
      <c r="K55" s="132">
        <v>1026.2</v>
      </c>
      <c r="L55" s="132">
        <v>1025.6</v>
      </c>
      <c r="M55" s="132">
        <v>1025.2</v>
      </c>
      <c r="N55" s="132">
        <v>1024.6</v>
      </c>
      <c r="O55" s="132">
        <v>1024.3</v>
      </c>
      <c r="P55" s="132">
        <v>1024.6</v>
      </c>
      <c r="Q55" s="132">
        <v>1025</v>
      </c>
      <c r="R55" s="132">
        <v>1025.6</v>
      </c>
      <c r="S55" s="132">
        <v>1026.1</v>
      </c>
      <c r="T55" s="132">
        <v>1026.4</v>
      </c>
      <c r="U55" s="132">
        <v>1026.5</v>
      </c>
      <c r="V55" s="132">
        <v>1026.8</v>
      </c>
      <c r="W55" s="132">
        <v>1027.1</v>
      </c>
      <c r="X55" s="132">
        <v>1027.4</v>
      </c>
      <c r="Y55" s="132">
        <v>1027.3</v>
      </c>
      <c r="Z55" s="88">
        <f t="shared" si="3"/>
        <v>1025.9624999999999</v>
      </c>
      <c r="AA55" s="136">
        <v>1027.5</v>
      </c>
      <c r="AB55" s="154" t="s">
        <v>420</v>
      </c>
      <c r="AC55" s="45">
        <v>17</v>
      </c>
      <c r="AD55" s="136">
        <v>1024.1</v>
      </c>
      <c r="AE55" s="151" t="s">
        <v>431</v>
      </c>
    </row>
    <row r="56" spans="1:31" ht="13.5" customHeight="1">
      <c r="A56" s="55">
        <v>18</v>
      </c>
      <c r="B56" s="131">
        <v>1027.5</v>
      </c>
      <c r="C56" s="132">
        <v>1027.8</v>
      </c>
      <c r="D56" s="132">
        <v>1027.7</v>
      </c>
      <c r="E56" s="132">
        <v>1028</v>
      </c>
      <c r="F56" s="132">
        <v>1028.6</v>
      </c>
      <c r="G56" s="132">
        <v>1029</v>
      </c>
      <c r="H56" s="132">
        <v>1029.2</v>
      </c>
      <c r="I56" s="132">
        <v>1029.5</v>
      </c>
      <c r="J56" s="132">
        <v>1029.6</v>
      </c>
      <c r="K56" s="132">
        <v>1029.8</v>
      </c>
      <c r="L56" s="132">
        <v>1029.7</v>
      </c>
      <c r="M56" s="132">
        <v>1029.2</v>
      </c>
      <c r="N56" s="132">
        <v>1028.2</v>
      </c>
      <c r="O56" s="132">
        <v>1028.3</v>
      </c>
      <c r="P56" s="132">
        <v>1028.2</v>
      </c>
      <c r="Q56" s="132">
        <v>1028</v>
      </c>
      <c r="R56" s="132">
        <v>1028</v>
      </c>
      <c r="S56" s="132">
        <v>1028.3</v>
      </c>
      <c r="T56" s="132">
        <v>1028.1</v>
      </c>
      <c r="U56" s="132">
        <v>1027.4</v>
      </c>
      <c r="V56" s="132">
        <v>1026.8</v>
      </c>
      <c r="W56" s="132">
        <v>1026.5</v>
      </c>
      <c r="X56" s="132">
        <v>1025.3</v>
      </c>
      <c r="Y56" s="132">
        <v>1024.3</v>
      </c>
      <c r="Z56" s="88">
        <f t="shared" si="3"/>
        <v>1028.0416666666667</v>
      </c>
      <c r="AA56" s="136">
        <v>1030</v>
      </c>
      <c r="AB56" s="154" t="s">
        <v>421</v>
      </c>
      <c r="AC56" s="45">
        <v>18</v>
      </c>
      <c r="AD56" s="136">
        <v>1024.3</v>
      </c>
      <c r="AE56" s="151" t="s">
        <v>41</v>
      </c>
    </row>
    <row r="57" spans="1:31" ht="13.5" customHeight="1">
      <c r="A57" s="55">
        <v>19</v>
      </c>
      <c r="B57" s="131">
        <v>1023.5</v>
      </c>
      <c r="C57" s="132">
        <v>1022.3</v>
      </c>
      <c r="D57" s="132">
        <v>1022</v>
      </c>
      <c r="E57" s="132">
        <v>1021.4</v>
      </c>
      <c r="F57" s="132">
        <v>1021.4</v>
      </c>
      <c r="G57" s="132">
        <v>1020.4</v>
      </c>
      <c r="H57" s="132">
        <v>1020</v>
      </c>
      <c r="I57" s="132">
        <v>1019.2</v>
      </c>
      <c r="J57" s="132">
        <v>1018.2</v>
      </c>
      <c r="K57" s="132">
        <v>1015.6</v>
      </c>
      <c r="L57" s="132">
        <v>1014</v>
      </c>
      <c r="M57" s="132">
        <v>1012.7</v>
      </c>
      <c r="N57" s="132">
        <v>1011.9</v>
      </c>
      <c r="O57" s="132">
        <v>1011.9</v>
      </c>
      <c r="P57" s="132">
        <v>1012.3</v>
      </c>
      <c r="Q57" s="132">
        <v>1013</v>
      </c>
      <c r="R57" s="132">
        <v>1013.8</v>
      </c>
      <c r="S57" s="132">
        <v>1014.6</v>
      </c>
      <c r="T57" s="132">
        <v>1013.9</v>
      </c>
      <c r="U57" s="132">
        <v>1014</v>
      </c>
      <c r="V57" s="132">
        <v>1013.5</v>
      </c>
      <c r="W57" s="132">
        <v>1013.7</v>
      </c>
      <c r="X57" s="132">
        <v>1013.2</v>
      </c>
      <c r="Y57" s="132">
        <v>1012.8</v>
      </c>
      <c r="Z57" s="88">
        <f t="shared" si="3"/>
        <v>1016.2208333333333</v>
      </c>
      <c r="AA57" s="136">
        <v>1024.3</v>
      </c>
      <c r="AB57" s="154" t="s">
        <v>105</v>
      </c>
      <c r="AC57" s="45">
        <v>19</v>
      </c>
      <c r="AD57" s="136">
        <v>1011.6</v>
      </c>
      <c r="AE57" s="151" t="s">
        <v>399</v>
      </c>
    </row>
    <row r="58" spans="1:31" ht="13.5" customHeight="1">
      <c r="A58" s="55">
        <v>20</v>
      </c>
      <c r="B58" s="131">
        <v>1013</v>
      </c>
      <c r="C58" s="132">
        <v>1013.4</v>
      </c>
      <c r="D58" s="132">
        <v>1013.6</v>
      </c>
      <c r="E58" s="132">
        <v>1013.7</v>
      </c>
      <c r="F58" s="132">
        <v>1014.6</v>
      </c>
      <c r="G58" s="132">
        <v>1015.2</v>
      </c>
      <c r="H58" s="132">
        <v>1015.8</v>
      </c>
      <c r="I58" s="132">
        <v>1016.7</v>
      </c>
      <c r="J58" s="132">
        <v>1017.4</v>
      </c>
      <c r="K58" s="132">
        <v>1017.7</v>
      </c>
      <c r="L58" s="132">
        <v>1018.3</v>
      </c>
      <c r="M58" s="132">
        <v>1017.8</v>
      </c>
      <c r="N58" s="132">
        <v>1017.6</v>
      </c>
      <c r="O58" s="132">
        <v>1017.7</v>
      </c>
      <c r="P58" s="132">
        <v>1018</v>
      </c>
      <c r="Q58" s="132">
        <v>1018.2</v>
      </c>
      <c r="R58" s="132">
        <v>1018.6</v>
      </c>
      <c r="S58" s="132">
        <v>1019.5</v>
      </c>
      <c r="T58" s="132">
        <v>1020.1</v>
      </c>
      <c r="U58" s="132">
        <v>1019.9</v>
      </c>
      <c r="V58" s="132">
        <v>1020.7</v>
      </c>
      <c r="W58" s="132">
        <v>1020.7</v>
      </c>
      <c r="X58" s="132">
        <v>1020.8</v>
      </c>
      <c r="Y58" s="132">
        <v>1020.8</v>
      </c>
      <c r="Z58" s="88">
        <f t="shared" si="3"/>
        <v>1017.4916666666667</v>
      </c>
      <c r="AA58" s="136">
        <v>1021</v>
      </c>
      <c r="AB58" s="154" t="s">
        <v>422</v>
      </c>
      <c r="AC58" s="45">
        <v>20</v>
      </c>
      <c r="AD58" s="136">
        <v>1012.8</v>
      </c>
      <c r="AE58" s="151" t="s">
        <v>432</v>
      </c>
    </row>
    <row r="59" spans="1:31" ht="13.5" customHeight="1">
      <c r="A59" s="54">
        <v>21</v>
      </c>
      <c r="B59" s="133">
        <v>1020.8</v>
      </c>
      <c r="C59" s="134">
        <v>1020.8</v>
      </c>
      <c r="D59" s="134">
        <v>1020.8</v>
      </c>
      <c r="E59" s="134">
        <v>1020.8</v>
      </c>
      <c r="F59" s="134">
        <v>1021.1</v>
      </c>
      <c r="G59" s="134">
        <v>1021.7</v>
      </c>
      <c r="H59" s="134">
        <v>1022</v>
      </c>
      <c r="I59" s="134">
        <v>1022.6</v>
      </c>
      <c r="J59" s="134">
        <v>1022.8</v>
      </c>
      <c r="K59" s="134">
        <v>1022.2</v>
      </c>
      <c r="L59" s="134">
        <v>1021.5</v>
      </c>
      <c r="M59" s="134">
        <v>1020.9</v>
      </c>
      <c r="N59" s="134">
        <v>1020.7</v>
      </c>
      <c r="O59" s="134">
        <v>1020.3</v>
      </c>
      <c r="P59" s="134">
        <v>1020.5</v>
      </c>
      <c r="Q59" s="134">
        <v>1020.2</v>
      </c>
      <c r="R59" s="134">
        <v>1020.8</v>
      </c>
      <c r="S59" s="134">
        <v>1021.1</v>
      </c>
      <c r="T59" s="134">
        <v>1020.6</v>
      </c>
      <c r="U59" s="134">
        <v>1020.2</v>
      </c>
      <c r="V59" s="134">
        <v>1020.5</v>
      </c>
      <c r="W59" s="134">
        <v>1020.3</v>
      </c>
      <c r="X59" s="134">
        <v>1020.3</v>
      </c>
      <c r="Y59" s="134">
        <v>1019</v>
      </c>
      <c r="Z59" s="94">
        <f t="shared" si="3"/>
        <v>1020.9374999999999</v>
      </c>
      <c r="AA59" s="137">
        <v>1022.8</v>
      </c>
      <c r="AB59" s="155" t="s">
        <v>423</v>
      </c>
      <c r="AC59" s="93">
        <v>21</v>
      </c>
      <c r="AD59" s="137">
        <v>1019</v>
      </c>
      <c r="AE59" s="152" t="s">
        <v>41</v>
      </c>
    </row>
    <row r="60" spans="1:31" ht="13.5" customHeight="1">
      <c r="A60" s="55">
        <v>22</v>
      </c>
      <c r="B60" s="131">
        <v>1018.7</v>
      </c>
      <c r="C60" s="132">
        <v>1017.8</v>
      </c>
      <c r="D60" s="132">
        <v>1016.5</v>
      </c>
      <c r="E60" s="132">
        <v>1016.5</v>
      </c>
      <c r="F60" s="132">
        <v>1017.5</v>
      </c>
      <c r="G60" s="132">
        <v>1016.2</v>
      </c>
      <c r="H60" s="132">
        <v>1015.7</v>
      </c>
      <c r="I60" s="132">
        <v>1014.9</v>
      </c>
      <c r="J60" s="132">
        <v>1014.8</v>
      </c>
      <c r="K60" s="132">
        <v>1013.5</v>
      </c>
      <c r="L60" s="132">
        <v>1013.5</v>
      </c>
      <c r="M60" s="132">
        <v>1011.8</v>
      </c>
      <c r="N60" s="132">
        <v>1010.8</v>
      </c>
      <c r="O60" s="132">
        <v>1011.9</v>
      </c>
      <c r="P60" s="132">
        <v>1010.3</v>
      </c>
      <c r="Q60" s="132">
        <v>1009.8</v>
      </c>
      <c r="R60" s="132">
        <v>1009.8</v>
      </c>
      <c r="S60" s="132">
        <v>1009.9</v>
      </c>
      <c r="T60" s="132">
        <v>1010.2</v>
      </c>
      <c r="U60" s="132">
        <v>1011</v>
      </c>
      <c r="V60" s="132">
        <v>1011.4</v>
      </c>
      <c r="W60" s="132">
        <v>1011.1</v>
      </c>
      <c r="X60" s="132">
        <v>1011.2</v>
      </c>
      <c r="Y60" s="132">
        <v>1011.4</v>
      </c>
      <c r="Z60" s="88">
        <f t="shared" si="3"/>
        <v>1013.1750000000001</v>
      </c>
      <c r="AA60" s="136">
        <v>1019.3</v>
      </c>
      <c r="AB60" s="154" t="s">
        <v>214</v>
      </c>
      <c r="AC60" s="45">
        <v>22</v>
      </c>
      <c r="AD60" s="136">
        <v>1009</v>
      </c>
      <c r="AE60" s="151" t="s">
        <v>433</v>
      </c>
    </row>
    <row r="61" spans="1:31" ht="13.5" customHeight="1">
      <c r="A61" s="55">
        <v>23</v>
      </c>
      <c r="B61" s="131">
        <v>1011.8</v>
      </c>
      <c r="C61" s="132">
        <v>1012</v>
      </c>
      <c r="D61" s="132">
        <v>1012</v>
      </c>
      <c r="E61" s="132">
        <v>1012.3</v>
      </c>
      <c r="F61" s="132">
        <v>1012.8</v>
      </c>
      <c r="G61" s="132">
        <v>1013.7</v>
      </c>
      <c r="H61" s="132">
        <v>1013.8</v>
      </c>
      <c r="I61" s="132">
        <v>1014.7</v>
      </c>
      <c r="J61" s="132">
        <v>1015.4</v>
      </c>
      <c r="K61" s="132">
        <v>1015.5</v>
      </c>
      <c r="L61" s="132">
        <v>1015.5</v>
      </c>
      <c r="M61" s="132">
        <v>1015.5</v>
      </c>
      <c r="N61" s="132">
        <v>1015.8</v>
      </c>
      <c r="O61" s="132">
        <v>1016.4</v>
      </c>
      <c r="P61" s="132">
        <v>1017.3</v>
      </c>
      <c r="Q61" s="132">
        <v>1018.2</v>
      </c>
      <c r="R61" s="132">
        <v>1019</v>
      </c>
      <c r="S61" s="132">
        <v>1020.4</v>
      </c>
      <c r="T61" s="132">
        <v>1021</v>
      </c>
      <c r="U61" s="132">
        <v>1021.6</v>
      </c>
      <c r="V61" s="132">
        <v>1022.3</v>
      </c>
      <c r="W61" s="132">
        <v>1022.4</v>
      </c>
      <c r="X61" s="132">
        <v>1022.6</v>
      </c>
      <c r="Y61" s="132">
        <v>1022.6</v>
      </c>
      <c r="Z61" s="88">
        <f t="shared" si="3"/>
        <v>1016.8583333333331</v>
      </c>
      <c r="AA61" s="136">
        <v>1022.7</v>
      </c>
      <c r="AB61" s="154" t="s">
        <v>424</v>
      </c>
      <c r="AC61" s="45">
        <v>23</v>
      </c>
      <c r="AD61" s="136">
        <v>1011.4</v>
      </c>
      <c r="AE61" s="151" t="s">
        <v>114</v>
      </c>
    </row>
    <row r="62" spans="1:31" ht="13.5" customHeight="1">
      <c r="A62" s="55">
        <v>24</v>
      </c>
      <c r="B62" s="131">
        <v>1022.7</v>
      </c>
      <c r="C62" s="132">
        <v>1023.1</v>
      </c>
      <c r="D62" s="132">
        <v>1022.9</v>
      </c>
      <c r="E62" s="132">
        <v>1023.4</v>
      </c>
      <c r="F62" s="132">
        <v>1023.9</v>
      </c>
      <c r="G62" s="132">
        <v>1024.2</v>
      </c>
      <c r="H62" s="132">
        <v>1024.7</v>
      </c>
      <c r="I62" s="132">
        <v>1025.8</v>
      </c>
      <c r="J62" s="132">
        <v>1026.1</v>
      </c>
      <c r="K62" s="132">
        <v>1025.5</v>
      </c>
      <c r="L62" s="132">
        <v>1024.7</v>
      </c>
      <c r="M62" s="132">
        <v>1024.3</v>
      </c>
      <c r="N62" s="132">
        <v>1024.3</v>
      </c>
      <c r="O62" s="132">
        <v>1024.5</v>
      </c>
      <c r="P62" s="132">
        <v>1024.7</v>
      </c>
      <c r="Q62" s="132">
        <v>1025</v>
      </c>
      <c r="R62" s="132">
        <v>1025</v>
      </c>
      <c r="S62" s="132">
        <v>1025.5</v>
      </c>
      <c r="T62" s="132">
        <v>1025.4</v>
      </c>
      <c r="U62" s="132">
        <v>1024.4</v>
      </c>
      <c r="V62" s="132">
        <v>1024.4</v>
      </c>
      <c r="W62" s="132">
        <v>1023.6</v>
      </c>
      <c r="X62" s="132">
        <v>1023</v>
      </c>
      <c r="Y62" s="132">
        <v>1022.6</v>
      </c>
      <c r="Z62" s="88">
        <f t="shared" si="3"/>
        <v>1024.3208333333334</v>
      </c>
      <c r="AA62" s="136">
        <v>1026.2</v>
      </c>
      <c r="AB62" s="154" t="s">
        <v>190</v>
      </c>
      <c r="AC62" s="45">
        <v>24</v>
      </c>
      <c r="AD62" s="136">
        <v>1022.3</v>
      </c>
      <c r="AE62" s="151" t="s">
        <v>227</v>
      </c>
    </row>
    <row r="63" spans="1:31" ht="13.5" customHeight="1">
      <c r="A63" s="55">
        <v>25</v>
      </c>
      <c r="B63" s="131">
        <v>1021.7</v>
      </c>
      <c r="C63" s="132">
        <v>1021</v>
      </c>
      <c r="D63" s="132">
        <v>1020.4</v>
      </c>
      <c r="E63" s="132">
        <v>1020.8</v>
      </c>
      <c r="F63" s="132">
        <v>1020.2</v>
      </c>
      <c r="G63" s="132">
        <v>1019.4</v>
      </c>
      <c r="H63" s="132">
        <v>1019</v>
      </c>
      <c r="I63" s="132">
        <v>1018.9</v>
      </c>
      <c r="J63" s="132">
        <v>1018.3</v>
      </c>
      <c r="K63" s="132">
        <v>1017.4</v>
      </c>
      <c r="L63" s="132">
        <v>1016</v>
      </c>
      <c r="M63" s="132">
        <v>1014.4</v>
      </c>
      <c r="N63" s="132">
        <v>1014</v>
      </c>
      <c r="O63" s="132">
        <v>1011.9</v>
      </c>
      <c r="P63" s="132">
        <v>1010.8</v>
      </c>
      <c r="Q63" s="132">
        <v>1008.7</v>
      </c>
      <c r="R63" s="132">
        <v>1006.8</v>
      </c>
      <c r="S63" s="132">
        <v>1005.9</v>
      </c>
      <c r="T63" s="132">
        <v>1005</v>
      </c>
      <c r="U63" s="132">
        <v>1004.7</v>
      </c>
      <c r="V63" s="132">
        <v>1004.3</v>
      </c>
      <c r="W63" s="132">
        <v>1003.8</v>
      </c>
      <c r="X63" s="132">
        <v>1003.5</v>
      </c>
      <c r="Y63" s="132">
        <v>1002.2</v>
      </c>
      <c r="Z63" s="88">
        <f t="shared" si="3"/>
        <v>1012.8791666666666</v>
      </c>
      <c r="AA63" s="136">
        <v>1022.7</v>
      </c>
      <c r="AB63" s="154" t="s">
        <v>75</v>
      </c>
      <c r="AC63" s="45">
        <v>25</v>
      </c>
      <c r="AD63" s="136">
        <v>1002.2</v>
      </c>
      <c r="AE63" s="151" t="s">
        <v>41</v>
      </c>
    </row>
    <row r="64" spans="1:31" ht="13.5" customHeight="1">
      <c r="A64" s="55">
        <v>26</v>
      </c>
      <c r="B64" s="131">
        <v>1003.7</v>
      </c>
      <c r="C64" s="132">
        <v>1002.9</v>
      </c>
      <c r="D64" s="132">
        <v>1004.3</v>
      </c>
      <c r="E64" s="132">
        <v>1005.2</v>
      </c>
      <c r="F64" s="132">
        <v>1006.2</v>
      </c>
      <c r="G64" s="132">
        <v>1007.9</v>
      </c>
      <c r="H64" s="132">
        <v>1009.8</v>
      </c>
      <c r="I64" s="132">
        <v>1009.7</v>
      </c>
      <c r="J64" s="132">
        <v>1009.7</v>
      </c>
      <c r="K64" s="132">
        <v>1009.7</v>
      </c>
      <c r="L64" s="132">
        <v>1009.5</v>
      </c>
      <c r="M64" s="132">
        <v>1008.6</v>
      </c>
      <c r="N64" s="132">
        <v>1008.1</v>
      </c>
      <c r="O64" s="132">
        <v>1008.1</v>
      </c>
      <c r="P64" s="132">
        <v>1008.9</v>
      </c>
      <c r="Q64" s="132">
        <v>1010.1</v>
      </c>
      <c r="R64" s="132">
        <v>1010.1</v>
      </c>
      <c r="S64" s="132">
        <v>1010.8</v>
      </c>
      <c r="T64" s="132">
        <v>1011.2</v>
      </c>
      <c r="U64" s="132">
        <v>1011.5</v>
      </c>
      <c r="V64" s="132">
        <v>1012.3</v>
      </c>
      <c r="W64" s="132">
        <v>1012.3</v>
      </c>
      <c r="X64" s="132">
        <v>1011.7</v>
      </c>
      <c r="Y64" s="132">
        <v>1011.5</v>
      </c>
      <c r="Z64" s="88">
        <f t="shared" si="3"/>
        <v>1008.9083333333333</v>
      </c>
      <c r="AA64" s="136">
        <v>1012.6</v>
      </c>
      <c r="AB64" s="154" t="s">
        <v>187</v>
      </c>
      <c r="AC64" s="45">
        <v>26</v>
      </c>
      <c r="AD64" s="136">
        <v>1002.1</v>
      </c>
      <c r="AE64" s="151" t="s">
        <v>227</v>
      </c>
    </row>
    <row r="65" spans="1:31" ht="13.5" customHeight="1">
      <c r="A65" s="55">
        <v>27</v>
      </c>
      <c r="B65" s="131">
        <v>1011.2</v>
      </c>
      <c r="C65" s="132">
        <v>1011.1</v>
      </c>
      <c r="D65" s="132">
        <v>1010.8</v>
      </c>
      <c r="E65" s="132">
        <v>1011.3</v>
      </c>
      <c r="F65" s="132">
        <v>1011.3</v>
      </c>
      <c r="G65" s="132">
        <v>1011.2</v>
      </c>
      <c r="H65" s="132">
        <v>1011.7</v>
      </c>
      <c r="I65" s="132">
        <v>1012.6</v>
      </c>
      <c r="J65" s="132">
        <v>1012.7</v>
      </c>
      <c r="K65" s="132">
        <v>1012.7</v>
      </c>
      <c r="L65" s="132">
        <v>1012.5</v>
      </c>
      <c r="M65" s="132">
        <v>1011.7</v>
      </c>
      <c r="N65" s="132">
        <v>1010.9</v>
      </c>
      <c r="O65" s="132">
        <v>1011.4</v>
      </c>
      <c r="P65" s="132">
        <v>1011.7</v>
      </c>
      <c r="Q65" s="132">
        <v>1012.4</v>
      </c>
      <c r="R65" s="132">
        <v>1012.9</v>
      </c>
      <c r="S65" s="132">
        <v>1013.8</v>
      </c>
      <c r="T65" s="132">
        <v>1014.1</v>
      </c>
      <c r="U65" s="132">
        <v>1015</v>
      </c>
      <c r="V65" s="132">
        <v>1014.8</v>
      </c>
      <c r="W65" s="132">
        <v>1015.1</v>
      </c>
      <c r="X65" s="132">
        <v>1015.4</v>
      </c>
      <c r="Y65" s="132">
        <v>1015.4</v>
      </c>
      <c r="Z65" s="88">
        <f t="shared" si="3"/>
        <v>1012.6541666666667</v>
      </c>
      <c r="AA65" s="136">
        <v>1015.6</v>
      </c>
      <c r="AB65" s="154" t="s">
        <v>425</v>
      </c>
      <c r="AC65" s="45">
        <v>27</v>
      </c>
      <c r="AD65" s="136">
        <v>1009.8</v>
      </c>
      <c r="AE65" s="151" t="s">
        <v>434</v>
      </c>
    </row>
    <row r="66" spans="1:31" ht="13.5" customHeight="1">
      <c r="A66" s="55">
        <v>28</v>
      </c>
      <c r="B66" s="131">
        <v>1015.9</v>
      </c>
      <c r="C66" s="132">
        <v>1016</v>
      </c>
      <c r="D66" s="132">
        <v>1016.4</v>
      </c>
      <c r="E66" s="132">
        <v>1016.7</v>
      </c>
      <c r="F66" s="132">
        <v>1017.2</v>
      </c>
      <c r="G66" s="132">
        <v>1017.7</v>
      </c>
      <c r="H66" s="132">
        <v>1018.5</v>
      </c>
      <c r="I66" s="132">
        <v>1019.5</v>
      </c>
      <c r="J66" s="132">
        <v>1019.5</v>
      </c>
      <c r="K66" s="132">
        <v>1019.4</v>
      </c>
      <c r="L66" s="132">
        <v>1019</v>
      </c>
      <c r="M66" s="132">
        <v>1018.8</v>
      </c>
      <c r="N66" s="132">
        <v>1018.6</v>
      </c>
      <c r="O66" s="132">
        <v>1018.6</v>
      </c>
      <c r="P66" s="132">
        <v>1019.5</v>
      </c>
      <c r="Q66" s="132">
        <v>1020.1</v>
      </c>
      <c r="R66" s="132">
        <v>1020.2</v>
      </c>
      <c r="S66" s="132">
        <v>1020.9</v>
      </c>
      <c r="T66" s="132">
        <v>1021.3</v>
      </c>
      <c r="U66" s="132">
        <v>1021.6</v>
      </c>
      <c r="V66" s="132">
        <v>1021.7</v>
      </c>
      <c r="W66" s="132">
        <v>1021.4</v>
      </c>
      <c r="X66" s="132">
        <v>1021.1</v>
      </c>
      <c r="Y66" s="132">
        <v>1021</v>
      </c>
      <c r="Z66" s="88">
        <f t="shared" si="3"/>
        <v>1019.1916666666666</v>
      </c>
      <c r="AA66" s="136">
        <v>1021.8</v>
      </c>
      <c r="AB66" s="154" t="s">
        <v>360</v>
      </c>
      <c r="AC66" s="45">
        <v>28</v>
      </c>
      <c r="AD66" s="136">
        <v>1015.4</v>
      </c>
      <c r="AE66" s="151" t="s">
        <v>48</v>
      </c>
    </row>
    <row r="67" spans="1:31" ht="13.5" customHeight="1">
      <c r="A67" s="55">
        <v>29</v>
      </c>
      <c r="B67" s="131">
        <v>1020.6</v>
      </c>
      <c r="C67" s="132">
        <v>1020</v>
      </c>
      <c r="D67" s="132">
        <v>1020</v>
      </c>
      <c r="E67" s="132">
        <v>1019.6</v>
      </c>
      <c r="F67" s="132">
        <v>1019.5</v>
      </c>
      <c r="G67" s="132">
        <v>1018.4</v>
      </c>
      <c r="H67" s="132">
        <v>1018.5</v>
      </c>
      <c r="I67" s="132">
        <v>1018.4</v>
      </c>
      <c r="J67" s="132">
        <v>1018.8</v>
      </c>
      <c r="K67" s="132">
        <v>1018.3</v>
      </c>
      <c r="L67" s="132">
        <v>1016.3</v>
      </c>
      <c r="M67" s="132">
        <v>1016</v>
      </c>
      <c r="N67" s="132">
        <v>1014.8</v>
      </c>
      <c r="O67" s="132">
        <v>1013.9</v>
      </c>
      <c r="P67" s="132">
        <v>1014</v>
      </c>
      <c r="Q67" s="132">
        <v>1014.2</v>
      </c>
      <c r="R67" s="132">
        <v>1012.7</v>
      </c>
      <c r="S67" s="132">
        <v>1013.6</v>
      </c>
      <c r="T67" s="132">
        <v>1013.5</v>
      </c>
      <c r="U67" s="132">
        <v>1013.4</v>
      </c>
      <c r="V67" s="132">
        <v>1013.9</v>
      </c>
      <c r="W67" s="132">
        <v>1014.5</v>
      </c>
      <c r="X67" s="132">
        <v>1014.3</v>
      </c>
      <c r="Y67" s="132">
        <v>1014.3</v>
      </c>
      <c r="Z67" s="88">
        <f t="shared" si="3"/>
        <v>1016.3124999999999</v>
      </c>
      <c r="AA67" s="136">
        <v>1021</v>
      </c>
      <c r="AB67" s="154" t="s">
        <v>135</v>
      </c>
      <c r="AC67" s="45">
        <v>29</v>
      </c>
      <c r="AD67" s="136">
        <v>1011.6</v>
      </c>
      <c r="AE67" s="151" t="s">
        <v>439</v>
      </c>
    </row>
    <row r="68" spans="1:31" ht="13.5" customHeight="1">
      <c r="A68" s="55">
        <v>30</v>
      </c>
      <c r="B68" s="131">
        <v>1014.3</v>
      </c>
      <c r="C68" s="132">
        <v>1014.2</v>
      </c>
      <c r="D68" s="132">
        <v>1014.5</v>
      </c>
      <c r="E68" s="132">
        <v>1015</v>
      </c>
      <c r="F68" s="132">
        <v>1015.4</v>
      </c>
      <c r="G68" s="132">
        <v>1016.3</v>
      </c>
      <c r="H68" s="132">
        <v>1017.1</v>
      </c>
      <c r="I68" s="132">
        <v>1017.5</v>
      </c>
      <c r="J68" s="132">
        <v>1017.7</v>
      </c>
      <c r="K68" s="132">
        <v>1017.6</v>
      </c>
      <c r="L68" s="132">
        <v>1017.2</v>
      </c>
      <c r="M68" s="132">
        <v>1016.7</v>
      </c>
      <c r="N68" s="132">
        <v>1016.5</v>
      </c>
      <c r="O68" s="132">
        <v>1016.5</v>
      </c>
      <c r="P68" s="132">
        <v>1016.8</v>
      </c>
      <c r="Q68" s="132">
        <v>1017.2</v>
      </c>
      <c r="R68" s="132">
        <v>1017.5</v>
      </c>
      <c r="S68" s="132">
        <v>1018.4</v>
      </c>
      <c r="T68" s="132">
        <v>1018.7</v>
      </c>
      <c r="U68" s="132">
        <v>1018.8</v>
      </c>
      <c r="V68" s="132">
        <v>1019.3</v>
      </c>
      <c r="W68" s="132">
        <v>1019.9</v>
      </c>
      <c r="X68" s="132">
        <v>1019.8</v>
      </c>
      <c r="Y68" s="132">
        <v>1019.7</v>
      </c>
      <c r="Z68" s="88">
        <f t="shared" si="3"/>
        <v>1017.1916666666667</v>
      </c>
      <c r="AA68" s="136">
        <v>1020</v>
      </c>
      <c r="AB68" s="154" t="s">
        <v>113</v>
      </c>
      <c r="AC68" s="45">
        <v>30</v>
      </c>
      <c r="AD68" s="136">
        <v>1014.2</v>
      </c>
      <c r="AE68" s="151" t="s">
        <v>436</v>
      </c>
    </row>
    <row r="69" spans="1:31" ht="13.5" customHeight="1">
      <c r="A69" s="55">
        <v>31</v>
      </c>
      <c r="B69" s="131">
        <v>1019.7</v>
      </c>
      <c r="C69" s="132">
        <v>1019.6</v>
      </c>
      <c r="D69" s="132">
        <v>1019.5</v>
      </c>
      <c r="E69" s="132">
        <v>1019.7</v>
      </c>
      <c r="F69" s="132">
        <v>1020</v>
      </c>
      <c r="G69" s="132">
        <v>1020.5</v>
      </c>
      <c r="H69" s="132">
        <v>1020.8</v>
      </c>
      <c r="I69" s="132">
        <v>1021.4</v>
      </c>
      <c r="J69" s="132">
        <v>1020.9</v>
      </c>
      <c r="K69" s="132">
        <v>1020.5</v>
      </c>
      <c r="L69" s="132">
        <v>1019.7</v>
      </c>
      <c r="M69" s="132">
        <v>1018.7</v>
      </c>
      <c r="N69" s="132">
        <v>1017.9</v>
      </c>
      <c r="O69" s="132">
        <v>1017.8</v>
      </c>
      <c r="P69" s="132">
        <v>1017.6</v>
      </c>
      <c r="Q69" s="132">
        <v>1017.3</v>
      </c>
      <c r="R69" s="132">
        <v>1017.8</v>
      </c>
      <c r="S69" s="132">
        <v>1018.1</v>
      </c>
      <c r="T69" s="132">
        <v>1018.1</v>
      </c>
      <c r="U69" s="132">
        <v>1018</v>
      </c>
      <c r="V69" s="132">
        <v>1017.8</v>
      </c>
      <c r="W69" s="132">
        <v>1017.5</v>
      </c>
      <c r="X69" s="132">
        <v>1016.7</v>
      </c>
      <c r="Y69" s="132">
        <v>1016.6</v>
      </c>
      <c r="Z69" s="88">
        <f t="shared" si="3"/>
        <v>1018.8416666666666</v>
      </c>
      <c r="AA69" s="136">
        <v>1021.5</v>
      </c>
      <c r="AB69" s="154" t="s">
        <v>426</v>
      </c>
      <c r="AC69" s="45">
        <v>31</v>
      </c>
      <c r="AD69" s="136">
        <v>1016.5</v>
      </c>
      <c r="AE69" s="151" t="s">
        <v>437</v>
      </c>
    </row>
    <row r="70" spans="1:31" ht="13.5" customHeight="1">
      <c r="A70" s="67" t="s">
        <v>9</v>
      </c>
      <c r="B70" s="83">
        <f aca="true" t="shared" si="4" ref="B70:Q70">AVERAGE(B39:B69)</f>
        <v>1016.2741935483871</v>
      </c>
      <c r="C70" s="84">
        <f t="shared" si="4"/>
        <v>1016.1774193548385</v>
      </c>
      <c r="D70" s="84">
        <f t="shared" si="4"/>
        <v>1016.2258064516129</v>
      </c>
      <c r="E70" s="84">
        <f t="shared" si="4"/>
        <v>1016.5129032258066</v>
      </c>
      <c r="F70" s="84">
        <f t="shared" si="4"/>
        <v>1016.9322580645161</v>
      </c>
      <c r="G70" s="84">
        <f t="shared" si="4"/>
        <v>1017.2161290322584</v>
      </c>
      <c r="H70" s="84">
        <f t="shared" si="4"/>
        <v>1017.6032258064515</v>
      </c>
      <c r="I70" s="84">
        <f t="shared" si="4"/>
        <v>1017.8516129032259</v>
      </c>
      <c r="J70" s="84">
        <f t="shared" si="4"/>
        <v>1018</v>
      </c>
      <c r="K70" s="84">
        <f t="shared" si="4"/>
        <v>1017.7483870967742</v>
      </c>
      <c r="L70" s="84">
        <f t="shared" si="4"/>
        <v>1017.2741935483871</v>
      </c>
      <c r="M70" s="84">
        <f t="shared" si="4"/>
        <v>1016.6387096774193</v>
      </c>
      <c r="N70" s="84">
        <f t="shared" si="4"/>
        <v>1016.0935483870967</v>
      </c>
      <c r="O70" s="84">
        <f t="shared" si="4"/>
        <v>1015.8774193548388</v>
      </c>
      <c r="P70" s="84">
        <f t="shared" si="4"/>
        <v>1015.9096774193547</v>
      </c>
      <c r="Q70" s="84">
        <f t="shared" si="4"/>
        <v>1015.9483870967742</v>
      </c>
      <c r="R70" s="84">
        <f aca="true" t="shared" si="5" ref="R70:Y70">AVERAGE(R39:R69)</f>
        <v>1016.1096774193546</v>
      </c>
      <c r="S70" s="84">
        <f t="shared" si="5"/>
        <v>1016.5354838709677</v>
      </c>
      <c r="T70" s="84">
        <f t="shared" si="5"/>
        <v>1016.7548387096772</v>
      </c>
      <c r="U70" s="84">
        <f t="shared" si="5"/>
        <v>1016.7645161290322</v>
      </c>
      <c r="V70" s="84">
        <f t="shared" si="5"/>
        <v>1016.8225806451615</v>
      </c>
      <c r="W70" s="84">
        <f t="shared" si="5"/>
        <v>1016.6516129032258</v>
      </c>
      <c r="X70" s="84">
        <f t="shared" si="5"/>
        <v>1016.2225806451612</v>
      </c>
      <c r="Y70" s="84">
        <f t="shared" si="5"/>
        <v>1016.0096774193547</v>
      </c>
      <c r="Z70" s="83">
        <f>AVERAGE(B39:Y69)</f>
        <v>1016.6731182795703</v>
      </c>
      <c r="AA70" s="49">
        <f>AVERAGE(AA39:AA69)</f>
        <v>1021.1290322580643</v>
      </c>
      <c r="AB70" s="50"/>
      <c r="AC70" s="51"/>
      <c r="AD70" s="49">
        <f>AVERAGE(AD39:AD69)</f>
        <v>1010.9032258064515</v>
      </c>
      <c r="AE70" s="52"/>
    </row>
    <row r="71" ht="13.5" customHeight="1"/>
    <row r="72" ht="13.5" customHeight="1">
      <c r="A72" t="s">
        <v>11</v>
      </c>
    </row>
    <row r="73" spans="1:4" ht="13.5" customHeight="1">
      <c r="A73" s="73" t="s">
        <v>12</v>
      </c>
      <c r="B73" s="57"/>
      <c r="C73" s="57"/>
      <c r="D73" s="53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69" t="s">
        <v>14</v>
      </c>
      <c r="B76" s="70"/>
      <c r="C76" s="71" t="s">
        <v>3</v>
      </c>
      <c r="D76" s="68" t="s">
        <v>6</v>
      </c>
      <c r="F76" s="72" t="s">
        <v>15</v>
      </c>
      <c r="G76" s="70"/>
      <c r="H76" s="71" t="s">
        <v>3</v>
      </c>
      <c r="I76" s="68" t="s">
        <v>8</v>
      </c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</row>
    <row r="77" spans="1:24" ht="13.5" customHeight="1">
      <c r="A77" s="99"/>
      <c r="B77" s="90">
        <v>1030</v>
      </c>
      <c r="C77" s="161">
        <v>18</v>
      </c>
      <c r="D77" s="162" t="s">
        <v>421</v>
      </c>
      <c r="E77" s="45"/>
      <c r="F77" s="100"/>
      <c r="G77" s="90">
        <v>972.3</v>
      </c>
      <c r="H77" s="161">
        <v>12</v>
      </c>
      <c r="I77" s="162" t="s">
        <v>66</v>
      </c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</row>
    <row r="78" spans="1:24" ht="13.5" customHeight="1">
      <c r="A78" s="96"/>
      <c r="B78" s="163"/>
      <c r="C78" s="161"/>
      <c r="D78" s="162"/>
      <c r="E78" s="45"/>
      <c r="F78" s="101"/>
      <c r="G78" s="163"/>
      <c r="H78" s="157"/>
      <c r="I78" s="164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</row>
    <row r="79" spans="1:24" ht="13.5" customHeight="1">
      <c r="A79" s="97"/>
      <c r="B79" s="98"/>
      <c r="C79" s="159"/>
      <c r="D79" s="160"/>
      <c r="E79" s="45"/>
      <c r="F79" s="102"/>
      <c r="G79" s="98"/>
      <c r="H79" s="159"/>
      <c r="I79" s="1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421875" style="36" customWidth="1"/>
    <col min="26" max="26" width="8.421875" style="36" bestFit="1" customWidth="1"/>
    <col min="27" max="28" width="6.8515625" style="36" customWidth="1"/>
    <col min="29" max="29" width="7.8515625" style="36" hidden="1" customWidth="1"/>
    <col min="30" max="31" width="6.8515625" style="36" customWidth="1"/>
    <col min="32" max="32" width="2.8515625" style="36" customWidth="1"/>
    <col min="33" max="16384" width="6.8515625" style="36" customWidth="1"/>
  </cols>
  <sheetData>
    <row r="1" spans="2:30" ht="24.75" customHeight="1">
      <c r="B1" s="35" t="s">
        <v>0</v>
      </c>
      <c r="Z1" s="36">
        <f>'１月'!Z1</f>
        <v>2019</v>
      </c>
      <c r="AA1" s="36" t="s">
        <v>1</v>
      </c>
      <c r="AB1" s="56">
        <v>11</v>
      </c>
      <c r="AC1" s="56"/>
      <c r="AD1" s="36" t="s">
        <v>2</v>
      </c>
    </row>
    <row r="2" spans="1:31" ht="13.5" customHeight="1">
      <c r="A2" s="66" t="s">
        <v>3</v>
      </c>
      <c r="B2" s="74">
        <v>1</v>
      </c>
      <c r="C2" s="75">
        <v>2</v>
      </c>
      <c r="D2" s="75">
        <v>3</v>
      </c>
      <c r="E2" s="75">
        <v>4</v>
      </c>
      <c r="F2" s="75">
        <v>5</v>
      </c>
      <c r="G2" s="75">
        <v>6</v>
      </c>
      <c r="H2" s="75">
        <v>7</v>
      </c>
      <c r="I2" s="75">
        <v>8</v>
      </c>
      <c r="J2" s="75">
        <v>9</v>
      </c>
      <c r="K2" s="75">
        <v>10</v>
      </c>
      <c r="L2" s="75">
        <v>11</v>
      </c>
      <c r="M2" s="75">
        <v>12</v>
      </c>
      <c r="N2" s="75">
        <v>13</v>
      </c>
      <c r="O2" s="75">
        <v>14</v>
      </c>
      <c r="P2" s="75">
        <v>15</v>
      </c>
      <c r="Q2" s="75">
        <v>16</v>
      </c>
      <c r="R2" s="75">
        <v>17</v>
      </c>
      <c r="S2" s="75">
        <v>18</v>
      </c>
      <c r="T2" s="75">
        <v>19</v>
      </c>
      <c r="U2" s="75">
        <v>20</v>
      </c>
      <c r="V2" s="75">
        <v>21</v>
      </c>
      <c r="W2" s="75">
        <v>22</v>
      </c>
      <c r="X2" s="75">
        <v>23</v>
      </c>
      <c r="Y2" s="75">
        <v>24</v>
      </c>
      <c r="Z2" s="76" t="s">
        <v>4</v>
      </c>
      <c r="AA2" s="77" t="s">
        <v>5</v>
      </c>
      <c r="AB2" s="70" t="s">
        <v>6</v>
      </c>
      <c r="AC2" s="70" t="s">
        <v>3</v>
      </c>
      <c r="AD2" s="77" t="s">
        <v>7</v>
      </c>
      <c r="AE2" s="78" t="s">
        <v>8</v>
      </c>
    </row>
    <row r="3" spans="1:31" ht="13.5" customHeight="1">
      <c r="A3" s="85">
        <v>1</v>
      </c>
      <c r="B3" s="129">
        <v>1009.5</v>
      </c>
      <c r="C3" s="130">
        <v>1009.3</v>
      </c>
      <c r="D3" s="130">
        <v>1008.8</v>
      </c>
      <c r="E3" s="130">
        <v>1008.8</v>
      </c>
      <c r="F3" s="130">
        <v>1008.6</v>
      </c>
      <c r="G3" s="130">
        <v>1008.4</v>
      </c>
      <c r="H3" s="130">
        <v>1008.5</v>
      </c>
      <c r="I3" s="130">
        <v>1008.8</v>
      </c>
      <c r="J3" s="130">
        <v>1008.4</v>
      </c>
      <c r="K3" s="130">
        <v>1007.6</v>
      </c>
      <c r="L3" s="130">
        <v>1007.1</v>
      </c>
      <c r="M3" s="130">
        <v>1006.4</v>
      </c>
      <c r="N3" s="130">
        <v>1005.6</v>
      </c>
      <c r="O3" s="130">
        <v>1005.5</v>
      </c>
      <c r="P3" s="130">
        <v>1005.8</v>
      </c>
      <c r="Q3" s="130">
        <v>1006.8</v>
      </c>
      <c r="R3" s="130">
        <v>1007.7</v>
      </c>
      <c r="S3" s="130">
        <v>1008.3</v>
      </c>
      <c r="T3" s="130">
        <v>1009.1</v>
      </c>
      <c r="U3" s="130">
        <v>1009.6</v>
      </c>
      <c r="V3" s="130">
        <v>1010.8</v>
      </c>
      <c r="W3" s="130">
        <v>1011.8</v>
      </c>
      <c r="X3" s="130">
        <v>1012.1</v>
      </c>
      <c r="Y3" s="130">
        <v>1012.4</v>
      </c>
      <c r="Z3" s="42">
        <f aca="true" t="shared" si="0" ref="Z3:Z32">AVERAGE(B3:Y3)</f>
        <v>1008.5708333333331</v>
      </c>
      <c r="AA3" s="135">
        <v>1012.4</v>
      </c>
      <c r="AB3" s="153" t="s">
        <v>41</v>
      </c>
      <c r="AC3" s="43">
        <v>1</v>
      </c>
      <c r="AD3" s="135">
        <v>1005.3</v>
      </c>
      <c r="AE3" s="150" t="s">
        <v>448</v>
      </c>
    </row>
    <row r="4" spans="1:31" ht="13.5" customHeight="1">
      <c r="A4" s="55">
        <v>2</v>
      </c>
      <c r="B4" s="131">
        <v>1012.7</v>
      </c>
      <c r="C4" s="132">
        <v>1013.2</v>
      </c>
      <c r="D4" s="132">
        <v>1013.3</v>
      </c>
      <c r="E4" s="132">
        <v>1013.6</v>
      </c>
      <c r="F4" s="132">
        <v>1014.2</v>
      </c>
      <c r="G4" s="132">
        <v>1014.6</v>
      </c>
      <c r="H4" s="132">
        <v>1015.4</v>
      </c>
      <c r="I4" s="132">
        <v>1015.9</v>
      </c>
      <c r="J4" s="132">
        <v>1015.8</v>
      </c>
      <c r="K4" s="132">
        <v>1015.3</v>
      </c>
      <c r="L4" s="132">
        <v>1014.7</v>
      </c>
      <c r="M4" s="132">
        <v>1013.9</v>
      </c>
      <c r="N4" s="132">
        <v>1013.3</v>
      </c>
      <c r="O4" s="132">
        <v>1012.9</v>
      </c>
      <c r="P4" s="132">
        <v>1013</v>
      </c>
      <c r="Q4" s="132">
        <v>1013</v>
      </c>
      <c r="R4" s="132">
        <v>1013.6</v>
      </c>
      <c r="S4" s="132">
        <v>1014.2</v>
      </c>
      <c r="T4" s="132">
        <v>1014.2</v>
      </c>
      <c r="U4" s="132">
        <v>1013.9</v>
      </c>
      <c r="V4" s="132">
        <v>1013.6</v>
      </c>
      <c r="W4" s="132">
        <v>1013</v>
      </c>
      <c r="X4" s="132">
        <v>1012.3</v>
      </c>
      <c r="Y4" s="132">
        <v>1012.1</v>
      </c>
      <c r="Z4" s="46">
        <f t="shared" si="0"/>
        <v>1013.8208333333332</v>
      </c>
      <c r="AA4" s="136">
        <v>1016</v>
      </c>
      <c r="AB4" s="154" t="s">
        <v>325</v>
      </c>
      <c r="AC4" s="45">
        <v>2</v>
      </c>
      <c r="AD4" s="136">
        <v>1011.9</v>
      </c>
      <c r="AE4" s="151" t="s">
        <v>449</v>
      </c>
    </row>
    <row r="5" spans="1:31" ht="13.5" customHeight="1">
      <c r="A5" s="55">
        <v>3</v>
      </c>
      <c r="B5" s="131">
        <v>1012</v>
      </c>
      <c r="C5" s="132">
        <v>1011</v>
      </c>
      <c r="D5" s="132">
        <v>1010.8</v>
      </c>
      <c r="E5" s="132">
        <v>1010.7</v>
      </c>
      <c r="F5" s="132">
        <v>1010.8</v>
      </c>
      <c r="G5" s="132">
        <v>1010.9</v>
      </c>
      <c r="H5" s="132">
        <v>1010.9</v>
      </c>
      <c r="I5" s="132">
        <v>1011</v>
      </c>
      <c r="J5" s="132">
        <v>1010.9</v>
      </c>
      <c r="K5" s="132">
        <v>1010.4</v>
      </c>
      <c r="L5" s="132">
        <v>1009.4</v>
      </c>
      <c r="M5" s="132">
        <v>1008.6</v>
      </c>
      <c r="N5" s="132">
        <v>1008.3</v>
      </c>
      <c r="O5" s="132">
        <v>1008.1</v>
      </c>
      <c r="P5" s="132">
        <v>1008.3</v>
      </c>
      <c r="Q5" s="132">
        <v>1008.5</v>
      </c>
      <c r="R5" s="132">
        <v>1008.5</v>
      </c>
      <c r="S5" s="132">
        <v>1008.3</v>
      </c>
      <c r="T5" s="132">
        <v>1008.1</v>
      </c>
      <c r="U5" s="132">
        <v>1008.2</v>
      </c>
      <c r="V5" s="132">
        <v>1007.7</v>
      </c>
      <c r="W5" s="132">
        <v>1007.8</v>
      </c>
      <c r="X5" s="132">
        <v>1007.9</v>
      </c>
      <c r="Y5" s="132">
        <v>1007.5</v>
      </c>
      <c r="Z5" s="46">
        <f t="shared" si="0"/>
        <v>1009.3583333333332</v>
      </c>
      <c r="AA5" s="136">
        <v>1012.1</v>
      </c>
      <c r="AB5" s="154" t="s">
        <v>105</v>
      </c>
      <c r="AC5" s="45">
        <v>3</v>
      </c>
      <c r="AD5" s="136">
        <v>1007.4</v>
      </c>
      <c r="AE5" s="151" t="s">
        <v>229</v>
      </c>
    </row>
    <row r="6" spans="1:31" ht="13.5" customHeight="1">
      <c r="A6" s="55">
        <v>4</v>
      </c>
      <c r="B6" s="131">
        <v>1007.3</v>
      </c>
      <c r="C6" s="132">
        <v>1007</v>
      </c>
      <c r="D6" s="132">
        <v>1007</v>
      </c>
      <c r="E6" s="132">
        <v>1006.9</v>
      </c>
      <c r="F6" s="132">
        <v>1007.1</v>
      </c>
      <c r="G6" s="132">
        <v>1007.5</v>
      </c>
      <c r="H6" s="132">
        <v>1007.9</v>
      </c>
      <c r="I6" s="132">
        <v>1008.4</v>
      </c>
      <c r="J6" s="132">
        <v>1008.5</v>
      </c>
      <c r="K6" s="132">
        <v>1008.1</v>
      </c>
      <c r="L6" s="132">
        <v>1007.9</v>
      </c>
      <c r="M6" s="132">
        <v>1007</v>
      </c>
      <c r="N6" s="132">
        <v>1006.3</v>
      </c>
      <c r="O6" s="132">
        <v>1006.5</v>
      </c>
      <c r="P6" s="132">
        <v>1006.8</v>
      </c>
      <c r="Q6" s="132">
        <v>1007.5</v>
      </c>
      <c r="R6" s="132">
        <v>1008.2</v>
      </c>
      <c r="S6" s="132">
        <v>1008.9</v>
      </c>
      <c r="T6" s="132">
        <v>1009.4</v>
      </c>
      <c r="U6" s="132">
        <v>1009.6</v>
      </c>
      <c r="V6" s="132">
        <v>1009.7</v>
      </c>
      <c r="W6" s="132">
        <v>1009.7</v>
      </c>
      <c r="X6" s="132">
        <v>1009.4</v>
      </c>
      <c r="Y6" s="132">
        <v>1009.4</v>
      </c>
      <c r="Z6" s="46">
        <f t="shared" si="0"/>
        <v>1008.0000000000001</v>
      </c>
      <c r="AA6" s="136">
        <v>1009.8</v>
      </c>
      <c r="AB6" s="154" t="s">
        <v>391</v>
      </c>
      <c r="AC6" s="45">
        <v>4</v>
      </c>
      <c r="AD6" s="136">
        <v>1006.1</v>
      </c>
      <c r="AE6" s="151" t="s">
        <v>216</v>
      </c>
    </row>
    <row r="7" spans="1:31" ht="13.5" customHeight="1">
      <c r="A7" s="55">
        <v>5</v>
      </c>
      <c r="B7" s="131">
        <v>1009.4</v>
      </c>
      <c r="C7" s="132">
        <v>1009.1</v>
      </c>
      <c r="D7" s="132">
        <v>1009.1</v>
      </c>
      <c r="E7" s="132">
        <v>1009.3</v>
      </c>
      <c r="F7" s="132">
        <v>1009.3</v>
      </c>
      <c r="G7" s="132">
        <v>1009.7</v>
      </c>
      <c r="H7" s="132">
        <v>1010.2</v>
      </c>
      <c r="I7" s="132">
        <v>1010.4</v>
      </c>
      <c r="J7" s="132">
        <v>1010</v>
      </c>
      <c r="K7" s="132">
        <v>1009.9</v>
      </c>
      <c r="L7" s="132">
        <v>1009.2</v>
      </c>
      <c r="M7" s="132">
        <v>1008.2</v>
      </c>
      <c r="N7" s="132">
        <v>1007.4</v>
      </c>
      <c r="O7" s="132">
        <v>1007.5</v>
      </c>
      <c r="P7" s="132">
        <v>1007.6</v>
      </c>
      <c r="Q7" s="132">
        <v>1007.9</v>
      </c>
      <c r="R7" s="132">
        <v>1008.5</v>
      </c>
      <c r="S7" s="132">
        <v>1009.1</v>
      </c>
      <c r="T7" s="132">
        <v>1009.1</v>
      </c>
      <c r="U7" s="132">
        <v>1009</v>
      </c>
      <c r="V7" s="132">
        <v>1009.1</v>
      </c>
      <c r="W7" s="132">
        <v>1009</v>
      </c>
      <c r="X7" s="132">
        <v>1008.5</v>
      </c>
      <c r="Y7" s="132">
        <v>1008.2</v>
      </c>
      <c r="Z7" s="46">
        <f t="shared" si="0"/>
        <v>1008.9458333333332</v>
      </c>
      <c r="AA7" s="136">
        <v>1010.5</v>
      </c>
      <c r="AB7" s="154" t="s">
        <v>351</v>
      </c>
      <c r="AC7" s="45">
        <v>5</v>
      </c>
      <c r="AD7" s="136">
        <v>1007.3</v>
      </c>
      <c r="AE7" s="151" t="s">
        <v>450</v>
      </c>
    </row>
    <row r="8" spans="1:31" ht="13.5" customHeight="1">
      <c r="A8" s="55">
        <v>6</v>
      </c>
      <c r="B8" s="131">
        <v>1007.7</v>
      </c>
      <c r="C8" s="132">
        <v>1007.4</v>
      </c>
      <c r="D8" s="132">
        <v>1007</v>
      </c>
      <c r="E8" s="132">
        <v>1007.1</v>
      </c>
      <c r="F8" s="132">
        <v>1007.4</v>
      </c>
      <c r="G8" s="132">
        <v>1007.9</v>
      </c>
      <c r="H8" s="132">
        <v>1008.2</v>
      </c>
      <c r="I8" s="132">
        <v>1008.5</v>
      </c>
      <c r="J8" s="132">
        <v>1008.4</v>
      </c>
      <c r="K8" s="132">
        <v>1008.2</v>
      </c>
      <c r="L8" s="132">
        <v>1007.4</v>
      </c>
      <c r="M8" s="132">
        <v>1006.7</v>
      </c>
      <c r="N8" s="132">
        <v>1006.1</v>
      </c>
      <c r="O8" s="132">
        <v>1006.6</v>
      </c>
      <c r="P8" s="132">
        <v>1007</v>
      </c>
      <c r="Q8" s="132">
        <v>1007.6</v>
      </c>
      <c r="R8" s="132">
        <v>1008.2</v>
      </c>
      <c r="S8" s="132">
        <v>1008.8</v>
      </c>
      <c r="T8" s="132">
        <v>1009.2</v>
      </c>
      <c r="U8" s="132">
        <v>1009.4</v>
      </c>
      <c r="V8" s="132">
        <v>1009.5</v>
      </c>
      <c r="W8" s="132">
        <v>1009.8</v>
      </c>
      <c r="X8" s="132">
        <v>1009.7</v>
      </c>
      <c r="Y8" s="132">
        <v>1009.7</v>
      </c>
      <c r="Z8" s="46">
        <f t="shared" si="0"/>
        <v>1008.0625000000001</v>
      </c>
      <c r="AA8" s="136">
        <v>1009.9</v>
      </c>
      <c r="AB8" s="154" t="s">
        <v>293</v>
      </c>
      <c r="AC8" s="45">
        <v>6</v>
      </c>
      <c r="AD8" s="136">
        <v>1006.1</v>
      </c>
      <c r="AE8" s="151" t="s">
        <v>451</v>
      </c>
    </row>
    <row r="9" spans="1:31" ht="13.5" customHeight="1">
      <c r="A9" s="55">
        <v>7</v>
      </c>
      <c r="B9" s="131">
        <v>1009.4</v>
      </c>
      <c r="C9" s="132">
        <v>1009.3</v>
      </c>
      <c r="D9" s="132">
        <v>1009.3</v>
      </c>
      <c r="E9" s="132">
        <v>1009.1</v>
      </c>
      <c r="F9" s="132">
        <v>1008.5</v>
      </c>
      <c r="G9" s="132">
        <v>1008.5</v>
      </c>
      <c r="H9" s="132">
        <v>1008.2</v>
      </c>
      <c r="I9" s="132">
        <v>1007.8</v>
      </c>
      <c r="J9" s="132">
        <v>1007.1</v>
      </c>
      <c r="K9" s="132">
        <v>1006.3</v>
      </c>
      <c r="L9" s="132">
        <v>1005</v>
      </c>
      <c r="M9" s="132">
        <v>1003.6</v>
      </c>
      <c r="N9" s="132">
        <v>1002.8</v>
      </c>
      <c r="O9" s="132">
        <v>1003.1</v>
      </c>
      <c r="P9" s="132">
        <v>1003.1</v>
      </c>
      <c r="Q9" s="132">
        <v>1002.3</v>
      </c>
      <c r="R9" s="132">
        <v>1002.4</v>
      </c>
      <c r="S9" s="132">
        <v>1002.8</v>
      </c>
      <c r="T9" s="132">
        <v>1003.3</v>
      </c>
      <c r="U9" s="132">
        <v>1003.6</v>
      </c>
      <c r="V9" s="132">
        <v>1003.8</v>
      </c>
      <c r="W9" s="132">
        <v>1004.4</v>
      </c>
      <c r="X9" s="132">
        <v>1004.6</v>
      </c>
      <c r="Y9" s="132">
        <v>1004.4</v>
      </c>
      <c r="Z9" s="46">
        <f t="shared" si="0"/>
        <v>1005.5291666666666</v>
      </c>
      <c r="AA9" s="136">
        <v>1009.7</v>
      </c>
      <c r="AB9" s="154" t="s">
        <v>302</v>
      </c>
      <c r="AC9" s="45">
        <v>7</v>
      </c>
      <c r="AD9" s="136">
        <v>1002.2</v>
      </c>
      <c r="AE9" s="151" t="s">
        <v>452</v>
      </c>
    </row>
    <row r="10" spans="1:31" ht="13.5" customHeight="1">
      <c r="A10" s="55">
        <v>8</v>
      </c>
      <c r="B10" s="131">
        <v>1004.9</v>
      </c>
      <c r="C10" s="132">
        <v>1005.4</v>
      </c>
      <c r="D10" s="132">
        <v>1005.8</v>
      </c>
      <c r="E10" s="132">
        <v>1006.4</v>
      </c>
      <c r="F10" s="132">
        <v>1007.3</v>
      </c>
      <c r="G10" s="132">
        <v>1007.9</v>
      </c>
      <c r="H10" s="132">
        <v>1009.1</v>
      </c>
      <c r="I10" s="132">
        <v>1010</v>
      </c>
      <c r="J10" s="132">
        <v>1010</v>
      </c>
      <c r="K10" s="132">
        <v>1010.2</v>
      </c>
      <c r="L10" s="132">
        <v>1010</v>
      </c>
      <c r="M10" s="132">
        <v>1009.7</v>
      </c>
      <c r="N10" s="132">
        <v>1009.3</v>
      </c>
      <c r="O10" s="132">
        <v>1009.2</v>
      </c>
      <c r="P10" s="132">
        <v>1009.7</v>
      </c>
      <c r="Q10" s="132">
        <v>1010</v>
      </c>
      <c r="R10" s="132">
        <v>1010.5</v>
      </c>
      <c r="S10" s="132">
        <v>1011.8</v>
      </c>
      <c r="T10" s="132">
        <v>1012</v>
      </c>
      <c r="U10" s="132">
        <v>1012.3</v>
      </c>
      <c r="V10" s="132">
        <v>1012.2</v>
      </c>
      <c r="W10" s="132">
        <v>1012.3</v>
      </c>
      <c r="X10" s="132">
        <v>1012.3</v>
      </c>
      <c r="Y10" s="132">
        <v>1012.2</v>
      </c>
      <c r="Z10" s="46">
        <f t="shared" si="0"/>
        <v>1009.6041666666666</v>
      </c>
      <c r="AA10" s="136">
        <v>1012.6</v>
      </c>
      <c r="AB10" s="154" t="s">
        <v>140</v>
      </c>
      <c r="AC10" s="45">
        <v>8</v>
      </c>
      <c r="AD10" s="136">
        <v>1004.3</v>
      </c>
      <c r="AE10" s="151" t="s">
        <v>453</v>
      </c>
    </row>
    <row r="11" spans="1:31" ht="13.5" customHeight="1">
      <c r="A11" s="55">
        <v>9</v>
      </c>
      <c r="B11" s="131">
        <v>1011.9</v>
      </c>
      <c r="C11" s="132">
        <v>1012</v>
      </c>
      <c r="D11" s="132">
        <v>1011.3</v>
      </c>
      <c r="E11" s="132">
        <v>1011.5</v>
      </c>
      <c r="F11" s="132">
        <v>1011.5</v>
      </c>
      <c r="G11" s="132">
        <v>1012.1</v>
      </c>
      <c r="H11" s="132">
        <v>1012.9</v>
      </c>
      <c r="I11" s="132">
        <v>1013.2</v>
      </c>
      <c r="J11" s="132">
        <v>1012.9</v>
      </c>
      <c r="K11" s="132">
        <v>1012.2</v>
      </c>
      <c r="L11" s="132">
        <v>1011.4</v>
      </c>
      <c r="M11" s="132">
        <v>1010.2</v>
      </c>
      <c r="N11" s="132">
        <v>1009.4</v>
      </c>
      <c r="O11" s="132">
        <v>1009.1</v>
      </c>
      <c r="P11" s="132">
        <v>1008.8</v>
      </c>
      <c r="Q11" s="132">
        <v>1009</v>
      </c>
      <c r="R11" s="132">
        <v>1009.1</v>
      </c>
      <c r="S11" s="132">
        <v>1009.4</v>
      </c>
      <c r="T11" s="132">
        <v>1009.3</v>
      </c>
      <c r="U11" s="132">
        <v>1009.2</v>
      </c>
      <c r="V11" s="132">
        <v>1009.8</v>
      </c>
      <c r="W11" s="132">
        <v>1009.1</v>
      </c>
      <c r="X11" s="132">
        <v>1008.6</v>
      </c>
      <c r="Y11" s="132">
        <v>1008</v>
      </c>
      <c r="Z11" s="46">
        <f t="shared" si="0"/>
        <v>1010.4958333333333</v>
      </c>
      <c r="AA11" s="136">
        <v>1013.2</v>
      </c>
      <c r="AB11" s="154" t="s">
        <v>440</v>
      </c>
      <c r="AC11" s="45">
        <v>9</v>
      </c>
      <c r="AD11" s="136">
        <v>1007.9</v>
      </c>
      <c r="AE11" s="151" t="s">
        <v>41</v>
      </c>
    </row>
    <row r="12" spans="1:31" ht="13.5" customHeight="1">
      <c r="A12" s="55">
        <v>10</v>
      </c>
      <c r="B12" s="131">
        <v>1007.6</v>
      </c>
      <c r="C12" s="132">
        <v>1008.1</v>
      </c>
      <c r="D12" s="132">
        <v>1008.4</v>
      </c>
      <c r="E12" s="132">
        <v>1008.3</v>
      </c>
      <c r="F12" s="132">
        <v>1008.6</v>
      </c>
      <c r="G12" s="132">
        <v>1008.4</v>
      </c>
      <c r="H12" s="132">
        <v>1008.8</v>
      </c>
      <c r="I12" s="132">
        <v>1009.1</v>
      </c>
      <c r="J12" s="132">
        <v>1008.8</v>
      </c>
      <c r="K12" s="132">
        <v>1009</v>
      </c>
      <c r="L12" s="132">
        <v>1008.7</v>
      </c>
      <c r="M12" s="132">
        <v>1007.6</v>
      </c>
      <c r="N12" s="132">
        <v>1007.3</v>
      </c>
      <c r="O12" s="132">
        <v>1007.3</v>
      </c>
      <c r="P12" s="132">
        <v>1007.6</v>
      </c>
      <c r="Q12" s="132">
        <v>1007.7</v>
      </c>
      <c r="R12" s="132">
        <v>1008.4</v>
      </c>
      <c r="S12" s="132">
        <v>1009.2</v>
      </c>
      <c r="T12" s="132">
        <v>1009.6</v>
      </c>
      <c r="U12" s="132">
        <v>1009.6</v>
      </c>
      <c r="V12" s="132">
        <v>1009.8</v>
      </c>
      <c r="W12" s="132">
        <v>1009.6</v>
      </c>
      <c r="X12" s="132">
        <v>1009.1</v>
      </c>
      <c r="Y12" s="132">
        <v>1009.2</v>
      </c>
      <c r="Z12" s="46">
        <f t="shared" si="0"/>
        <v>1008.5749999999998</v>
      </c>
      <c r="AA12" s="136">
        <v>1010</v>
      </c>
      <c r="AB12" s="154" t="s">
        <v>441</v>
      </c>
      <c r="AC12" s="45">
        <v>10</v>
      </c>
      <c r="AD12" s="136">
        <v>1007</v>
      </c>
      <c r="AE12" s="151" t="s">
        <v>398</v>
      </c>
    </row>
    <row r="13" spans="1:31" ht="13.5" customHeight="1">
      <c r="A13" s="54">
        <v>11</v>
      </c>
      <c r="B13" s="133">
        <v>1008.7</v>
      </c>
      <c r="C13" s="134">
        <v>1008.2</v>
      </c>
      <c r="D13" s="134">
        <v>1007.6</v>
      </c>
      <c r="E13" s="134">
        <v>1007.1</v>
      </c>
      <c r="F13" s="134">
        <v>1007.1</v>
      </c>
      <c r="G13" s="134">
        <v>1006.7</v>
      </c>
      <c r="H13" s="134">
        <v>1006.6</v>
      </c>
      <c r="I13" s="134">
        <v>1006.4</v>
      </c>
      <c r="J13" s="134">
        <v>1005.5</v>
      </c>
      <c r="K13" s="134">
        <v>1004.6</v>
      </c>
      <c r="L13" s="134">
        <v>1003.4</v>
      </c>
      <c r="M13" s="134">
        <v>1002.1</v>
      </c>
      <c r="N13" s="134">
        <v>1000.6</v>
      </c>
      <c r="O13" s="134">
        <v>999.8</v>
      </c>
      <c r="P13" s="134">
        <v>999.7</v>
      </c>
      <c r="Q13" s="134">
        <v>999.8</v>
      </c>
      <c r="R13" s="134">
        <v>999.8</v>
      </c>
      <c r="S13" s="134">
        <v>999.5</v>
      </c>
      <c r="T13" s="134">
        <v>998.8</v>
      </c>
      <c r="U13" s="134">
        <v>998.6</v>
      </c>
      <c r="V13" s="134">
        <v>998.9</v>
      </c>
      <c r="W13" s="134">
        <v>999.1</v>
      </c>
      <c r="X13" s="134">
        <v>998.7</v>
      </c>
      <c r="Y13" s="134">
        <v>999.4</v>
      </c>
      <c r="Z13" s="91">
        <f t="shared" si="0"/>
        <v>1002.7791666666667</v>
      </c>
      <c r="AA13" s="137">
        <v>1009.2</v>
      </c>
      <c r="AB13" s="155" t="s">
        <v>75</v>
      </c>
      <c r="AC13" s="93">
        <v>11</v>
      </c>
      <c r="AD13" s="137">
        <v>998.5</v>
      </c>
      <c r="AE13" s="152" t="s">
        <v>454</v>
      </c>
    </row>
    <row r="14" spans="1:31" ht="13.5" customHeight="1">
      <c r="A14" s="55">
        <v>12</v>
      </c>
      <c r="B14" s="131">
        <v>999.2</v>
      </c>
      <c r="C14" s="132">
        <v>999.5</v>
      </c>
      <c r="D14" s="132">
        <v>1000.4</v>
      </c>
      <c r="E14" s="132">
        <v>1001</v>
      </c>
      <c r="F14" s="132">
        <v>1001.9</v>
      </c>
      <c r="G14" s="132">
        <v>1003.1</v>
      </c>
      <c r="H14" s="132">
        <v>1004.2</v>
      </c>
      <c r="I14" s="132">
        <v>1004.9</v>
      </c>
      <c r="J14" s="132">
        <v>1005.2</v>
      </c>
      <c r="K14" s="132">
        <v>1005.8</v>
      </c>
      <c r="L14" s="132">
        <v>1006.4</v>
      </c>
      <c r="M14" s="132">
        <v>1006.4</v>
      </c>
      <c r="N14" s="132">
        <v>1006.8</v>
      </c>
      <c r="O14" s="132">
        <v>1007.2</v>
      </c>
      <c r="P14" s="132">
        <v>1007.9</v>
      </c>
      <c r="Q14" s="132">
        <v>1008.8</v>
      </c>
      <c r="R14" s="132">
        <v>1009.7</v>
      </c>
      <c r="S14" s="132">
        <v>1010.8</v>
      </c>
      <c r="T14" s="132">
        <v>1011.2</v>
      </c>
      <c r="U14" s="132">
        <v>1011.8</v>
      </c>
      <c r="V14" s="132">
        <v>1012.7</v>
      </c>
      <c r="W14" s="132">
        <v>1013.4</v>
      </c>
      <c r="X14" s="132">
        <v>1013.6</v>
      </c>
      <c r="Y14" s="132">
        <v>1013.9</v>
      </c>
      <c r="Z14" s="46">
        <f t="shared" si="0"/>
        <v>1006.9083333333333</v>
      </c>
      <c r="AA14" s="136">
        <v>1013.9</v>
      </c>
      <c r="AB14" s="154" t="s">
        <v>41</v>
      </c>
      <c r="AC14" s="45">
        <v>12</v>
      </c>
      <c r="AD14" s="136">
        <v>999</v>
      </c>
      <c r="AE14" s="151" t="s">
        <v>455</v>
      </c>
    </row>
    <row r="15" spans="1:31" ht="13.5" customHeight="1">
      <c r="A15" s="55">
        <v>13</v>
      </c>
      <c r="B15" s="131">
        <v>1014.5</v>
      </c>
      <c r="C15" s="132">
        <v>1014.9</v>
      </c>
      <c r="D15" s="132">
        <v>1015.7</v>
      </c>
      <c r="E15" s="132">
        <v>1015.5</v>
      </c>
      <c r="F15" s="132">
        <v>1016</v>
      </c>
      <c r="G15" s="132">
        <v>1016.6</v>
      </c>
      <c r="H15" s="132">
        <v>1017.5</v>
      </c>
      <c r="I15" s="132">
        <v>1017.5</v>
      </c>
      <c r="J15" s="132">
        <v>1016.9</v>
      </c>
      <c r="K15" s="132">
        <v>1016.3</v>
      </c>
      <c r="L15" s="132">
        <v>1015.4</v>
      </c>
      <c r="M15" s="132">
        <v>1014.4</v>
      </c>
      <c r="N15" s="132">
        <v>1013.9</v>
      </c>
      <c r="O15" s="132">
        <v>1013.3</v>
      </c>
      <c r="P15" s="132">
        <v>1012.7</v>
      </c>
      <c r="Q15" s="132">
        <v>1012</v>
      </c>
      <c r="R15" s="132">
        <v>1011.9</v>
      </c>
      <c r="S15" s="132">
        <v>1011.9</v>
      </c>
      <c r="T15" s="132">
        <v>1010.4</v>
      </c>
      <c r="U15" s="132">
        <v>1008.9</v>
      </c>
      <c r="V15" s="132">
        <v>1007.6</v>
      </c>
      <c r="W15" s="132">
        <v>1007.3</v>
      </c>
      <c r="X15" s="132">
        <v>1005.5</v>
      </c>
      <c r="Y15" s="132">
        <v>1004.5</v>
      </c>
      <c r="Z15" s="46">
        <f t="shared" si="0"/>
        <v>1012.9625000000001</v>
      </c>
      <c r="AA15" s="136">
        <v>1017.7</v>
      </c>
      <c r="AB15" s="154" t="s">
        <v>442</v>
      </c>
      <c r="AC15" s="45">
        <v>13</v>
      </c>
      <c r="AD15" s="136">
        <v>1004.4</v>
      </c>
      <c r="AE15" s="151" t="s">
        <v>41</v>
      </c>
    </row>
    <row r="16" spans="1:31" ht="13.5" customHeight="1">
      <c r="A16" s="55">
        <v>14</v>
      </c>
      <c r="B16" s="131">
        <v>1003.3</v>
      </c>
      <c r="C16" s="132">
        <v>1003.1</v>
      </c>
      <c r="D16" s="132">
        <v>1002.2</v>
      </c>
      <c r="E16" s="132">
        <v>1000.8</v>
      </c>
      <c r="F16" s="132">
        <v>1000.5</v>
      </c>
      <c r="G16" s="132">
        <v>999.8</v>
      </c>
      <c r="H16" s="132">
        <v>999.5</v>
      </c>
      <c r="I16" s="132">
        <v>999.5</v>
      </c>
      <c r="J16" s="132">
        <v>999.2</v>
      </c>
      <c r="K16" s="132">
        <v>999.2</v>
      </c>
      <c r="L16" s="132">
        <v>999.2</v>
      </c>
      <c r="M16" s="132">
        <v>998.8</v>
      </c>
      <c r="N16" s="132">
        <v>998.7</v>
      </c>
      <c r="O16" s="132">
        <v>999.6</v>
      </c>
      <c r="P16" s="132">
        <v>1000.7</v>
      </c>
      <c r="Q16" s="132">
        <v>1002.2</v>
      </c>
      <c r="R16" s="132">
        <v>1003.4</v>
      </c>
      <c r="S16" s="132">
        <v>1004.5</v>
      </c>
      <c r="T16" s="132">
        <v>1005.7</v>
      </c>
      <c r="U16" s="132">
        <v>1006.4</v>
      </c>
      <c r="V16" s="132">
        <v>1007.1</v>
      </c>
      <c r="W16" s="132">
        <v>1007.8</v>
      </c>
      <c r="X16" s="132">
        <v>1008.2</v>
      </c>
      <c r="Y16" s="132">
        <v>1008.8</v>
      </c>
      <c r="Z16" s="46">
        <f t="shared" si="0"/>
        <v>1002.4250000000002</v>
      </c>
      <c r="AA16" s="136">
        <v>1008.9</v>
      </c>
      <c r="AB16" s="154" t="s">
        <v>41</v>
      </c>
      <c r="AC16" s="45">
        <v>14</v>
      </c>
      <c r="AD16" s="136">
        <v>998.5</v>
      </c>
      <c r="AE16" s="151" t="s">
        <v>456</v>
      </c>
    </row>
    <row r="17" spans="1:31" ht="13.5" customHeight="1">
      <c r="A17" s="55">
        <v>15</v>
      </c>
      <c r="B17" s="131">
        <v>1009.5</v>
      </c>
      <c r="C17" s="132">
        <v>1010.1</v>
      </c>
      <c r="D17" s="132">
        <v>1010.5</v>
      </c>
      <c r="E17" s="132">
        <v>1010.8</v>
      </c>
      <c r="F17" s="132">
        <v>1011.3</v>
      </c>
      <c r="G17" s="132">
        <v>1011.7</v>
      </c>
      <c r="H17" s="132">
        <v>1012.4</v>
      </c>
      <c r="I17" s="132">
        <v>1012.7</v>
      </c>
      <c r="J17" s="132">
        <v>1012.4</v>
      </c>
      <c r="K17" s="132">
        <v>1012.1</v>
      </c>
      <c r="L17" s="132">
        <v>1011.3</v>
      </c>
      <c r="M17" s="132">
        <v>1010.4</v>
      </c>
      <c r="N17" s="132">
        <v>1009.6</v>
      </c>
      <c r="O17" s="132">
        <v>1009</v>
      </c>
      <c r="P17" s="132">
        <v>1008.8</v>
      </c>
      <c r="Q17" s="132">
        <v>1009</v>
      </c>
      <c r="R17" s="132">
        <v>1009.4</v>
      </c>
      <c r="S17" s="132">
        <v>1009.8</v>
      </c>
      <c r="T17" s="132">
        <v>1009.7</v>
      </c>
      <c r="U17" s="132">
        <v>1009.3</v>
      </c>
      <c r="V17" s="132">
        <v>1009.1</v>
      </c>
      <c r="W17" s="132">
        <v>1009</v>
      </c>
      <c r="X17" s="132">
        <v>1008.5</v>
      </c>
      <c r="Y17" s="132">
        <v>1008.2</v>
      </c>
      <c r="Z17" s="46">
        <f t="shared" si="0"/>
        <v>1010.1916666666666</v>
      </c>
      <c r="AA17" s="136">
        <v>1013</v>
      </c>
      <c r="AB17" s="154" t="s">
        <v>442</v>
      </c>
      <c r="AC17" s="45">
        <v>15</v>
      </c>
      <c r="AD17" s="136">
        <v>1008.2</v>
      </c>
      <c r="AE17" s="151" t="s">
        <v>41</v>
      </c>
    </row>
    <row r="18" spans="1:31" ht="13.5" customHeight="1">
      <c r="A18" s="55">
        <v>16</v>
      </c>
      <c r="B18" s="131">
        <v>1007.9</v>
      </c>
      <c r="C18" s="132">
        <v>1008.2</v>
      </c>
      <c r="D18" s="132">
        <v>1008.4</v>
      </c>
      <c r="E18" s="132">
        <v>1008.9</v>
      </c>
      <c r="F18" s="132">
        <v>1008.9</v>
      </c>
      <c r="G18" s="132">
        <v>1009.1</v>
      </c>
      <c r="H18" s="132">
        <v>1009.8</v>
      </c>
      <c r="I18" s="132">
        <v>1010.3</v>
      </c>
      <c r="J18" s="132">
        <v>1010.2</v>
      </c>
      <c r="K18" s="132">
        <v>1009.9</v>
      </c>
      <c r="L18" s="132">
        <v>1009.9</v>
      </c>
      <c r="M18" s="132">
        <v>1009.3</v>
      </c>
      <c r="N18" s="132">
        <v>1009.5</v>
      </c>
      <c r="O18" s="132">
        <v>1009.4</v>
      </c>
      <c r="P18" s="132">
        <v>1009.5</v>
      </c>
      <c r="Q18" s="132">
        <v>1010.2</v>
      </c>
      <c r="R18" s="132">
        <v>1010.3</v>
      </c>
      <c r="S18" s="132">
        <v>1011.1</v>
      </c>
      <c r="T18" s="132">
        <v>1011.2</v>
      </c>
      <c r="U18" s="132">
        <v>1011.2</v>
      </c>
      <c r="V18" s="132">
        <v>1011.3</v>
      </c>
      <c r="W18" s="132">
        <v>1011.2</v>
      </c>
      <c r="X18" s="132">
        <v>1011.2</v>
      </c>
      <c r="Y18" s="132">
        <v>1011.5</v>
      </c>
      <c r="Z18" s="46">
        <f t="shared" si="0"/>
        <v>1009.9333333333334</v>
      </c>
      <c r="AA18" s="136">
        <v>1011.5</v>
      </c>
      <c r="AB18" s="154" t="s">
        <v>41</v>
      </c>
      <c r="AC18" s="45">
        <v>16</v>
      </c>
      <c r="AD18" s="136">
        <v>1007.8</v>
      </c>
      <c r="AE18" s="151" t="s">
        <v>457</v>
      </c>
    </row>
    <row r="19" spans="1:31" ht="13.5" customHeight="1">
      <c r="A19" s="55">
        <v>17</v>
      </c>
      <c r="B19" s="131">
        <v>1011.5</v>
      </c>
      <c r="C19" s="132">
        <v>1011.5</v>
      </c>
      <c r="D19" s="132">
        <v>1011.7</v>
      </c>
      <c r="E19" s="132">
        <v>1011.9</v>
      </c>
      <c r="F19" s="132">
        <v>1012.2</v>
      </c>
      <c r="G19" s="132">
        <v>1013.3</v>
      </c>
      <c r="H19" s="132">
        <v>1013.9</v>
      </c>
      <c r="I19" s="132">
        <v>1014.3</v>
      </c>
      <c r="J19" s="132">
        <v>1014.7</v>
      </c>
      <c r="K19" s="132">
        <v>1014.9</v>
      </c>
      <c r="L19" s="132">
        <v>1014.5</v>
      </c>
      <c r="M19" s="132">
        <v>1014.2</v>
      </c>
      <c r="N19" s="132">
        <v>1014.3</v>
      </c>
      <c r="O19" s="132">
        <v>1014.6</v>
      </c>
      <c r="P19" s="132">
        <v>1015.8</v>
      </c>
      <c r="Q19" s="132">
        <v>1016.9</v>
      </c>
      <c r="R19" s="132">
        <v>1018</v>
      </c>
      <c r="S19" s="132">
        <v>1019.1</v>
      </c>
      <c r="T19" s="132">
        <v>1019.4</v>
      </c>
      <c r="U19" s="132">
        <v>1019.6</v>
      </c>
      <c r="V19" s="132">
        <v>1020.2</v>
      </c>
      <c r="W19" s="132">
        <v>1020.8</v>
      </c>
      <c r="X19" s="132">
        <v>1020.7</v>
      </c>
      <c r="Y19" s="132">
        <v>1020.8</v>
      </c>
      <c r="Z19" s="46">
        <f t="shared" si="0"/>
        <v>1015.7833333333332</v>
      </c>
      <c r="AA19" s="136">
        <v>1021.2</v>
      </c>
      <c r="AB19" s="154" t="s">
        <v>443</v>
      </c>
      <c r="AC19" s="45">
        <v>17</v>
      </c>
      <c r="AD19" s="136">
        <v>1011.2</v>
      </c>
      <c r="AE19" s="151" t="s">
        <v>458</v>
      </c>
    </row>
    <row r="20" spans="1:31" ht="13.5" customHeight="1">
      <c r="A20" s="55">
        <v>18</v>
      </c>
      <c r="B20" s="131">
        <v>1020.5</v>
      </c>
      <c r="C20" s="132">
        <v>1020</v>
      </c>
      <c r="D20" s="132">
        <v>1018.4</v>
      </c>
      <c r="E20" s="132">
        <v>1017.5</v>
      </c>
      <c r="F20" s="132">
        <v>1017.1</v>
      </c>
      <c r="G20" s="132">
        <v>1016.5</v>
      </c>
      <c r="H20" s="132">
        <v>1015.9</v>
      </c>
      <c r="I20" s="132">
        <v>1014.5</v>
      </c>
      <c r="J20" s="132">
        <v>1013</v>
      </c>
      <c r="K20" s="132">
        <v>1011.7</v>
      </c>
      <c r="L20" s="132">
        <v>1009.9</v>
      </c>
      <c r="M20" s="132">
        <v>1007.9</v>
      </c>
      <c r="N20" s="132">
        <v>1006.9</v>
      </c>
      <c r="O20" s="132">
        <v>1006.1</v>
      </c>
      <c r="P20" s="132">
        <v>1005.6</v>
      </c>
      <c r="Q20" s="132">
        <v>1004.7</v>
      </c>
      <c r="R20" s="132">
        <v>1003.5</v>
      </c>
      <c r="S20" s="132">
        <v>1003.7</v>
      </c>
      <c r="T20" s="132">
        <v>1003</v>
      </c>
      <c r="U20" s="132">
        <v>1002.4</v>
      </c>
      <c r="V20" s="132">
        <v>1002.2</v>
      </c>
      <c r="W20" s="132">
        <v>1002</v>
      </c>
      <c r="X20" s="132">
        <v>1001</v>
      </c>
      <c r="Y20" s="132">
        <v>1000.3</v>
      </c>
      <c r="Z20" s="46">
        <f t="shared" si="0"/>
        <v>1009.3458333333334</v>
      </c>
      <c r="AA20" s="136">
        <v>1020.8</v>
      </c>
      <c r="AB20" s="154" t="s">
        <v>142</v>
      </c>
      <c r="AC20" s="45">
        <v>18</v>
      </c>
      <c r="AD20" s="136">
        <v>1000.3</v>
      </c>
      <c r="AE20" s="151" t="s">
        <v>41</v>
      </c>
    </row>
    <row r="21" spans="1:31" ht="13.5" customHeight="1">
      <c r="A21" s="55">
        <v>19</v>
      </c>
      <c r="B21" s="131">
        <v>999.8</v>
      </c>
      <c r="C21" s="132">
        <v>999.5</v>
      </c>
      <c r="D21" s="132">
        <v>999.6</v>
      </c>
      <c r="E21" s="132">
        <v>1000.3</v>
      </c>
      <c r="F21" s="132">
        <v>999.5</v>
      </c>
      <c r="G21" s="132">
        <v>999.7</v>
      </c>
      <c r="H21" s="132">
        <v>1001</v>
      </c>
      <c r="I21" s="132">
        <v>1001</v>
      </c>
      <c r="J21" s="132">
        <v>1001</v>
      </c>
      <c r="K21" s="132">
        <v>1000.6</v>
      </c>
      <c r="L21" s="132">
        <v>999.8</v>
      </c>
      <c r="M21" s="132">
        <v>999.3</v>
      </c>
      <c r="N21" s="132">
        <v>999.4</v>
      </c>
      <c r="O21" s="132">
        <v>999.7</v>
      </c>
      <c r="P21" s="132">
        <v>999.9</v>
      </c>
      <c r="Q21" s="132">
        <v>1000.6</v>
      </c>
      <c r="R21" s="132">
        <v>1000.7</v>
      </c>
      <c r="S21" s="132">
        <v>1001.5</v>
      </c>
      <c r="T21" s="132">
        <v>1002.2</v>
      </c>
      <c r="U21" s="132">
        <v>1002.7</v>
      </c>
      <c r="V21" s="132">
        <v>1003.3</v>
      </c>
      <c r="W21" s="132">
        <v>1003.7</v>
      </c>
      <c r="X21" s="132">
        <v>1003.9</v>
      </c>
      <c r="Y21" s="132">
        <v>1004.3</v>
      </c>
      <c r="Z21" s="46">
        <f t="shared" si="0"/>
        <v>1000.9583333333334</v>
      </c>
      <c r="AA21" s="136">
        <v>1004.3</v>
      </c>
      <c r="AB21" s="154" t="s">
        <v>41</v>
      </c>
      <c r="AC21" s="45">
        <v>19</v>
      </c>
      <c r="AD21" s="136">
        <v>999.1</v>
      </c>
      <c r="AE21" s="151" t="s">
        <v>296</v>
      </c>
    </row>
    <row r="22" spans="1:31" ht="13.5" customHeight="1">
      <c r="A22" s="55">
        <v>20</v>
      </c>
      <c r="B22" s="131">
        <v>1004.7</v>
      </c>
      <c r="C22" s="132">
        <v>1005.2</v>
      </c>
      <c r="D22" s="132">
        <v>1005.5</v>
      </c>
      <c r="E22" s="132">
        <v>1006.4</v>
      </c>
      <c r="F22" s="132">
        <v>1007.3</v>
      </c>
      <c r="G22" s="132">
        <v>1008.9</v>
      </c>
      <c r="H22" s="132">
        <v>1010.1</v>
      </c>
      <c r="I22" s="132">
        <v>1011</v>
      </c>
      <c r="J22" s="132">
        <v>1011.9</v>
      </c>
      <c r="K22" s="132">
        <v>1012.4</v>
      </c>
      <c r="L22" s="132">
        <v>1012.6</v>
      </c>
      <c r="M22" s="132">
        <v>1012.6</v>
      </c>
      <c r="N22" s="132">
        <v>1013.2</v>
      </c>
      <c r="O22" s="132">
        <v>1013.6</v>
      </c>
      <c r="P22" s="132">
        <v>1014.4</v>
      </c>
      <c r="Q22" s="132">
        <v>1015.2</v>
      </c>
      <c r="R22" s="132">
        <v>1015.6</v>
      </c>
      <c r="S22" s="132">
        <v>1016.8</v>
      </c>
      <c r="T22" s="132">
        <v>1017.4</v>
      </c>
      <c r="U22" s="132">
        <v>1017.9</v>
      </c>
      <c r="V22" s="132">
        <v>1018.9</v>
      </c>
      <c r="W22" s="132">
        <v>1019.3</v>
      </c>
      <c r="X22" s="132">
        <v>1019.5</v>
      </c>
      <c r="Y22" s="132">
        <v>1019.8</v>
      </c>
      <c r="Z22" s="46">
        <f t="shared" si="0"/>
        <v>1012.9250000000002</v>
      </c>
      <c r="AA22" s="136">
        <v>1019.9</v>
      </c>
      <c r="AB22" s="154" t="s">
        <v>41</v>
      </c>
      <c r="AC22" s="45">
        <v>20</v>
      </c>
      <c r="AD22" s="136">
        <v>1004.1</v>
      </c>
      <c r="AE22" s="151" t="s">
        <v>77</v>
      </c>
    </row>
    <row r="23" spans="1:31" ht="13.5" customHeight="1">
      <c r="A23" s="54">
        <v>21</v>
      </c>
      <c r="B23" s="133">
        <v>1020.1</v>
      </c>
      <c r="C23" s="134">
        <v>1020.1</v>
      </c>
      <c r="D23" s="134">
        <v>1020.5</v>
      </c>
      <c r="E23" s="134">
        <v>1021</v>
      </c>
      <c r="F23" s="134">
        <v>1021.5</v>
      </c>
      <c r="G23" s="134">
        <v>1022.4</v>
      </c>
      <c r="H23" s="134">
        <v>1023.3</v>
      </c>
      <c r="I23" s="134">
        <v>1023.8</v>
      </c>
      <c r="J23" s="134">
        <v>1024</v>
      </c>
      <c r="K23" s="134">
        <v>1023.7</v>
      </c>
      <c r="L23" s="134">
        <v>1023.2</v>
      </c>
      <c r="M23" s="134">
        <v>1022.6</v>
      </c>
      <c r="N23" s="134">
        <v>1022.3</v>
      </c>
      <c r="O23" s="134">
        <v>1022.6</v>
      </c>
      <c r="P23" s="134">
        <v>1023.6</v>
      </c>
      <c r="Q23" s="134">
        <v>1024.1</v>
      </c>
      <c r="R23" s="134">
        <v>1024.8</v>
      </c>
      <c r="S23" s="134">
        <v>1025.6</v>
      </c>
      <c r="T23" s="134">
        <v>1026.3</v>
      </c>
      <c r="U23" s="134">
        <v>1027.1</v>
      </c>
      <c r="V23" s="134">
        <v>1027.5</v>
      </c>
      <c r="W23" s="134">
        <v>1027.6</v>
      </c>
      <c r="X23" s="134">
        <v>1027.7</v>
      </c>
      <c r="Y23" s="134">
        <v>1027.3</v>
      </c>
      <c r="Z23" s="91">
        <f t="shared" si="0"/>
        <v>1023.8624999999998</v>
      </c>
      <c r="AA23" s="137">
        <v>1028</v>
      </c>
      <c r="AB23" s="155" t="s">
        <v>60</v>
      </c>
      <c r="AC23" s="93">
        <v>21</v>
      </c>
      <c r="AD23" s="137">
        <v>1019.6</v>
      </c>
      <c r="AE23" s="152" t="s">
        <v>291</v>
      </c>
    </row>
    <row r="24" spans="1:31" ht="13.5" customHeight="1">
      <c r="A24" s="55">
        <v>22</v>
      </c>
      <c r="B24" s="131">
        <v>1027</v>
      </c>
      <c r="C24" s="132">
        <v>1026.9</v>
      </c>
      <c r="D24" s="132">
        <v>1026.4</v>
      </c>
      <c r="E24" s="132">
        <v>1026.2</v>
      </c>
      <c r="F24" s="132">
        <v>1026.7</v>
      </c>
      <c r="G24" s="132">
        <v>1027</v>
      </c>
      <c r="H24" s="132">
        <v>1027.5</v>
      </c>
      <c r="I24" s="132">
        <v>1027.8</v>
      </c>
      <c r="J24" s="132">
        <v>1027.9</v>
      </c>
      <c r="K24" s="132">
        <v>1027.4</v>
      </c>
      <c r="L24" s="132">
        <v>1026.9</v>
      </c>
      <c r="M24" s="132">
        <v>1025.9</v>
      </c>
      <c r="N24" s="132">
        <v>1025.4</v>
      </c>
      <c r="O24" s="132">
        <v>1025.6</v>
      </c>
      <c r="P24" s="132">
        <v>1025.7</v>
      </c>
      <c r="Q24" s="132">
        <v>1025.2</v>
      </c>
      <c r="R24" s="132">
        <v>1025.3</v>
      </c>
      <c r="S24" s="132">
        <v>1025.3</v>
      </c>
      <c r="T24" s="132">
        <v>1025.4</v>
      </c>
      <c r="U24" s="132">
        <v>1025.2</v>
      </c>
      <c r="V24" s="132">
        <v>1024.7</v>
      </c>
      <c r="W24" s="132">
        <v>1024.1</v>
      </c>
      <c r="X24" s="132">
        <v>1023.7</v>
      </c>
      <c r="Y24" s="132">
        <v>1023.3</v>
      </c>
      <c r="Z24" s="46">
        <f t="shared" si="0"/>
        <v>1025.9375</v>
      </c>
      <c r="AA24" s="136">
        <v>1028.3</v>
      </c>
      <c r="AB24" s="154" t="s">
        <v>444</v>
      </c>
      <c r="AC24" s="45">
        <v>22</v>
      </c>
      <c r="AD24" s="136">
        <v>1023.1</v>
      </c>
      <c r="AE24" s="151" t="s">
        <v>459</v>
      </c>
    </row>
    <row r="25" spans="1:31" ht="13.5" customHeight="1">
      <c r="A25" s="55">
        <v>23</v>
      </c>
      <c r="B25" s="131">
        <v>1022.9</v>
      </c>
      <c r="C25" s="132">
        <v>1022.6</v>
      </c>
      <c r="D25" s="132">
        <v>1022</v>
      </c>
      <c r="E25" s="132">
        <v>1022.2</v>
      </c>
      <c r="F25" s="132">
        <v>1023</v>
      </c>
      <c r="G25" s="132">
        <v>1023</v>
      </c>
      <c r="H25" s="132">
        <v>1023.8</v>
      </c>
      <c r="I25" s="132">
        <v>1024.3</v>
      </c>
      <c r="J25" s="132">
        <v>1023.8</v>
      </c>
      <c r="K25" s="132">
        <v>1023.9</v>
      </c>
      <c r="L25" s="132">
        <v>1022.6</v>
      </c>
      <c r="M25" s="132">
        <v>1022.2</v>
      </c>
      <c r="N25" s="132">
        <v>1022</v>
      </c>
      <c r="O25" s="132">
        <v>1021.4</v>
      </c>
      <c r="P25" s="132">
        <v>1021.5</v>
      </c>
      <c r="Q25" s="132">
        <v>1021.2</v>
      </c>
      <c r="R25" s="132">
        <v>1021.3</v>
      </c>
      <c r="S25" s="132">
        <v>1021.8</v>
      </c>
      <c r="T25" s="132">
        <v>1021.7</v>
      </c>
      <c r="U25" s="132">
        <v>1021.5</v>
      </c>
      <c r="V25" s="132">
        <v>1021.2</v>
      </c>
      <c r="W25" s="132">
        <v>1020.7</v>
      </c>
      <c r="X25" s="132">
        <v>1020.2</v>
      </c>
      <c r="Y25" s="132">
        <v>1019.5</v>
      </c>
      <c r="Z25" s="46">
        <f t="shared" si="0"/>
        <v>1022.0958333333334</v>
      </c>
      <c r="AA25" s="136">
        <v>1024.3</v>
      </c>
      <c r="AB25" s="154" t="s">
        <v>445</v>
      </c>
      <c r="AC25" s="45">
        <v>23</v>
      </c>
      <c r="AD25" s="136">
        <v>1019.4</v>
      </c>
      <c r="AE25" s="151" t="s">
        <v>41</v>
      </c>
    </row>
    <row r="26" spans="1:31" ht="13.5" customHeight="1">
      <c r="A26" s="55">
        <v>24</v>
      </c>
      <c r="B26" s="131">
        <v>1018.8</v>
      </c>
      <c r="C26" s="132">
        <v>1018.1</v>
      </c>
      <c r="D26" s="132">
        <v>1017.1</v>
      </c>
      <c r="E26" s="132">
        <v>1016.6</v>
      </c>
      <c r="F26" s="132">
        <v>1016.1</v>
      </c>
      <c r="G26" s="132">
        <v>1015.9</v>
      </c>
      <c r="H26" s="132">
        <v>1015.4</v>
      </c>
      <c r="I26" s="132">
        <v>1014.9</v>
      </c>
      <c r="J26" s="132">
        <v>1014</v>
      </c>
      <c r="K26" s="132">
        <v>1012.6</v>
      </c>
      <c r="L26" s="132">
        <v>1010.6</v>
      </c>
      <c r="M26" s="132">
        <v>1008.8</v>
      </c>
      <c r="N26" s="132">
        <v>1007.8</v>
      </c>
      <c r="O26" s="132">
        <v>1007.8</v>
      </c>
      <c r="P26" s="132">
        <v>1007.7</v>
      </c>
      <c r="Q26" s="132">
        <v>1008.1</v>
      </c>
      <c r="R26" s="132">
        <v>1008.2</v>
      </c>
      <c r="S26" s="132">
        <v>1008.8</v>
      </c>
      <c r="T26" s="132">
        <v>1008.4</v>
      </c>
      <c r="U26" s="132">
        <v>1008.2</v>
      </c>
      <c r="V26" s="132">
        <v>1007.6</v>
      </c>
      <c r="W26" s="132">
        <v>1007.3</v>
      </c>
      <c r="X26" s="132">
        <v>1007.3</v>
      </c>
      <c r="Y26" s="132">
        <v>1006.4</v>
      </c>
      <c r="Z26" s="46">
        <f t="shared" si="0"/>
        <v>1011.3541666666665</v>
      </c>
      <c r="AA26" s="136">
        <v>1019.5</v>
      </c>
      <c r="AB26" s="154" t="s">
        <v>197</v>
      </c>
      <c r="AC26" s="45">
        <v>24</v>
      </c>
      <c r="AD26" s="136">
        <v>1006.4</v>
      </c>
      <c r="AE26" s="151" t="s">
        <v>41</v>
      </c>
    </row>
    <row r="27" spans="1:31" ht="13.5" customHeight="1">
      <c r="A27" s="55">
        <v>25</v>
      </c>
      <c r="B27" s="131">
        <v>1006.2</v>
      </c>
      <c r="C27" s="132">
        <v>1006.5</v>
      </c>
      <c r="D27" s="132">
        <v>1006.1</v>
      </c>
      <c r="E27" s="132">
        <v>1006.1</v>
      </c>
      <c r="F27" s="132">
        <v>1006.8</v>
      </c>
      <c r="G27" s="132">
        <v>1007</v>
      </c>
      <c r="H27" s="132">
        <v>1007.1</v>
      </c>
      <c r="I27" s="132">
        <v>1007.7</v>
      </c>
      <c r="J27" s="132">
        <v>1007</v>
      </c>
      <c r="K27" s="132">
        <v>1007.6</v>
      </c>
      <c r="L27" s="132">
        <v>1007.4</v>
      </c>
      <c r="M27" s="132">
        <v>1007.3</v>
      </c>
      <c r="N27" s="132">
        <v>1006.7</v>
      </c>
      <c r="O27" s="132">
        <v>1007.8</v>
      </c>
      <c r="P27" s="132">
        <v>1009.2</v>
      </c>
      <c r="Q27" s="132">
        <v>1010.2</v>
      </c>
      <c r="R27" s="132">
        <v>1012.1</v>
      </c>
      <c r="S27" s="132">
        <v>1013.2</v>
      </c>
      <c r="T27" s="132">
        <v>1014.3</v>
      </c>
      <c r="U27" s="132">
        <v>1015.1</v>
      </c>
      <c r="V27" s="132">
        <v>1016</v>
      </c>
      <c r="W27" s="132">
        <v>1016.7</v>
      </c>
      <c r="X27" s="132">
        <v>1017.6</v>
      </c>
      <c r="Y27" s="132">
        <v>1018</v>
      </c>
      <c r="Z27" s="46">
        <f t="shared" si="0"/>
        <v>1009.9874999999998</v>
      </c>
      <c r="AA27" s="136">
        <v>1018</v>
      </c>
      <c r="AB27" s="154" t="s">
        <v>41</v>
      </c>
      <c r="AC27" s="45">
        <v>25</v>
      </c>
      <c r="AD27" s="136">
        <v>1005.8</v>
      </c>
      <c r="AE27" s="151" t="s">
        <v>460</v>
      </c>
    </row>
    <row r="28" spans="1:31" ht="13.5" customHeight="1">
      <c r="A28" s="55">
        <v>26</v>
      </c>
      <c r="B28" s="131">
        <v>1018.9</v>
      </c>
      <c r="C28" s="132">
        <v>1019.7</v>
      </c>
      <c r="D28" s="132">
        <v>1020.6</v>
      </c>
      <c r="E28" s="132">
        <v>1021.1</v>
      </c>
      <c r="F28" s="132">
        <v>1021.5</v>
      </c>
      <c r="G28" s="132">
        <v>1022.4</v>
      </c>
      <c r="H28" s="132">
        <v>1023.7</v>
      </c>
      <c r="I28" s="132">
        <v>1024.1</v>
      </c>
      <c r="J28" s="132">
        <v>1024.3</v>
      </c>
      <c r="K28" s="132">
        <v>1024</v>
      </c>
      <c r="L28" s="132">
        <v>1024.1</v>
      </c>
      <c r="M28" s="132">
        <v>1023.4</v>
      </c>
      <c r="N28" s="132">
        <v>1022.9</v>
      </c>
      <c r="O28" s="132">
        <v>1022.7</v>
      </c>
      <c r="P28" s="132">
        <v>1023</v>
      </c>
      <c r="Q28" s="132">
        <v>1022.8</v>
      </c>
      <c r="R28" s="132">
        <v>1023.6</v>
      </c>
      <c r="S28" s="132">
        <v>1024.1</v>
      </c>
      <c r="T28" s="132">
        <v>1024.1</v>
      </c>
      <c r="U28" s="132">
        <v>1024</v>
      </c>
      <c r="V28" s="132">
        <v>1024.1</v>
      </c>
      <c r="W28" s="132">
        <v>1024.1</v>
      </c>
      <c r="X28" s="132">
        <v>1023.5</v>
      </c>
      <c r="Y28" s="132">
        <v>1022.6</v>
      </c>
      <c r="Z28" s="46">
        <f t="shared" si="0"/>
        <v>1022.8874999999995</v>
      </c>
      <c r="AA28" s="136">
        <v>1024.5</v>
      </c>
      <c r="AB28" s="154" t="s">
        <v>446</v>
      </c>
      <c r="AC28" s="45">
        <v>26</v>
      </c>
      <c r="AD28" s="136">
        <v>1017.9</v>
      </c>
      <c r="AE28" s="151" t="s">
        <v>62</v>
      </c>
    </row>
    <row r="29" spans="1:31" ht="13.5" customHeight="1">
      <c r="A29" s="55">
        <v>27</v>
      </c>
      <c r="B29" s="131">
        <v>1021.8</v>
      </c>
      <c r="C29" s="132">
        <v>1021.4</v>
      </c>
      <c r="D29" s="132">
        <v>1020.8</v>
      </c>
      <c r="E29" s="132">
        <v>1019.9</v>
      </c>
      <c r="F29" s="132">
        <v>1019.3</v>
      </c>
      <c r="G29" s="132">
        <v>1019</v>
      </c>
      <c r="H29" s="132">
        <v>1018.6</v>
      </c>
      <c r="I29" s="132">
        <v>1019</v>
      </c>
      <c r="J29" s="132">
        <v>1018.2</v>
      </c>
      <c r="K29" s="132">
        <v>1017.5</v>
      </c>
      <c r="L29" s="132">
        <v>1016.6</v>
      </c>
      <c r="M29" s="132">
        <v>1015</v>
      </c>
      <c r="N29" s="132">
        <v>1013.9</v>
      </c>
      <c r="O29" s="132">
        <v>1013.2</v>
      </c>
      <c r="P29" s="132">
        <v>1012.8</v>
      </c>
      <c r="Q29" s="132">
        <v>1012.5</v>
      </c>
      <c r="R29" s="132">
        <v>1012.1</v>
      </c>
      <c r="S29" s="132">
        <v>1012.1</v>
      </c>
      <c r="T29" s="132">
        <v>1012.1</v>
      </c>
      <c r="U29" s="132">
        <v>1011.7</v>
      </c>
      <c r="V29" s="132">
        <v>1011.7</v>
      </c>
      <c r="W29" s="132">
        <v>1011.2</v>
      </c>
      <c r="X29" s="132">
        <v>1010.9</v>
      </c>
      <c r="Y29" s="132">
        <v>1010.3</v>
      </c>
      <c r="Z29" s="46">
        <f t="shared" si="0"/>
        <v>1015.4833333333332</v>
      </c>
      <c r="AA29" s="136">
        <v>1022.6</v>
      </c>
      <c r="AB29" s="154" t="s">
        <v>69</v>
      </c>
      <c r="AC29" s="45">
        <v>27</v>
      </c>
      <c r="AD29" s="136">
        <v>1010.2</v>
      </c>
      <c r="AE29" s="151" t="s">
        <v>41</v>
      </c>
    </row>
    <row r="30" spans="1:31" ht="13.5" customHeight="1">
      <c r="A30" s="55">
        <v>28</v>
      </c>
      <c r="B30" s="131">
        <v>1010.2</v>
      </c>
      <c r="C30" s="132">
        <v>1010.4</v>
      </c>
      <c r="D30" s="132">
        <v>1010.4</v>
      </c>
      <c r="E30" s="132">
        <v>1010.6</v>
      </c>
      <c r="F30" s="132">
        <v>1010.9</v>
      </c>
      <c r="G30" s="132">
        <v>1011.9</v>
      </c>
      <c r="H30" s="132">
        <v>1012.7</v>
      </c>
      <c r="I30" s="132">
        <v>1013.9</v>
      </c>
      <c r="J30" s="132">
        <v>1014.2</v>
      </c>
      <c r="K30" s="132">
        <v>1014.2</v>
      </c>
      <c r="L30" s="132">
        <v>1013.9</v>
      </c>
      <c r="M30" s="132">
        <v>1013.9</v>
      </c>
      <c r="N30" s="132">
        <v>1014</v>
      </c>
      <c r="O30" s="132">
        <v>1014.2</v>
      </c>
      <c r="P30" s="132">
        <v>1015.1</v>
      </c>
      <c r="Q30" s="132">
        <v>1015.1</v>
      </c>
      <c r="R30" s="132">
        <v>1016.6</v>
      </c>
      <c r="S30" s="132">
        <v>1016.9</v>
      </c>
      <c r="T30" s="132">
        <v>1017</v>
      </c>
      <c r="U30" s="132">
        <v>1017.3</v>
      </c>
      <c r="V30" s="132">
        <v>1017.1</v>
      </c>
      <c r="W30" s="132">
        <v>1017.7</v>
      </c>
      <c r="X30" s="132">
        <v>1017.5</v>
      </c>
      <c r="Y30" s="132">
        <v>1017.7</v>
      </c>
      <c r="Z30" s="46">
        <f t="shared" si="0"/>
        <v>1014.3083333333334</v>
      </c>
      <c r="AA30" s="136">
        <v>1017.9</v>
      </c>
      <c r="AB30" s="154" t="s">
        <v>354</v>
      </c>
      <c r="AC30" s="45">
        <v>28</v>
      </c>
      <c r="AD30" s="136">
        <v>1010</v>
      </c>
      <c r="AE30" s="151" t="s">
        <v>461</v>
      </c>
    </row>
    <row r="31" spans="1:31" ht="13.5" customHeight="1">
      <c r="A31" s="55">
        <v>29</v>
      </c>
      <c r="B31" s="131">
        <v>1018.3</v>
      </c>
      <c r="C31" s="132">
        <v>1018.6</v>
      </c>
      <c r="D31" s="132">
        <v>1018.7</v>
      </c>
      <c r="E31" s="132">
        <v>1018.5</v>
      </c>
      <c r="F31" s="132">
        <v>1018.7</v>
      </c>
      <c r="G31" s="132">
        <v>1019</v>
      </c>
      <c r="H31" s="132">
        <v>1019.4</v>
      </c>
      <c r="I31" s="132">
        <v>1019.8</v>
      </c>
      <c r="J31" s="132">
        <v>1019.6</v>
      </c>
      <c r="K31" s="132">
        <v>1019.1</v>
      </c>
      <c r="L31" s="132">
        <v>1018.2</v>
      </c>
      <c r="M31" s="132">
        <v>1017.2</v>
      </c>
      <c r="N31" s="132">
        <v>1016.3</v>
      </c>
      <c r="O31" s="132">
        <v>1016.3</v>
      </c>
      <c r="P31" s="132">
        <v>1016.3</v>
      </c>
      <c r="Q31" s="132">
        <v>1016.5</v>
      </c>
      <c r="R31" s="132">
        <v>1016.5</v>
      </c>
      <c r="S31" s="132">
        <v>1016.9</v>
      </c>
      <c r="T31" s="132">
        <v>1016.9</v>
      </c>
      <c r="U31" s="132">
        <v>1016.9</v>
      </c>
      <c r="V31" s="132">
        <v>1017</v>
      </c>
      <c r="W31" s="132">
        <v>1016.6</v>
      </c>
      <c r="X31" s="132">
        <v>1016.7</v>
      </c>
      <c r="Y31" s="132">
        <v>1016.8</v>
      </c>
      <c r="Z31" s="46">
        <f t="shared" si="0"/>
        <v>1017.7000000000002</v>
      </c>
      <c r="AA31" s="136">
        <v>1019.9</v>
      </c>
      <c r="AB31" s="154" t="s">
        <v>351</v>
      </c>
      <c r="AC31" s="45">
        <v>29</v>
      </c>
      <c r="AD31" s="136">
        <v>1016.1</v>
      </c>
      <c r="AE31" s="151" t="s">
        <v>401</v>
      </c>
    </row>
    <row r="32" spans="1:31" ht="13.5" customHeight="1">
      <c r="A32" s="55">
        <v>30</v>
      </c>
      <c r="B32" s="131">
        <v>1017.1</v>
      </c>
      <c r="C32" s="132">
        <v>1018</v>
      </c>
      <c r="D32" s="132">
        <v>1018.2</v>
      </c>
      <c r="E32" s="132">
        <v>1018.9</v>
      </c>
      <c r="F32" s="132">
        <v>1019.2</v>
      </c>
      <c r="G32" s="132">
        <v>1019.6</v>
      </c>
      <c r="H32" s="132">
        <v>1020.8</v>
      </c>
      <c r="I32" s="132">
        <v>1021.8</v>
      </c>
      <c r="J32" s="132">
        <v>1021.9</v>
      </c>
      <c r="K32" s="132">
        <v>1021.8</v>
      </c>
      <c r="L32" s="132">
        <v>1021.4</v>
      </c>
      <c r="M32" s="132">
        <v>1021.3</v>
      </c>
      <c r="N32" s="132">
        <v>1020.5</v>
      </c>
      <c r="O32" s="132">
        <v>1020.5</v>
      </c>
      <c r="P32" s="132">
        <v>1021.4</v>
      </c>
      <c r="Q32" s="132">
        <v>1022</v>
      </c>
      <c r="R32" s="132">
        <v>1022.6</v>
      </c>
      <c r="S32" s="132">
        <v>1022.9</v>
      </c>
      <c r="T32" s="132">
        <v>1023</v>
      </c>
      <c r="U32" s="132">
        <v>1023.4</v>
      </c>
      <c r="V32" s="132">
        <v>1023.5</v>
      </c>
      <c r="W32" s="132">
        <v>1023.3</v>
      </c>
      <c r="X32" s="132">
        <v>1023.2</v>
      </c>
      <c r="Y32" s="132">
        <v>1023.3</v>
      </c>
      <c r="Z32" s="46">
        <f t="shared" si="0"/>
        <v>1021.2333333333335</v>
      </c>
      <c r="AA32" s="136">
        <v>1023.7</v>
      </c>
      <c r="AB32" s="154" t="s">
        <v>447</v>
      </c>
      <c r="AC32" s="45">
        <v>30</v>
      </c>
      <c r="AD32" s="136">
        <v>1016.8</v>
      </c>
      <c r="AE32" s="151" t="s">
        <v>302</v>
      </c>
    </row>
    <row r="33" spans="1:31" ht="13.5" customHeight="1">
      <c r="A33" s="55">
        <v>31</v>
      </c>
      <c r="B33" s="81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46"/>
      <c r="AA33" s="44"/>
      <c r="AB33" s="104"/>
      <c r="AC33" s="45">
        <v>31</v>
      </c>
      <c r="AD33" s="44"/>
      <c r="AE33" s="107"/>
    </row>
    <row r="34" spans="1:31" ht="13.5" customHeight="1">
      <c r="A34" s="67" t="s">
        <v>9</v>
      </c>
      <c r="B34" s="83">
        <f aca="true" t="shared" si="1" ref="B34:Q34">AVERAGE(B3:B33)</f>
        <v>1011.7766666666666</v>
      </c>
      <c r="C34" s="84">
        <f t="shared" si="1"/>
        <v>1011.8100000000001</v>
      </c>
      <c r="D34" s="84">
        <f t="shared" si="1"/>
        <v>1011.7199999999999</v>
      </c>
      <c r="E34" s="84">
        <f t="shared" si="1"/>
        <v>1011.7666666666667</v>
      </c>
      <c r="F34" s="84">
        <f t="shared" si="1"/>
        <v>1011.9599999999999</v>
      </c>
      <c r="G34" s="84">
        <f t="shared" si="1"/>
        <v>1012.2833333333335</v>
      </c>
      <c r="H34" s="84">
        <f t="shared" si="1"/>
        <v>1012.7766666666666</v>
      </c>
      <c r="I34" s="84">
        <f t="shared" si="1"/>
        <v>1013.0766666666666</v>
      </c>
      <c r="J34" s="84">
        <f t="shared" si="1"/>
        <v>1012.8566666666668</v>
      </c>
      <c r="K34" s="84">
        <f t="shared" si="1"/>
        <v>1012.55</v>
      </c>
      <c r="L34" s="84">
        <f t="shared" si="1"/>
        <v>1011.9366666666667</v>
      </c>
      <c r="M34" s="84">
        <f t="shared" si="1"/>
        <v>1011.1633333333334</v>
      </c>
      <c r="N34" s="84">
        <f t="shared" si="1"/>
        <v>1010.6833333333336</v>
      </c>
      <c r="O34" s="84">
        <f t="shared" si="1"/>
        <v>1010.6733333333331</v>
      </c>
      <c r="P34" s="84">
        <f t="shared" si="1"/>
        <v>1010.9666666666668</v>
      </c>
      <c r="Q34" s="84">
        <f t="shared" si="1"/>
        <v>1011.2466666666666</v>
      </c>
      <c r="R34" s="84">
        <f aca="true" t="shared" si="2" ref="R34:Y34">AVERAGE(R3:R33)</f>
        <v>1011.6833333333329</v>
      </c>
      <c r="S34" s="84">
        <f t="shared" si="2"/>
        <v>1012.2366666666666</v>
      </c>
      <c r="T34" s="84">
        <f t="shared" si="2"/>
        <v>1012.3833333333336</v>
      </c>
      <c r="U34" s="84">
        <f t="shared" si="2"/>
        <v>1012.4533333333334</v>
      </c>
      <c r="V34" s="84">
        <f t="shared" si="2"/>
        <v>1012.59</v>
      </c>
      <c r="W34" s="84">
        <f t="shared" si="2"/>
        <v>1012.6466666666664</v>
      </c>
      <c r="X34" s="84">
        <f t="shared" si="2"/>
        <v>1012.4533333333336</v>
      </c>
      <c r="Y34" s="84">
        <f t="shared" si="2"/>
        <v>1012.3266666666665</v>
      </c>
      <c r="Z34" s="48">
        <f>AVERAGE(B3:Y33)</f>
        <v>1012.0008333333335</v>
      </c>
      <c r="AA34" s="49">
        <f>AVERAGE(AA3:AA33)</f>
        <v>1016.1100000000001</v>
      </c>
      <c r="AB34" s="50"/>
      <c r="AC34" s="51"/>
      <c r="AD34" s="49">
        <f>AVERAGE(AD3:AD33)</f>
        <v>1008.0633333333332</v>
      </c>
      <c r="AE34" s="52"/>
    </row>
    <row r="35" ht="13.5" customHeight="1"/>
    <row r="36" ht="13.5" customHeight="1"/>
    <row r="37" spans="2:30" ht="12">
      <c r="B37" s="35" t="s">
        <v>10</v>
      </c>
      <c r="Z37" s="36">
        <f>'１月'!Z37</f>
        <v>2019</v>
      </c>
      <c r="AA37" s="36" t="s">
        <v>1</v>
      </c>
      <c r="AB37" s="56">
        <f>AB1</f>
        <v>11</v>
      </c>
      <c r="AC37" s="56"/>
      <c r="AD37" s="36" t="s">
        <v>2</v>
      </c>
    </row>
    <row r="38" spans="1:31" ht="13.5" customHeight="1">
      <c r="A38" s="66" t="s">
        <v>3</v>
      </c>
      <c r="B38" s="74">
        <v>1</v>
      </c>
      <c r="C38" s="75">
        <v>2</v>
      </c>
      <c r="D38" s="75">
        <v>3</v>
      </c>
      <c r="E38" s="75">
        <v>4</v>
      </c>
      <c r="F38" s="75">
        <v>5</v>
      </c>
      <c r="G38" s="75">
        <v>6</v>
      </c>
      <c r="H38" s="75">
        <v>7</v>
      </c>
      <c r="I38" s="75">
        <v>8</v>
      </c>
      <c r="J38" s="75">
        <v>9</v>
      </c>
      <c r="K38" s="75">
        <v>10</v>
      </c>
      <c r="L38" s="75">
        <v>11</v>
      </c>
      <c r="M38" s="75">
        <v>12</v>
      </c>
      <c r="N38" s="75">
        <v>13</v>
      </c>
      <c r="O38" s="75">
        <v>14</v>
      </c>
      <c r="P38" s="75">
        <v>15</v>
      </c>
      <c r="Q38" s="75">
        <v>16</v>
      </c>
      <c r="R38" s="75">
        <v>17</v>
      </c>
      <c r="S38" s="75">
        <v>18</v>
      </c>
      <c r="T38" s="75">
        <v>19</v>
      </c>
      <c r="U38" s="75">
        <v>20</v>
      </c>
      <c r="V38" s="75">
        <v>21</v>
      </c>
      <c r="W38" s="75">
        <v>22</v>
      </c>
      <c r="X38" s="75">
        <v>23</v>
      </c>
      <c r="Y38" s="75">
        <v>24</v>
      </c>
      <c r="Z38" s="76" t="s">
        <v>4</v>
      </c>
      <c r="AA38" s="77" t="s">
        <v>5</v>
      </c>
      <c r="AB38" s="70" t="s">
        <v>6</v>
      </c>
      <c r="AC38" s="70" t="s">
        <v>3</v>
      </c>
      <c r="AD38" s="77" t="s">
        <v>7</v>
      </c>
      <c r="AE38" s="78" t="s">
        <v>8</v>
      </c>
    </row>
    <row r="39" spans="1:31" ht="13.5" customHeight="1">
      <c r="A39" s="85">
        <v>1</v>
      </c>
      <c r="B39" s="129">
        <v>1016.1</v>
      </c>
      <c r="C39" s="130">
        <v>1015.9</v>
      </c>
      <c r="D39" s="130">
        <v>1015.4</v>
      </c>
      <c r="E39" s="130">
        <v>1015.4</v>
      </c>
      <c r="F39" s="130">
        <v>1015.2</v>
      </c>
      <c r="G39" s="130">
        <v>1015</v>
      </c>
      <c r="H39" s="130">
        <v>1015.1</v>
      </c>
      <c r="I39" s="130">
        <v>1015.3</v>
      </c>
      <c r="J39" s="130">
        <v>1014.9</v>
      </c>
      <c r="K39" s="130">
        <v>1014</v>
      </c>
      <c r="L39" s="130">
        <v>1013.5</v>
      </c>
      <c r="M39" s="130">
        <v>1012.7</v>
      </c>
      <c r="N39" s="130">
        <v>1011.9</v>
      </c>
      <c r="O39" s="130">
        <v>1011.8</v>
      </c>
      <c r="P39" s="130">
        <v>1012.2</v>
      </c>
      <c r="Q39" s="130">
        <v>1013.2</v>
      </c>
      <c r="R39" s="130">
        <v>1014.2</v>
      </c>
      <c r="S39" s="130">
        <v>1014.8</v>
      </c>
      <c r="T39" s="130">
        <v>1015.7</v>
      </c>
      <c r="U39" s="130">
        <v>1016.2</v>
      </c>
      <c r="V39" s="130">
        <v>1017.4</v>
      </c>
      <c r="W39" s="130">
        <v>1018.4</v>
      </c>
      <c r="X39" s="130">
        <v>1018.7</v>
      </c>
      <c r="Y39" s="130">
        <v>1019.1</v>
      </c>
      <c r="Z39" s="86">
        <f aca="true" t="shared" si="3" ref="Z39:Z68">AVERAGE(B39:Y39)</f>
        <v>1015.0875000000002</v>
      </c>
      <c r="AA39" s="135">
        <v>1019.1</v>
      </c>
      <c r="AB39" s="153" t="s">
        <v>41</v>
      </c>
      <c r="AC39" s="43">
        <v>1</v>
      </c>
      <c r="AD39" s="135">
        <v>1011.6</v>
      </c>
      <c r="AE39" s="150" t="s">
        <v>448</v>
      </c>
    </row>
    <row r="40" spans="1:31" ht="13.5" customHeight="1">
      <c r="A40" s="55">
        <v>2</v>
      </c>
      <c r="B40" s="131">
        <v>1019.4</v>
      </c>
      <c r="C40" s="132">
        <v>1019.9</v>
      </c>
      <c r="D40" s="132">
        <v>1020</v>
      </c>
      <c r="E40" s="132">
        <v>1020.4</v>
      </c>
      <c r="F40" s="132">
        <v>1021</v>
      </c>
      <c r="G40" s="132">
        <v>1021.4</v>
      </c>
      <c r="H40" s="132">
        <v>1022.1</v>
      </c>
      <c r="I40" s="132">
        <v>1022.5</v>
      </c>
      <c r="J40" s="132">
        <v>1022.4</v>
      </c>
      <c r="K40" s="132">
        <v>1021.9</v>
      </c>
      <c r="L40" s="132">
        <v>1021.3</v>
      </c>
      <c r="M40" s="132">
        <v>1020.5</v>
      </c>
      <c r="N40" s="132">
        <v>1019.8</v>
      </c>
      <c r="O40" s="132">
        <v>1019.4</v>
      </c>
      <c r="P40" s="132">
        <v>1019.6</v>
      </c>
      <c r="Q40" s="132">
        <v>1019.6</v>
      </c>
      <c r="R40" s="132">
        <v>1020.2</v>
      </c>
      <c r="S40" s="132">
        <v>1020.9</v>
      </c>
      <c r="T40" s="132">
        <v>1020.9</v>
      </c>
      <c r="U40" s="132">
        <v>1020.6</v>
      </c>
      <c r="V40" s="132">
        <v>1020.3</v>
      </c>
      <c r="W40" s="132">
        <v>1019.7</v>
      </c>
      <c r="X40" s="132">
        <v>1019</v>
      </c>
      <c r="Y40" s="132">
        <v>1018.8</v>
      </c>
      <c r="Z40" s="88">
        <f t="shared" si="3"/>
        <v>1020.4833333333332</v>
      </c>
      <c r="AA40" s="136">
        <v>1022.7</v>
      </c>
      <c r="AB40" s="154" t="s">
        <v>462</v>
      </c>
      <c r="AC40" s="45">
        <v>2</v>
      </c>
      <c r="AD40" s="136">
        <v>1018.5</v>
      </c>
      <c r="AE40" s="151" t="s">
        <v>304</v>
      </c>
    </row>
    <row r="41" spans="1:31" ht="13.5" customHeight="1">
      <c r="A41" s="55">
        <v>3</v>
      </c>
      <c r="B41" s="131">
        <v>1018.7</v>
      </c>
      <c r="C41" s="132">
        <v>1017.7</v>
      </c>
      <c r="D41" s="132">
        <v>1017.5</v>
      </c>
      <c r="E41" s="132">
        <v>1017.3</v>
      </c>
      <c r="F41" s="132">
        <v>1017.4</v>
      </c>
      <c r="G41" s="132">
        <v>1017.5</v>
      </c>
      <c r="H41" s="132">
        <v>1017.5</v>
      </c>
      <c r="I41" s="132">
        <v>1017.5</v>
      </c>
      <c r="J41" s="132">
        <v>1017.4</v>
      </c>
      <c r="K41" s="132">
        <v>1016.9</v>
      </c>
      <c r="L41" s="132">
        <v>1015.9</v>
      </c>
      <c r="M41" s="132">
        <v>1015.1</v>
      </c>
      <c r="N41" s="132">
        <v>1014.8</v>
      </c>
      <c r="O41" s="132">
        <v>1014.6</v>
      </c>
      <c r="P41" s="132">
        <v>1014.8</v>
      </c>
      <c r="Q41" s="132">
        <v>1015</v>
      </c>
      <c r="R41" s="132">
        <v>1015</v>
      </c>
      <c r="S41" s="132">
        <v>1014.9</v>
      </c>
      <c r="T41" s="132">
        <v>1014.6</v>
      </c>
      <c r="U41" s="132">
        <v>1014.7</v>
      </c>
      <c r="V41" s="132">
        <v>1014.2</v>
      </c>
      <c r="W41" s="132">
        <v>1014.4</v>
      </c>
      <c r="X41" s="132">
        <v>1014.5</v>
      </c>
      <c r="Y41" s="132">
        <v>1014.1</v>
      </c>
      <c r="Z41" s="88">
        <f t="shared" si="3"/>
        <v>1015.9166666666666</v>
      </c>
      <c r="AA41" s="136">
        <v>1018.8</v>
      </c>
      <c r="AB41" s="154" t="s">
        <v>105</v>
      </c>
      <c r="AC41" s="45">
        <v>3</v>
      </c>
      <c r="AD41" s="136">
        <v>1014</v>
      </c>
      <c r="AE41" s="151" t="s">
        <v>229</v>
      </c>
    </row>
    <row r="42" spans="1:31" ht="13.5" customHeight="1">
      <c r="A42" s="55">
        <v>4</v>
      </c>
      <c r="B42" s="131">
        <v>1013.9</v>
      </c>
      <c r="C42" s="132">
        <v>1013.6</v>
      </c>
      <c r="D42" s="132">
        <v>1013.6</v>
      </c>
      <c r="E42" s="132">
        <v>1013.5</v>
      </c>
      <c r="F42" s="132">
        <v>1013.7</v>
      </c>
      <c r="G42" s="132">
        <v>1014.1</v>
      </c>
      <c r="H42" s="132">
        <v>1014.5</v>
      </c>
      <c r="I42" s="132">
        <v>1015</v>
      </c>
      <c r="J42" s="132">
        <v>1015.1</v>
      </c>
      <c r="K42" s="132">
        <v>1014.7</v>
      </c>
      <c r="L42" s="132">
        <v>1014.5</v>
      </c>
      <c r="M42" s="132">
        <v>1013.5</v>
      </c>
      <c r="N42" s="132">
        <v>1012.8</v>
      </c>
      <c r="O42" s="132">
        <v>1013</v>
      </c>
      <c r="P42" s="132">
        <v>1013.3</v>
      </c>
      <c r="Q42" s="132">
        <v>1014</v>
      </c>
      <c r="R42" s="132">
        <v>1014.8</v>
      </c>
      <c r="S42" s="132">
        <v>1015.6</v>
      </c>
      <c r="T42" s="132">
        <v>1016.1</v>
      </c>
      <c r="U42" s="132">
        <v>1016.3</v>
      </c>
      <c r="V42" s="132">
        <v>1016.4</v>
      </c>
      <c r="W42" s="132">
        <v>1016.5</v>
      </c>
      <c r="X42" s="132">
        <v>1016.2</v>
      </c>
      <c r="Y42" s="132">
        <v>1016.1</v>
      </c>
      <c r="Z42" s="88">
        <f t="shared" si="3"/>
        <v>1014.6166666666664</v>
      </c>
      <c r="AA42" s="136">
        <v>1016.6</v>
      </c>
      <c r="AB42" s="154" t="s">
        <v>391</v>
      </c>
      <c r="AC42" s="45">
        <v>4</v>
      </c>
      <c r="AD42" s="136">
        <v>1012.6</v>
      </c>
      <c r="AE42" s="151" t="s">
        <v>216</v>
      </c>
    </row>
    <row r="43" spans="1:31" ht="13.5" customHeight="1">
      <c r="A43" s="55">
        <v>5</v>
      </c>
      <c r="B43" s="131">
        <v>1016.2</v>
      </c>
      <c r="C43" s="132">
        <v>1015.9</v>
      </c>
      <c r="D43" s="132">
        <v>1015.8</v>
      </c>
      <c r="E43" s="132">
        <v>1016.1</v>
      </c>
      <c r="F43" s="132">
        <v>1016.1</v>
      </c>
      <c r="G43" s="132">
        <v>1016.5</v>
      </c>
      <c r="H43" s="132">
        <v>1016.9</v>
      </c>
      <c r="I43" s="132">
        <v>1017</v>
      </c>
      <c r="J43" s="132">
        <v>1016.6</v>
      </c>
      <c r="K43" s="132">
        <v>1016.5</v>
      </c>
      <c r="L43" s="132">
        <v>1015.7</v>
      </c>
      <c r="M43" s="132">
        <v>1014.7</v>
      </c>
      <c r="N43" s="132">
        <v>1013.9</v>
      </c>
      <c r="O43" s="132">
        <v>1014</v>
      </c>
      <c r="P43" s="132">
        <v>1014.1</v>
      </c>
      <c r="Q43" s="132">
        <v>1014.4</v>
      </c>
      <c r="R43" s="132">
        <v>1015.1</v>
      </c>
      <c r="S43" s="132">
        <v>1015.8</v>
      </c>
      <c r="T43" s="132">
        <v>1015.8</v>
      </c>
      <c r="U43" s="132">
        <v>1015.7</v>
      </c>
      <c r="V43" s="132">
        <v>1015.8</v>
      </c>
      <c r="W43" s="132">
        <v>1015.7</v>
      </c>
      <c r="X43" s="132">
        <v>1015.2</v>
      </c>
      <c r="Y43" s="132">
        <v>1014.9</v>
      </c>
      <c r="Z43" s="88">
        <f t="shared" si="3"/>
        <v>1015.6</v>
      </c>
      <c r="AA43" s="136">
        <v>1017.2</v>
      </c>
      <c r="AB43" s="154" t="s">
        <v>463</v>
      </c>
      <c r="AC43" s="45">
        <v>5</v>
      </c>
      <c r="AD43" s="136">
        <v>1013.8</v>
      </c>
      <c r="AE43" s="151" t="s">
        <v>450</v>
      </c>
    </row>
    <row r="44" spans="1:31" ht="13.5" customHeight="1">
      <c r="A44" s="55">
        <v>6</v>
      </c>
      <c r="B44" s="131">
        <v>1014.4</v>
      </c>
      <c r="C44" s="132">
        <v>1014.1</v>
      </c>
      <c r="D44" s="132">
        <v>1013.7</v>
      </c>
      <c r="E44" s="132">
        <v>1013.8</v>
      </c>
      <c r="F44" s="132">
        <v>1014.1</v>
      </c>
      <c r="G44" s="132">
        <v>1014.6</v>
      </c>
      <c r="H44" s="132">
        <v>1014.9</v>
      </c>
      <c r="I44" s="132">
        <v>1015.1</v>
      </c>
      <c r="J44" s="132">
        <v>1014.9</v>
      </c>
      <c r="K44" s="132">
        <v>1014.7</v>
      </c>
      <c r="L44" s="132">
        <v>1013.9</v>
      </c>
      <c r="M44" s="132">
        <v>1013.1</v>
      </c>
      <c r="N44" s="132">
        <v>1012.5</v>
      </c>
      <c r="O44" s="132">
        <v>1013</v>
      </c>
      <c r="P44" s="132">
        <v>1013.5</v>
      </c>
      <c r="Q44" s="132">
        <v>1014.1</v>
      </c>
      <c r="R44" s="132">
        <v>1014.8</v>
      </c>
      <c r="S44" s="132">
        <v>1015.4</v>
      </c>
      <c r="T44" s="132">
        <v>1015.8</v>
      </c>
      <c r="U44" s="132">
        <v>1016</v>
      </c>
      <c r="V44" s="132">
        <v>1016.1</v>
      </c>
      <c r="W44" s="132">
        <v>1016.5</v>
      </c>
      <c r="X44" s="132">
        <v>1016.4</v>
      </c>
      <c r="Y44" s="132">
        <v>1016.4</v>
      </c>
      <c r="Z44" s="88">
        <f t="shared" si="3"/>
        <v>1014.6583333333334</v>
      </c>
      <c r="AA44" s="136">
        <v>1016.6</v>
      </c>
      <c r="AB44" s="154" t="s">
        <v>293</v>
      </c>
      <c r="AC44" s="45">
        <v>6</v>
      </c>
      <c r="AD44" s="136">
        <v>1012.5</v>
      </c>
      <c r="AE44" s="151" t="s">
        <v>451</v>
      </c>
    </row>
    <row r="45" spans="1:31" ht="13.5" customHeight="1">
      <c r="A45" s="55">
        <v>7</v>
      </c>
      <c r="B45" s="131">
        <v>1016.1</v>
      </c>
      <c r="C45" s="132">
        <v>1016</v>
      </c>
      <c r="D45" s="132">
        <v>1016</v>
      </c>
      <c r="E45" s="132">
        <v>1015.8</v>
      </c>
      <c r="F45" s="132">
        <v>1015.2</v>
      </c>
      <c r="G45" s="132">
        <v>1015.1</v>
      </c>
      <c r="H45" s="132">
        <v>1014.8</v>
      </c>
      <c r="I45" s="132">
        <v>1014.3</v>
      </c>
      <c r="J45" s="132">
        <v>1013.6</v>
      </c>
      <c r="K45" s="132">
        <v>1012.8</v>
      </c>
      <c r="L45" s="132">
        <v>1011.4</v>
      </c>
      <c r="M45" s="132">
        <v>1010</v>
      </c>
      <c r="N45" s="132">
        <v>1009.2</v>
      </c>
      <c r="O45" s="132">
        <v>1009.5</v>
      </c>
      <c r="P45" s="132">
        <v>1009.5</v>
      </c>
      <c r="Q45" s="132">
        <v>1008.8</v>
      </c>
      <c r="R45" s="132">
        <v>1008.8</v>
      </c>
      <c r="S45" s="132">
        <v>1009.2</v>
      </c>
      <c r="T45" s="132">
        <v>1009.8</v>
      </c>
      <c r="U45" s="132">
        <v>1010.1</v>
      </c>
      <c r="V45" s="132">
        <v>1010.3</v>
      </c>
      <c r="W45" s="132">
        <v>1010.9</v>
      </c>
      <c r="X45" s="132">
        <v>1011.2</v>
      </c>
      <c r="Y45" s="132">
        <v>1011</v>
      </c>
      <c r="Z45" s="88">
        <f t="shared" si="3"/>
        <v>1012.0583333333333</v>
      </c>
      <c r="AA45" s="136">
        <v>1016.4</v>
      </c>
      <c r="AB45" s="154" t="s">
        <v>302</v>
      </c>
      <c r="AC45" s="45">
        <v>7</v>
      </c>
      <c r="AD45" s="136">
        <v>1008.6</v>
      </c>
      <c r="AE45" s="151" t="s">
        <v>452</v>
      </c>
    </row>
    <row r="46" spans="1:31" ht="13.5" customHeight="1">
      <c r="A46" s="55">
        <v>8</v>
      </c>
      <c r="B46" s="131">
        <v>1011.5</v>
      </c>
      <c r="C46" s="132">
        <v>1012.1</v>
      </c>
      <c r="D46" s="132">
        <v>1012.5</v>
      </c>
      <c r="E46" s="132">
        <v>1013.1</v>
      </c>
      <c r="F46" s="132">
        <v>1014</v>
      </c>
      <c r="G46" s="132">
        <v>1014.6</v>
      </c>
      <c r="H46" s="132">
        <v>1015.8</v>
      </c>
      <c r="I46" s="132">
        <v>1016.6</v>
      </c>
      <c r="J46" s="132">
        <v>1016.6</v>
      </c>
      <c r="K46" s="132">
        <v>1016.8</v>
      </c>
      <c r="L46" s="132">
        <v>1016.6</v>
      </c>
      <c r="M46" s="132">
        <v>1016.3</v>
      </c>
      <c r="N46" s="132">
        <v>1015.8</v>
      </c>
      <c r="O46" s="132">
        <v>1015.8</v>
      </c>
      <c r="P46" s="132">
        <v>1016.3</v>
      </c>
      <c r="Q46" s="132">
        <v>1016.6</v>
      </c>
      <c r="R46" s="132">
        <v>1017.1</v>
      </c>
      <c r="S46" s="132">
        <v>1018.5</v>
      </c>
      <c r="T46" s="132">
        <v>1018.7</v>
      </c>
      <c r="U46" s="132">
        <v>1019</v>
      </c>
      <c r="V46" s="132">
        <v>1018.9</v>
      </c>
      <c r="W46" s="132">
        <v>1019.1</v>
      </c>
      <c r="X46" s="132">
        <v>1019.1</v>
      </c>
      <c r="Y46" s="132">
        <v>1019</v>
      </c>
      <c r="Z46" s="88">
        <f t="shared" si="3"/>
        <v>1016.2666666666665</v>
      </c>
      <c r="AA46" s="136">
        <v>1019.4</v>
      </c>
      <c r="AB46" s="154" t="s">
        <v>140</v>
      </c>
      <c r="AC46" s="45">
        <v>8</v>
      </c>
      <c r="AD46" s="136">
        <v>1010.9</v>
      </c>
      <c r="AE46" s="151" t="s">
        <v>453</v>
      </c>
    </row>
    <row r="47" spans="1:31" ht="13.5" customHeight="1">
      <c r="A47" s="55">
        <v>9</v>
      </c>
      <c r="B47" s="131">
        <v>1018.6</v>
      </c>
      <c r="C47" s="132">
        <v>1018.7</v>
      </c>
      <c r="D47" s="132">
        <v>1018</v>
      </c>
      <c r="E47" s="132">
        <v>1018.3</v>
      </c>
      <c r="F47" s="132">
        <v>1018.3</v>
      </c>
      <c r="G47" s="132">
        <v>1018.9</v>
      </c>
      <c r="H47" s="132">
        <v>1019.7</v>
      </c>
      <c r="I47" s="132">
        <v>1019.9</v>
      </c>
      <c r="J47" s="132">
        <v>1019.5</v>
      </c>
      <c r="K47" s="132">
        <v>1018.8</v>
      </c>
      <c r="L47" s="132">
        <v>1018</v>
      </c>
      <c r="M47" s="132">
        <v>1016.8</v>
      </c>
      <c r="N47" s="132">
        <v>1016</v>
      </c>
      <c r="O47" s="132">
        <v>1015.7</v>
      </c>
      <c r="P47" s="132">
        <v>1015.4</v>
      </c>
      <c r="Q47" s="132">
        <v>1015.6</v>
      </c>
      <c r="R47" s="132">
        <v>1015.8</v>
      </c>
      <c r="S47" s="132">
        <v>1016.1</v>
      </c>
      <c r="T47" s="132">
        <v>1016</v>
      </c>
      <c r="U47" s="132">
        <v>1015.9</v>
      </c>
      <c r="V47" s="132">
        <v>1016.5</v>
      </c>
      <c r="W47" s="132">
        <v>1015.8</v>
      </c>
      <c r="X47" s="132">
        <v>1015.3</v>
      </c>
      <c r="Y47" s="132">
        <v>1014.7</v>
      </c>
      <c r="Z47" s="88">
        <f t="shared" si="3"/>
        <v>1017.1791666666667</v>
      </c>
      <c r="AA47" s="136">
        <v>1019.9</v>
      </c>
      <c r="AB47" s="154" t="s">
        <v>440</v>
      </c>
      <c r="AC47" s="45">
        <v>9</v>
      </c>
      <c r="AD47" s="136">
        <v>1014.6</v>
      </c>
      <c r="AE47" s="151" t="s">
        <v>41</v>
      </c>
    </row>
    <row r="48" spans="1:31" ht="13.5" customHeight="1">
      <c r="A48" s="55">
        <v>10</v>
      </c>
      <c r="B48" s="131">
        <v>1014.3</v>
      </c>
      <c r="C48" s="132">
        <v>1014.8</v>
      </c>
      <c r="D48" s="132">
        <v>1015.1</v>
      </c>
      <c r="E48" s="132">
        <v>1015</v>
      </c>
      <c r="F48" s="132">
        <v>1015.3</v>
      </c>
      <c r="G48" s="132">
        <v>1015.1</v>
      </c>
      <c r="H48" s="132">
        <v>1015.5</v>
      </c>
      <c r="I48" s="132">
        <v>1015.7</v>
      </c>
      <c r="J48" s="132">
        <v>1015.4</v>
      </c>
      <c r="K48" s="132">
        <v>1015.6</v>
      </c>
      <c r="L48" s="132">
        <v>1015.3</v>
      </c>
      <c r="M48" s="132">
        <v>1014.2</v>
      </c>
      <c r="N48" s="132">
        <v>1013.8</v>
      </c>
      <c r="O48" s="132">
        <v>1013.8</v>
      </c>
      <c r="P48" s="132">
        <v>1014.2</v>
      </c>
      <c r="Q48" s="132">
        <v>1014.3</v>
      </c>
      <c r="R48" s="132">
        <v>1015</v>
      </c>
      <c r="S48" s="132">
        <v>1015.9</v>
      </c>
      <c r="T48" s="132">
        <v>1016.3</v>
      </c>
      <c r="U48" s="132">
        <v>1016.3</v>
      </c>
      <c r="V48" s="132">
        <v>1016.5</v>
      </c>
      <c r="W48" s="132">
        <v>1016.3</v>
      </c>
      <c r="X48" s="132">
        <v>1015.8</v>
      </c>
      <c r="Y48" s="132">
        <v>1015.9</v>
      </c>
      <c r="Z48" s="88">
        <f t="shared" si="3"/>
        <v>1015.225</v>
      </c>
      <c r="AA48" s="136">
        <v>1016.7</v>
      </c>
      <c r="AB48" s="154" t="s">
        <v>441</v>
      </c>
      <c r="AC48" s="45">
        <v>10</v>
      </c>
      <c r="AD48" s="136">
        <v>1013.5</v>
      </c>
      <c r="AE48" s="151" t="s">
        <v>398</v>
      </c>
    </row>
    <row r="49" spans="1:31" ht="13.5" customHeight="1">
      <c r="A49" s="54">
        <v>11</v>
      </c>
      <c r="B49" s="133">
        <v>1015.4</v>
      </c>
      <c r="C49" s="134">
        <v>1014.9</v>
      </c>
      <c r="D49" s="134">
        <v>1014.3</v>
      </c>
      <c r="E49" s="134">
        <v>1013.8</v>
      </c>
      <c r="F49" s="134">
        <v>1013.7</v>
      </c>
      <c r="G49" s="134">
        <v>1013.3</v>
      </c>
      <c r="H49" s="134">
        <v>1013.2</v>
      </c>
      <c r="I49" s="134">
        <v>1013</v>
      </c>
      <c r="J49" s="134">
        <v>1012.1</v>
      </c>
      <c r="K49" s="134">
        <v>1011.2</v>
      </c>
      <c r="L49" s="134">
        <v>1009.9</v>
      </c>
      <c r="M49" s="134">
        <v>1008.6</v>
      </c>
      <c r="N49" s="134">
        <v>1007</v>
      </c>
      <c r="O49" s="134">
        <v>1006.2</v>
      </c>
      <c r="P49" s="134">
        <v>1006.1</v>
      </c>
      <c r="Q49" s="134">
        <v>1006.3</v>
      </c>
      <c r="R49" s="134">
        <v>1006.3</v>
      </c>
      <c r="S49" s="134">
        <v>1006</v>
      </c>
      <c r="T49" s="134">
        <v>1005.3</v>
      </c>
      <c r="U49" s="134">
        <v>1005.1</v>
      </c>
      <c r="V49" s="134">
        <v>1005.5</v>
      </c>
      <c r="W49" s="134">
        <v>1005.7</v>
      </c>
      <c r="X49" s="134">
        <v>1005.3</v>
      </c>
      <c r="Y49" s="134">
        <v>1006</v>
      </c>
      <c r="Z49" s="94">
        <f t="shared" si="3"/>
        <v>1009.3416666666666</v>
      </c>
      <c r="AA49" s="137">
        <v>1015.9</v>
      </c>
      <c r="AB49" s="155" t="s">
        <v>75</v>
      </c>
      <c r="AC49" s="93">
        <v>11</v>
      </c>
      <c r="AD49" s="137">
        <v>1005</v>
      </c>
      <c r="AE49" s="152" t="s">
        <v>454</v>
      </c>
    </row>
    <row r="50" spans="1:31" ht="13.5" customHeight="1">
      <c r="A50" s="55">
        <v>12</v>
      </c>
      <c r="B50" s="131">
        <v>1005.8</v>
      </c>
      <c r="C50" s="132">
        <v>1006.1</v>
      </c>
      <c r="D50" s="132">
        <v>1007</v>
      </c>
      <c r="E50" s="132">
        <v>1007.6</v>
      </c>
      <c r="F50" s="132">
        <v>1008.6</v>
      </c>
      <c r="G50" s="132">
        <v>1009.7</v>
      </c>
      <c r="H50" s="132">
        <v>1010.8</v>
      </c>
      <c r="I50" s="132">
        <v>1011.4</v>
      </c>
      <c r="J50" s="132">
        <v>1011.7</v>
      </c>
      <c r="K50" s="132">
        <v>1012.2</v>
      </c>
      <c r="L50" s="132">
        <v>1012.8</v>
      </c>
      <c r="M50" s="132">
        <v>1012.8</v>
      </c>
      <c r="N50" s="132">
        <v>1013.2</v>
      </c>
      <c r="O50" s="132">
        <v>1013.6</v>
      </c>
      <c r="P50" s="132">
        <v>1014.3</v>
      </c>
      <c r="Q50" s="132">
        <v>1015.3</v>
      </c>
      <c r="R50" s="132">
        <v>1016.3</v>
      </c>
      <c r="S50" s="132">
        <v>1017.4</v>
      </c>
      <c r="T50" s="132">
        <v>1017.8</v>
      </c>
      <c r="U50" s="132">
        <v>1018.4</v>
      </c>
      <c r="V50" s="132">
        <v>1019.4</v>
      </c>
      <c r="W50" s="132">
        <v>1020.1</v>
      </c>
      <c r="X50" s="132">
        <v>1020.3</v>
      </c>
      <c r="Y50" s="132">
        <v>1020.6</v>
      </c>
      <c r="Z50" s="88">
        <f t="shared" si="3"/>
        <v>1013.4666666666667</v>
      </c>
      <c r="AA50" s="136">
        <v>1020.6</v>
      </c>
      <c r="AB50" s="154" t="s">
        <v>41</v>
      </c>
      <c r="AC50" s="45">
        <v>12</v>
      </c>
      <c r="AD50" s="136">
        <v>1005.6</v>
      </c>
      <c r="AE50" s="151" t="s">
        <v>455</v>
      </c>
    </row>
    <row r="51" spans="1:31" ht="13.5" customHeight="1">
      <c r="A51" s="55">
        <v>13</v>
      </c>
      <c r="B51" s="131">
        <v>1021.2</v>
      </c>
      <c r="C51" s="132">
        <v>1021.6</v>
      </c>
      <c r="D51" s="132">
        <v>1022.5</v>
      </c>
      <c r="E51" s="132">
        <v>1022.2</v>
      </c>
      <c r="F51" s="132">
        <v>1022.8</v>
      </c>
      <c r="G51" s="132">
        <v>1023.4</v>
      </c>
      <c r="H51" s="132">
        <v>1024.2</v>
      </c>
      <c r="I51" s="132">
        <v>1024.1</v>
      </c>
      <c r="J51" s="132">
        <v>1023.5</v>
      </c>
      <c r="K51" s="132">
        <v>1022.9</v>
      </c>
      <c r="L51" s="132">
        <v>1022</v>
      </c>
      <c r="M51" s="132">
        <v>1021</v>
      </c>
      <c r="N51" s="132">
        <v>1020.5</v>
      </c>
      <c r="O51" s="132">
        <v>1019.9</v>
      </c>
      <c r="P51" s="132">
        <v>1019.3</v>
      </c>
      <c r="Q51" s="132">
        <v>1018.6</v>
      </c>
      <c r="R51" s="132">
        <v>1018.5</v>
      </c>
      <c r="S51" s="132">
        <v>1018.5</v>
      </c>
      <c r="T51" s="132">
        <v>1017</v>
      </c>
      <c r="U51" s="132">
        <v>1015.5</v>
      </c>
      <c r="V51" s="132">
        <v>1014.2</v>
      </c>
      <c r="W51" s="132">
        <v>1013.8</v>
      </c>
      <c r="X51" s="132">
        <v>1012</v>
      </c>
      <c r="Y51" s="132">
        <v>1011</v>
      </c>
      <c r="Z51" s="88">
        <f t="shared" si="3"/>
        <v>1019.5916666666666</v>
      </c>
      <c r="AA51" s="136">
        <v>1024.4</v>
      </c>
      <c r="AB51" s="154" t="s">
        <v>442</v>
      </c>
      <c r="AC51" s="45">
        <v>13</v>
      </c>
      <c r="AD51" s="136">
        <v>1010.9</v>
      </c>
      <c r="AE51" s="151" t="s">
        <v>41</v>
      </c>
    </row>
    <row r="52" spans="1:31" ht="13.5" customHeight="1">
      <c r="A52" s="55">
        <v>14</v>
      </c>
      <c r="B52" s="131">
        <v>1009.8</v>
      </c>
      <c r="C52" s="132">
        <v>1009.6</v>
      </c>
      <c r="D52" s="132">
        <v>1008.7</v>
      </c>
      <c r="E52" s="132">
        <v>1007.3</v>
      </c>
      <c r="F52" s="132">
        <v>1007</v>
      </c>
      <c r="G52" s="132">
        <v>1006.3</v>
      </c>
      <c r="H52" s="132">
        <v>1006</v>
      </c>
      <c r="I52" s="132">
        <v>1006</v>
      </c>
      <c r="J52" s="132">
        <v>1005.6</v>
      </c>
      <c r="K52" s="132">
        <v>1005.6</v>
      </c>
      <c r="L52" s="132">
        <v>1005.6</v>
      </c>
      <c r="M52" s="132">
        <v>1005.1</v>
      </c>
      <c r="N52" s="132">
        <v>1005</v>
      </c>
      <c r="O52" s="132">
        <v>1006</v>
      </c>
      <c r="P52" s="132">
        <v>1007.1</v>
      </c>
      <c r="Q52" s="132">
        <v>1008.7</v>
      </c>
      <c r="R52" s="132">
        <v>1009.9</v>
      </c>
      <c r="S52" s="132">
        <v>1011.1</v>
      </c>
      <c r="T52" s="132">
        <v>1012.3</v>
      </c>
      <c r="U52" s="132">
        <v>1013</v>
      </c>
      <c r="V52" s="132">
        <v>1013.8</v>
      </c>
      <c r="W52" s="132">
        <v>1014.5</v>
      </c>
      <c r="X52" s="132">
        <v>1014.9</v>
      </c>
      <c r="Y52" s="132">
        <v>1015.5</v>
      </c>
      <c r="Z52" s="88">
        <f t="shared" si="3"/>
        <v>1008.9333333333334</v>
      </c>
      <c r="AA52" s="136">
        <v>1015.6</v>
      </c>
      <c r="AB52" s="154" t="s">
        <v>41</v>
      </c>
      <c r="AC52" s="45">
        <v>14</v>
      </c>
      <c r="AD52" s="136">
        <v>1004.8</v>
      </c>
      <c r="AE52" s="151" t="s">
        <v>456</v>
      </c>
    </row>
    <row r="53" spans="1:31" ht="13.5" customHeight="1">
      <c r="A53" s="55">
        <v>15</v>
      </c>
      <c r="B53" s="131">
        <v>1016.2</v>
      </c>
      <c r="C53" s="132">
        <v>1016.8</v>
      </c>
      <c r="D53" s="132">
        <v>1017.2</v>
      </c>
      <c r="E53" s="132">
        <v>1017.5</v>
      </c>
      <c r="F53" s="132">
        <v>1018</v>
      </c>
      <c r="G53" s="132">
        <v>1018.5</v>
      </c>
      <c r="H53" s="132">
        <v>1019.2</v>
      </c>
      <c r="I53" s="132">
        <v>1019.4</v>
      </c>
      <c r="J53" s="132">
        <v>1019.1</v>
      </c>
      <c r="K53" s="132">
        <v>1018.7</v>
      </c>
      <c r="L53" s="132">
        <v>1017.9</v>
      </c>
      <c r="M53" s="132">
        <v>1017</v>
      </c>
      <c r="N53" s="132">
        <v>1016.2</v>
      </c>
      <c r="O53" s="132">
        <v>1015.6</v>
      </c>
      <c r="P53" s="132">
        <v>1015.4</v>
      </c>
      <c r="Q53" s="132">
        <v>1015.6</v>
      </c>
      <c r="R53" s="132">
        <v>1016.1</v>
      </c>
      <c r="S53" s="132">
        <v>1016.5</v>
      </c>
      <c r="T53" s="132">
        <v>1016.4</v>
      </c>
      <c r="U53" s="132">
        <v>1016</v>
      </c>
      <c r="V53" s="132">
        <v>1015.8</v>
      </c>
      <c r="W53" s="132">
        <v>1015.7</v>
      </c>
      <c r="X53" s="132">
        <v>1015.2</v>
      </c>
      <c r="Y53" s="132">
        <v>1014.9</v>
      </c>
      <c r="Z53" s="88">
        <f t="shared" si="3"/>
        <v>1016.8708333333335</v>
      </c>
      <c r="AA53" s="136">
        <v>1019.7</v>
      </c>
      <c r="AB53" s="154" t="s">
        <v>442</v>
      </c>
      <c r="AC53" s="45">
        <v>15</v>
      </c>
      <c r="AD53" s="136">
        <v>1014.9</v>
      </c>
      <c r="AE53" s="151" t="s">
        <v>41</v>
      </c>
    </row>
    <row r="54" spans="1:31" ht="13.5" customHeight="1">
      <c r="A54" s="55">
        <v>16</v>
      </c>
      <c r="B54" s="131">
        <v>1014.6</v>
      </c>
      <c r="C54" s="132">
        <v>1014.9</v>
      </c>
      <c r="D54" s="132">
        <v>1015.1</v>
      </c>
      <c r="E54" s="132">
        <v>1015.6</v>
      </c>
      <c r="F54" s="132">
        <v>1015.6</v>
      </c>
      <c r="G54" s="132">
        <v>1015.9</v>
      </c>
      <c r="H54" s="132">
        <v>1016.5</v>
      </c>
      <c r="I54" s="132">
        <v>1016.9</v>
      </c>
      <c r="J54" s="132">
        <v>1016.8</v>
      </c>
      <c r="K54" s="132">
        <v>1016.5</v>
      </c>
      <c r="L54" s="132">
        <v>1016.5</v>
      </c>
      <c r="M54" s="132">
        <v>1015.9</v>
      </c>
      <c r="N54" s="132">
        <v>1016.1</v>
      </c>
      <c r="O54" s="132">
        <v>1016</v>
      </c>
      <c r="P54" s="132">
        <v>1016.1</v>
      </c>
      <c r="Q54" s="132">
        <v>1016.8</v>
      </c>
      <c r="R54" s="132">
        <v>1016.9</v>
      </c>
      <c r="S54" s="132">
        <v>1017.7</v>
      </c>
      <c r="T54" s="132">
        <v>1017.9</v>
      </c>
      <c r="U54" s="132">
        <v>1017.9</v>
      </c>
      <c r="V54" s="132">
        <v>1018</v>
      </c>
      <c r="W54" s="132">
        <v>1017.9</v>
      </c>
      <c r="X54" s="132">
        <v>1017.9</v>
      </c>
      <c r="Y54" s="132">
        <v>1018.2</v>
      </c>
      <c r="Z54" s="88">
        <f t="shared" si="3"/>
        <v>1016.591666666667</v>
      </c>
      <c r="AA54" s="136">
        <v>1018.2</v>
      </c>
      <c r="AB54" s="154" t="s">
        <v>41</v>
      </c>
      <c r="AC54" s="45">
        <v>16</v>
      </c>
      <c r="AD54" s="136">
        <v>1014.5</v>
      </c>
      <c r="AE54" s="151" t="s">
        <v>457</v>
      </c>
    </row>
    <row r="55" spans="1:31" ht="13.5" customHeight="1">
      <c r="A55" s="55">
        <v>17</v>
      </c>
      <c r="B55" s="131">
        <v>1018.2</v>
      </c>
      <c r="C55" s="132">
        <v>1018.2</v>
      </c>
      <c r="D55" s="132">
        <v>1018.4</v>
      </c>
      <c r="E55" s="132">
        <v>1018.6</v>
      </c>
      <c r="F55" s="132">
        <v>1019</v>
      </c>
      <c r="G55" s="132">
        <v>1020.1</v>
      </c>
      <c r="H55" s="132">
        <v>1020.7</v>
      </c>
      <c r="I55" s="132">
        <v>1021</v>
      </c>
      <c r="J55" s="132">
        <v>1021.3</v>
      </c>
      <c r="K55" s="132">
        <v>1021.5</v>
      </c>
      <c r="L55" s="132">
        <v>1021</v>
      </c>
      <c r="M55" s="132">
        <v>1020.7</v>
      </c>
      <c r="N55" s="132">
        <v>1020.8</v>
      </c>
      <c r="O55" s="132">
        <v>1021.1</v>
      </c>
      <c r="P55" s="132">
        <v>1022.4</v>
      </c>
      <c r="Q55" s="132">
        <v>1023.5</v>
      </c>
      <c r="R55" s="132">
        <v>1024.7</v>
      </c>
      <c r="S55" s="132">
        <v>1025.8</v>
      </c>
      <c r="T55" s="132">
        <v>1026.1</v>
      </c>
      <c r="U55" s="132">
        <v>1026.3</v>
      </c>
      <c r="V55" s="132">
        <v>1027</v>
      </c>
      <c r="W55" s="132">
        <v>1027.6</v>
      </c>
      <c r="X55" s="132">
        <v>1027.5</v>
      </c>
      <c r="Y55" s="132">
        <v>1027.6</v>
      </c>
      <c r="Z55" s="88">
        <f t="shared" si="3"/>
        <v>1022.4624999999997</v>
      </c>
      <c r="AA55" s="136">
        <v>1028</v>
      </c>
      <c r="AB55" s="154" t="s">
        <v>443</v>
      </c>
      <c r="AC55" s="45">
        <v>17</v>
      </c>
      <c r="AD55" s="136">
        <v>1017.9</v>
      </c>
      <c r="AE55" s="151" t="s">
        <v>458</v>
      </c>
    </row>
    <row r="56" spans="1:31" ht="13.5" customHeight="1">
      <c r="A56" s="55">
        <v>18</v>
      </c>
      <c r="B56" s="131">
        <v>1027.3</v>
      </c>
      <c r="C56" s="132">
        <v>1026.8</v>
      </c>
      <c r="D56" s="132">
        <v>1025.2</v>
      </c>
      <c r="E56" s="132">
        <v>1024.3</v>
      </c>
      <c r="F56" s="132">
        <v>1023.8</v>
      </c>
      <c r="G56" s="132">
        <v>1023.2</v>
      </c>
      <c r="H56" s="132">
        <v>1022.6</v>
      </c>
      <c r="I56" s="132">
        <v>1021.1</v>
      </c>
      <c r="J56" s="132">
        <v>1019.6</v>
      </c>
      <c r="K56" s="132">
        <v>1018.3</v>
      </c>
      <c r="L56" s="132">
        <v>1016.5</v>
      </c>
      <c r="M56" s="132">
        <v>1014.4</v>
      </c>
      <c r="N56" s="132">
        <v>1013.4</v>
      </c>
      <c r="O56" s="132">
        <v>1012.6</v>
      </c>
      <c r="P56" s="132">
        <v>1012.1</v>
      </c>
      <c r="Q56" s="132">
        <v>1011.2</v>
      </c>
      <c r="R56" s="132">
        <v>1010</v>
      </c>
      <c r="S56" s="132">
        <v>1010.2</v>
      </c>
      <c r="T56" s="132">
        <v>1009.5</v>
      </c>
      <c r="U56" s="132">
        <v>1008.9</v>
      </c>
      <c r="V56" s="132">
        <v>1008.7</v>
      </c>
      <c r="W56" s="132">
        <v>1008.4</v>
      </c>
      <c r="X56" s="132">
        <v>1007.4</v>
      </c>
      <c r="Y56" s="132">
        <v>1006.7</v>
      </c>
      <c r="Z56" s="88">
        <f t="shared" si="3"/>
        <v>1015.9250000000003</v>
      </c>
      <c r="AA56" s="136">
        <v>1027.6</v>
      </c>
      <c r="AB56" s="154" t="s">
        <v>142</v>
      </c>
      <c r="AC56" s="45">
        <v>18</v>
      </c>
      <c r="AD56" s="136">
        <v>1006.7</v>
      </c>
      <c r="AE56" s="151" t="s">
        <v>41</v>
      </c>
    </row>
    <row r="57" spans="1:31" ht="13.5" customHeight="1">
      <c r="A57" s="55">
        <v>19</v>
      </c>
      <c r="B57" s="131">
        <v>1006.3</v>
      </c>
      <c r="C57" s="132">
        <v>1006</v>
      </c>
      <c r="D57" s="132">
        <v>1006.1</v>
      </c>
      <c r="E57" s="132">
        <v>1006.8</v>
      </c>
      <c r="F57" s="132">
        <v>1006</v>
      </c>
      <c r="G57" s="132">
        <v>1006.3</v>
      </c>
      <c r="H57" s="132">
        <v>1007.6</v>
      </c>
      <c r="I57" s="132">
        <v>1007.5</v>
      </c>
      <c r="J57" s="132">
        <v>1007.5</v>
      </c>
      <c r="K57" s="132">
        <v>1007</v>
      </c>
      <c r="L57" s="132">
        <v>1006.2</v>
      </c>
      <c r="M57" s="132">
        <v>1005.7</v>
      </c>
      <c r="N57" s="132">
        <v>1005.8</v>
      </c>
      <c r="O57" s="132">
        <v>1006.2</v>
      </c>
      <c r="P57" s="132">
        <v>1006.4</v>
      </c>
      <c r="Q57" s="132">
        <v>1007.1</v>
      </c>
      <c r="R57" s="132">
        <v>1007.2</v>
      </c>
      <c r="S57" s="132">
        <v>1008.1</v>
      </c>
      <c r="T57" s="132">
        <v>1008.8</v>
      </c>
      <c r="U57" s="132">
        <v>1009.3</v>
      </c>
      <c r="V57" s="132">
        <v>1009.9</v>
      </c>
      <c r="W57" s="132">
        <v>1010.3</v>
      </c>
      <c r="X57" s="132">
        <v>1010.5</v>
      </c>
      <c r="Y57" s="132">
        <v>1010.9</v>
      </c>
      <c r="Z57" s="88">
        <f t="shared" si="3"/>
        <v>1007.4791666666666</v>
      </c>
      <c r="AA57" s="136">
        <v>1010.9</v>
      </c>
      <c r="AB57" s="154" t="s">
        <v>41</v>
      </c>
      <c r="AC57" s="45">
        <v>19</v>
      </c>
      <c r="AD57" s="136">
        <v>1005.6</v>
      </c>
      <c r="AE57" s="151" t="s">
        <v>81</v>
      </c>
    </row>
    <row r="58" spans="1:31" ht="13.5" customHeight="1">
      <c r="A58" s="55">
        <v>20</v>
      </c>
      <c r="B58" s="131">
        <v>1011.3</v>
      </c>
      <c r="C58" s="132">
        <v>1011.8</v>
      </c>
      <c r="D58" s="132">
        <v>1012.2</v>
      </c>
      <c r="E58" s="132">
        <v>1013.1</v>
      </c>
      <c r="F58" s="132">
        <v>1014</v>
      </c>
      <c r="G58" s="132">
        <v>1015.6</v>
      </c>
      <c r="H58" s="132">
        <v>1016.8</v>
      </c>
      <c r="I58" s="132">
        <v>1017.7</v>
      </c>
      <c r="J58" s="132">
        <v>1018.6</v>
      </c>
      <c r="K58" s="132">
        <v>1019</v>
      </c>
      <c r="L58" s="132">
        <v>1019.2</v>
      </c>
      <c r="M58" s="132">
        <v>1019.2</v>
      </c>
      <c r="N58" s="132">
        <v>1019.8</v>
      </c>
      <c r="O58" s="132">
        <v>1020.3</v>
      </c>
      <c r="P58" s="132">
        <v>1021.1</v>
      </c>
      <c r="Q58" s="132">
        <v>1021.9</v>
      </c>
      <c r="R58" s="132">
        <v>1022.4</v>
      </c>
      <c r="S58" s="132">
        <v>1023.6</v>
      </c>
      <c r="T58" s="132">
        <v>1024.2</v>
      </c>
      <c r="U58" s="132">
        <v>1024.7</v>
      </c>
      <c r="V58" s="132">
        <v>1025.8</v>
      </c>
      <c r="W58" s="132">
        <v>1026.2</v>
      </c>
      <c r="X58" s="132">
        <v>1026.4</v>
      </c>
      <c r="Y58" s="132">
        <v>1026.7</v>
      </c>
      <c r="Z58" s="88">
        <f t="shared" si="3"/>
        <v>1019.6500000000001</v>
      </c>
      <c r="AA58" s="136">
        <v>1026.8</v>
      </c>
      <c r="AB58" s="154" t="s">
        <v>41</v>
      </c>
      <c r="AC58" s="45">
        <v>20</v>
      </c>
      <c r="AD58" s="136">
        <v>1010.7</v>
      </c>
      <c r="AE58" s="151" t="s">
        <v>77</v>
      </c>
    </row>
    <row r="59" spans="1:31" ht="13.5" customHeight="1">
      <c r="A59" s="54">
        <v>21</v>
      </c>
      <c r="B59" s="133">
        <v>1027</v>
      </c>
      <c r="C59" s="134">
        <v>1027</v>
      </c>
      <c r="D59" s="134">
        <v>1027.4</v>
      </c>
      <c r="E59" s="134">
        <v>1027.9</v>
      </c>
      <c r="F59" s="134">
        <v>1028.4</v>
      </c>
      <c r="G59" s="134">
        <v>1029.3</v>
      </c>
      <c r="H59" s="134">
        <v>1030.2</v>
      </c>
      <c r="I59" s="134">
        <v>1030.6</v>
      </c>
      <c r="J59" s="134">
        <v>1030.8</v>
      </c>
      <c r="K59" s="134">
        <v>1030.4</v>
      </c>
      <c r="L59" s="134">
        <v>1029.9</v>
      </c>
      <c r="M59" s="134">
        <v>1029.3</v>
      </c>
      <c r="N59" s="134">
        <v>1029</v>
      </c>
      <c r="O59" s="134">
        <v>1029.3</v>
      </c>
      <c r="P59" s="134">
        <v>1030.3</v>
      </c>
      <c r="Q59" s="134">
        <v>1030.8</v>
      </c>
      <c r="R59" s="134">
        <v>1031.6</v>
      </c>
      <c r="S59" s="134">
        <v>1032.4</v>
      </c>
      <c r="T59" s="134">
        <v>1033.1</v>
      </c>
      <c r="U59" s="134">
        <v>1034</v>
      </c>
      <c r="V59" s="134">
        <v>1034.4</v>
      </c>
      <c r="W59" s="134">
        <v>1034.5</v>
      </c>
      <c r="X59" s="134">
        <v>1034.6</v>
      </c>
      <c r="Y59" s="134">
        <v>1034.2</v>
      </c>
      <c r="Z59" s="94">
        <f t="shared" si="3"/>
        <v>1030.6833333333332</v>
      </c>
      <c r="AA59" s="137">
        <v>1034.9</v>
      </c>
      <c r="AB59" s="155" t="s">
        <v>60</v>
      </c>
      <c r="AC59" s="93">
        <v>21</v>
      </c>
      <c r="AD59" s="137">
        <v>1026.5</v>
      </c>
      <c r="AE59" s="152" t="s">
        <v>291</v>
      </c>
    </row>
    <row r="60" spans="1:31" ht="13.5" customHeight="1">
      <c r="A60" s="55">
        <v>22</v>
      </c>
      <c r="B60" s="131">
        <v>1033.9</v>
      </c>
      <c r="C60" s="132">
        <v>1033.8</v>
      </c>
      <c r="D60" s="132">
        <v>1033.3</v>
      </c>
      <c r="E60" s="132">
        <v>1033.1</v>
      </c>
      <c r="F60" s="132">
        <v>1033.6</v>
      </c>
      <c r="G60" s="132">
        <v>1033.9</v>
      </c>
      <c r="H60" s="132">
        <v>1034.3</v>
      </c>
      <c r="I60" s="132">
        <v>1034.6</v>
      </c>
      <c r="J60" s="132">
        <v>1034.7</v>
      </c>
      <c r="K60" s="132">
        <v>1034.2</v>
      </c>
      <c r="L60" s="132">
        <v>1033.7</v>
      </c>
      <c r="M60" s="132">
        <v>1032.7</v>
      </c>
      <c r="N60" s="132">
        <v>1032.2</v>
      </c>
      <c r="O60" s="132">
        <v>1032.4</v>
      </c>
      <c r="P60" s="132">
        <v>1032.5</v>
      </c>
      <c r="Q60" s="132">
        <v>1032.1</v>
      </c>
      <c r="R60" s="132">
        <v>1032.2</v>
      </c>
      <c r="S60" s="132">
        <v>1032.1</v>
      </c>
      <c r="T60" s="132">
        <v>1032.2</v>
      </c>
      <c r="U60" s="132">
        <v>1032</v>
      </c>
      <c r="V60" s="132">
        <v>1031.5</v>
      </c>
      <c r="W60" s="132">
        <v>1030.9</v>
      </c>
      <c r="X60" s="132">
        <v>1030.5</v>
      </c>
      <c r="Y60" s="132">
        <v>1030.1</v>
      </c>
      <c r="Z60" s="88">
        <f t="shared" si="3"/>
        <v>1032.7708333333335</v>
      </c>
      <c r="AA60" s="136">
        <v>1035.1</v>
      </c>
      <c r="AB60" s="154" t="s">
        <v>444</v>
      </c>
      <c r="AC60" s="45">
        <v>22</v>
      </c>
      <c r="AD60" s="136">
        <v>1029.9</v>
      </c>
      <c r="AE60" s="151" t="s">
        <v>459</v>
      </c>
    </row>
    <row r="61" spans="1:31" ht="13.5" customHeight="1">
      <c r="A61" s="55">
        <v>23</v>
      </c>
      <c r="B61" s="131">
        <v>1029.7</v>
      </c>
      <c r="C61" s="132">
        <v>1029.4</v>
      </c>
      <c r="D61" s="132">
        <v>1028.8</v>
      </c>
      <c r="E61" s="132">
        <v>1029</v>
      </c>
      <c r="F61" s="132">
        <v>1029.8</v>
      </c>
      <c r="G61" s="132">
        <v>1029.8</v>
      </c>
      <c r="H61" s="132">
        <v>1030.6</v>
      </c>
      <c r="I61" s="132">
        <v>1031.1</v>
      </c>
      <c r="J61" s="132">
        <v>1030.6</v>
      </c>
      <c r="K61" s="132">
        <v>1030.6</v>
      </c>
      <c r="L61" s="132">
        <v>1029.3</v>
      </c>
      <c r="M61" s="132">
        <v>1028.9</v>
      </c>
      <c r="N61" s="132">
        <v>1028.7</v>
      </c>
      <c r="O61" s="132">
        <v>1028.1</v>
      </c>
      <c r="P61" s="132">
        <v>1028.2</v>
      </c>
      <c r="Q61" s="132">
        <v>1027.9</v>
      </c>
      <c r="R61" s="132">
        <v>1028</v>
      </c>
      <c r="S61" s="132">
        <v>1028.5</v>
      </c>
      <c r="T61" s="132">
        <v>1028.4</v>
      </c>
      <c r="U61" s="132">
        <v>1028.2</v>
      </c>
      <c r="V61" s="132">
        <v>1027.9</v>
      </c>
      <c r="W61" s="132">
        <v>1027.4</v>
      </c>
      <c r="X61" s="132">
        <v>1026.9</v>
      </c>
      <c r="Y61" s="132">
        <v>1026.2</v>
      </c>
      <c r="Z61" s="88">
        <f t="shared" si="3"/>
        <v>1028.8333333333337</v>
      </c>
      <c r="AA61" s="136">
        <v>1031.1</v>
      </c>
      <c r="AB61" s="154" t="s">
        <v>445</v>
      </c>
      <c r="AC61" s="45">
        <v>23</v>
      </c>
      <c r="AD61" s="136">
        <v>1026.1</v>
      </c>
      <c r="AE61" s="151" t="s">
        <v>41</v>
      </c>
    </row>
    <row r="62" spans="1:31" ht="13.5" customHeight="1">
      <c r="A62" s="55">
        <v>24</v>
      </c>
      <c r="B62" s="131">
        <v>1025.4</v>
      </c>
      <c r="C62" s="132">
        <v>1024.7</v>
      </c>
      <c r="D62" s="132">
        <v>1023.7</v>
      </c>
      <c r="E62" s="132">
        <v>1023.2</v>
      </c>
      <c r="F62" s="132">
        <v>1022.7</v>
      </c>
      <c r="G62" s="132">
        <v>1022.5</v>
      </c>
      <c r="H62" s="132">
        <v>1022</v>
      </c>
      <c r="I62" s="132">
        <v>1021.5</v>
      </c>
      <c r="J62" s="132">
        <v>1020.6</v>
      </c>
      <c r="K62" s="132">
        <v>1019.1</v>
      </c>
      <c r="L62" s="132">
        <v>1017.1</v>
      </c>
      <c r="M62" s="132">
        <v>1015.3</v>
      </c>
      <c r="N62" s="132">
        <v>1014.3</v>
      </c>
      <c r="O62" s="132">
        <v>1014.3</v>
      </c>
      <c r="P62" s="132">
        <v>1014.2</v>
      </c>
      <c r="Q62" s="132">
        <v>1014.6</v>
      </c>
      <c r="R62" s="132">
        <v>1014.7</v>
      </c>
      <c r="S62" s="132">
        <v>1015.3</v>
      </c>
      <c r="T62" s="132">
        <v>1014.9</v>
      </c>
      <c r="U62" s="132">
        <v>1014.7</v>
      </c>
      <c r="V62" s="132">
        <v>1014.1</v>
      </c>
      <c r="W62" s="132">
        <v>1013.8</v>
      </c>
      <c r="X62" s="132">
        <v>1013.8</v>
      </c>
      <c r="Y62" s="132">
        <v>1012.9</v>
      </c>
      <c r="Z62" s="88">
        <f t="shared" si="3"/>
        <v>1017.8916666666665</v>
      </c>
      <c r="AA62" s="136">
        <v>1026.2</v>
      </c>
      <c r="AB62" s="154" t="s">
        <v>197</v>
      </c>
      <c r="AC62" s="45">
        <v>24</v>
      </c>
      <c r="AD62" s="136">
        <v>1012.9</v>
      </c>
      <c r="AE62" s="151" t="s">
        <v>41</v>
      </c>
    </row>
    <row r="63" spans="1:31" ht="13.5" customHeight="1">
      <c r="A63" s="55">
        <v>25</v>
      </c>
      <c r="B63" s="131">
        <v>1012.7</v>
      </c>
      <c r="C63" s="132">
        <v>1013</v>
      </c>
      <c r="D63" s="132">
        <v>1012.6</v>
      </c>
      <c r="E63" s="132">
        <v>1012.6</v>
      </c>
      <c r="F63" s="132">
        <v>1013.4</v>
      </c>
      <c r="G63" s="132">
        <v>1013.5</v>
      </c>
      <c r="H63" s="132">
        <v>1013.6</v>
      </c>
      <c r="I63" s="132">
        <v>1014.2</v>
      </c>
      <c r="J63" s="132">
        <v>1013.5</v>
      </c>
      <c r="K63" s="132">
        <v>1014</v>
      </c>
      <c r="L63" s="132">
        <v>1013.8</v>
      </c>
      <c r="M63" s="132">
        <v>1013.8</v>
      </c>
      <c r="N63" s="132">
        <v>1013.1</v>
      </c>
      <c r="O63" s="132">
        <v>1014.2</v>
      </c>
      <c r="P63" s="132">
        <v>1015.7</v>
      </c>
      <c r="Q63" s="132">
        <v>1016.7</v>
      </c>
      <c r="R63" s="132">
        <v>1018.7</v>
      </c>
      <c r="S63" s="132">
        <v>1019.8</v>
      </c>
      <c r="T63" s="132">
        <v>1021</v>
      </c>
      <c r="U63" s="132">
        <v>1021.8</v>
      </c>
      <c r="V63" s="132">
        <v>1022.7</v>
      </c>
      <c r="W63" s="132">
        <v>1023.4</v>
      </c>
      <c r="X63" s="132">
        <v>1024.4</v>
      </c>
      <c r="Y63" s="132">
        <v>1024.8</v>
      </c>
      <c r="Z63" s="88">
        <f t="shared" si="3"/>
        <v>1016.5416666666669</v>
      </c>
      <c r="AA63" s="136">
        <v>1024.8</v>
      </c>
      <c r="AB63" s="154" t="s">
        <v>41</v>
      </c>
      <c r="AC63" s="45">
        <v>25</v>
      </c>
      <c r="AD63" s="136">
        <v>1012.3</v>
      </c>
      <c r="AE63" s="151" t="s">
        <v>460</v>
      </c>
    </row>
    <row r="64" spans="1:31" ht="13.5" customHeight="1">
      <c r="A64" s="55">
        <v>26</v>
      </c>
      <c r="B64" s="131">
        <v>1025.7</v>
      </c>
      <c r="C64" s="132">
        <v>1026.5</v>
      </c>
      <c r="D64" s="132">
        <v>1027.5</v>
      </c>
      <c r="E64" s="132">
        <v>1028</v>
      </c>
      <c r="F64" s="132">
        <v>1028.4</v>
      </c>
      <c r="G64" s="132">
        <v>1029.3</v>
      </c>
      <c r="H64" s="132">
        <v>1030.6</v>
      </c>
      <c r="I64" s="132">
        <v>1031</v>
      </c>
      <c r="J64" s="132">
        <v>1031.2</v>
      </c>
      <c r="K64" s="132">
        <v>1030.9</v>
      </c>
      <c r="L64" s="132">
        <v>1030.9</v>
      </c>
      <c r="M64" s="132">
        <v>1030.2</v>
      </c>
      <c r="N64" s="132">
        <v>1029.7</v>
      </c>
      <c r="O64" s="132">
        <v>1029.5</v>
      </c>
      <c r="P64" s="132">
        <v>1029.8</v>
      </c>
      <c r="Q64" s="132">
        <v>1029.6</v>
      </c>
      <c r="R64" s="132">
        <v>1030.5</v>
      </c>
      <c r="S64" s="132">
        <v>1031</v>
      </c>
      <c r="T64" s="132">
        <v>1031</v>
      </c>
      <c r="U64" s="132">
        <v>1030.9</v>
      </c>
      <c r="V64" s="132">
        <v>1031</v>
      </c>
      <c r="W64" s="132">
        <v>1031</v>
      </c>
      <c r="X64" s="132">
        <v>1030.4</v>
      </c>
      <c r="Y64" s="132">
        <v>1029.5</v>
      </c>
      <c r="Z64" s="88">
        <f t="shared" si="3"/>
        <v>1029.7541666666668</v>
      </c>
      <c r="AA64" s="136">
        <v>1031.4</v>
      </c>
      <c r="AB64" s="154" t="s">
        <v>446</v>
      </c>
      <c r="AC64" s="45">
        <v>26</v>
      </c>
      <c r="AD64" s="136">
        <v>1024.7</v>
      </c>
      <c r="AE64" s="151" t="s">
        <v>62</v>
      </c>
    </row>
    <row r="65" spans="1:31" ht="13.5" customHeight="1">
      <c r="A65" s="55">
        <v>27</v>
      </c>
      <c r="B65" s="131">
        <v>1028.6</v>
      </c>
      <c r="C65" s="132">
        <v>1028.2</v>
      </c>
      <c r="D65" s="132">
        <v>1027.6</v>
      </c>
      <c r="E65" s="132">
        <v>1026.7</v>
      </c>
      <c r="F65" s="132">
        <v>1026.1</v>
      </c>
      <c r="G65" s="132">
        <v>1025.8</v>
      </c>
      <c r="H65" s="132">
        <v>1025.4</v>
      </c>
      <c r="I65" s="132">
        <v>1025.8</v>
      </c>
      <c r="J65" s="132">
        <v>1024.9</v>
      </c>
      <c r="K65" s="132">
        <v>1024.2</v>
      </c>
      <c r="L65" s="132">
        <v>1023.3</v>
      </c>
      <c r="M65" s="132">
        <v>1021.7</v>
      </c>
      <c r="N65" s="132">
        <v>1020.6</v>
      </c>
      <c r="O65" s="132">
        <v>1019.9</v>
      </c>
      <c r="P65" s="132">
        <v>1019.5</v>
      </c>
      <c r="Q65" s="132">
        <v>1019.2</v>
      </c>
      <c r="R65" s="132">
        <v>1018.8</v>
      </c>
      <c r="S65" s="132">
        <v>1018.8</v>
      </c>
      <c r="T65" s="132">
        <v>1018.8</v>
      </c>
      <c r="U65" s="132">
        <v>1018.4</v>
      </c>
      <c r="V65" s="132">
        <v>1018.4</v>
      </c>
      <c r="W65" s="132">
        <v>1017.9</v>
      </c>
      <c r="X65" s="132">
        <v>1017.6</v>
      </c>
      <c r="Y65" s="132">
        <v>1017</v>
      </c>
      <c r="Z65" s="88">
        <f t="shared" si="3"/>
        <v>1022.2166666666667</v>
      </c>
      <c r="AA65" s="136">
        <v>1029.5</v>
      </c>
      <c r="AB65" s="154" t="s">
        <v>69</v>
      </c>
      <c r="AC65" s="45">
        <v>27</v>
      </c>
      <c r="AD65" s="136">
        <v>1016.9</v>
      </c>
      <c r="AE65" s="151" t="s">
        <v>41</v>
      </c>
    </row>
    <row r="66" spans="1:31" ht="13.5" customHeight="1">
      <c r="A66" s="55">
        <v>28</v>
      </c>
      <c r="B66" s="131">
        <v>1016.9</v>
      </c>
      <c r="C66" s="132">
        <v>1017.1</v>
      </c>
      <c r="D66" s="132">
        <v>1017.1</v>
      </c>
      <c r="E66" s="132">
        <v>1017.3</v>
      </c>
      <c r="F66" s="132">
        <v>1017.6</v>
      </c>
      <c r="G66" s="132">
        <v>1018.6</v>
      </c>
      <c r="H66" s="132">
        <v>1019.4</v>
      </c>
      <c r="I66" s="132">
        <v>1020.6</v>
      </c>
      <c r="J66" s="132">
        <v>1020.9</v>
      </c>
      <c r="K66" s="132">
        <v>1020.9</v>
      </c>
      <c r="L66" s="132">
        <v>1020.6</v>
      </c>
      <c r="M66" s="132">
        <v>1020.6</v>
      </c>
      <c r="N66" s="132">
        <v>1020.8</v>
      </c>
      <c r="O66" s="132">
        <v>1021</v>
      </c>
      <c r="P66" s="132">
        <v>1021.9</v>
      </c>
      <c r="Q66" s="132">
        <v>1021.9</v>
      </c>
      <c r="R66" s="132">
        <v>1023.4</v>
      </c>
      <c r="S66" s="132">
        <v>1023.7</v>
      </c>
      <c r="T66" s="132">
        <v>1023.9</v>
      </c>
      <c r="U66" s="132">
        <v>1024.2</v>
      </c>
      <c r="V66" s="132">
        <v>1024</v>
      </c>
      <c r="W66" s="132">
        <v>1024.6</v>
      </c>
      <c r="X66" s="132">
        <v>1024.4</v>
      </c>
      <c r="Y66" s="132">
        <v>1024.6</v>
      </c>
      <c r="Z66" s="88">
        <f t="shared" si="3"/>
        <v>1021.0833333333334</v>
      </c>
      <c r="AA66" s="136">
        <v>1024.8</v>
      </c>
      <c r="AB66" s="154" t="s">
        <v>354</v>
      </c>
      <c r="AC66" s="45">
        <v>28</v>
      </c>
      <c r="AD66" s="136">
        <v>1016.7</v>
      </c>
      <c r="AE66" s="151" t="s">
        <v>461</v>
      </c>
    </row>
    <row r="67" spans="1:31" ht="13.5" customHeight="1">
      <c r="A67" s="55">
        <v>29</v>
      </c>
      <c r="B67" s="131">
        <v>1025.3</v>
      </c>
      <c r="C67" s="132">
        <v>1025.6</v>
      </c>
      <c r="D67" s="132">
        <v>1025.7</v>
      </c>
      <c r="E67" s="132">
        <v>1025.5</v>
      </c>
      <c r="F67" s="132">
        <v>1025.7</v>
      </c>
      <c r="G67" s="132">
        <v>1026</v>
      </c>
      <c r="H67" s="132">
        <v>1026.4</v>
      </c>
      <c r="I67" s="132">
        <v>1026.7</v>
      </c>
      <c r="J67" s="132">
        <v>1026.5</v>
      </c>
      <c r="K67" s="132">
        <v>1026</v>
      </c>
      <c r="L67" s="132">
        <v>1025</v>
      </c>
      <c r="M67" s="132">
        <v>1024</v>
      </c>
      <c r="N67" s="132">
        <v>1023.1</v>
      </c>
      <c r="O67" s="132">
        <v>1023.1</v>
      </c>
      <c r="P67" s="132">
        <v>1023.1</v>
      </c>
      <c r="Q67" s="132">
        <v>1023.3</v>
      </c>
      <c r="R67" s="132">
        <v>1023.4</v>
      </c>
      <c r="S67" s="132">
        <v>1023.8</v>
      </c>
      <c r="T67" s="132">
        <v>1023.8</v>
      </c>
      <c r="U67" s="132">
        <v>1023.8</v>
      </c>
      <c r="V67" s="132">
        <v>1023.9</v>
      </c>
      <c r="W67" s="132">
        <v>1023.5</v>
      </c>
      <c r="X67" s="132">
        <v>1023.6</v>
      </c>
      <c r="Y67" s="132">
        <v>1023.7</v>
      </c>
      <c r="Z67" s="88">
        <f t="shared" si="3"/>
        <v>1024.6041666666667</v>
      </c>
      <c r="AA67" s="136">
        <v>1026.8</v>
      </c>
      <c r="AB67" s="154" t="s">
        <v>351</v>
      </c>
      <c r="AC67" s="45">
        <v>29</v>
      </c>
      <c r="AD67" s="136">
        <v>1022.9</v>
      </c>
      <c r="AE67" s="151" t="s">
        <v>401</v>
      </c>
    </row>
    <row r="68" spans="1:31" ht="13.5" customHeight="1">
      <c r="A68" s="55">
        <v>30</v>
      </c>
      <c r="B68" s="131">
        <v>1024</v>
      </c>
      <c r="C68" s="132">
        <v>1024.9</v>
      </c>
      <c r="D68" s="132">
        <v>1025.1</v>
      </c>
      <c r="E68" s="132">
        <v>1025.9</v>
      </c>
      <c r="F68" s="132">
        <v>1026.2</v>
      </c>
      <c r="G68" s="132">
        <v>1026.6</v>
      </c>
      <c r="H68" s="132">
        <v>1027.8</v>
      </c>
      <c r="I68" s="132">
        <v>1028.7</v>
      </c>
      <c r="J68" s="132">
        <v>1028.7</v>
      </c>
      <c r="K68" s="132">
        <v>1028.6</v>
      </c>
      <c r="L68" s="132">
        <v>1028.2</v>
      </c>
      <c r="M68" s="132">
        <v>1028.1</v>
      </c>
      <c r="N68" s="132">
        <v>1027.2</v>
      </c>
      <c r="O68" s="132">
        <v>1027.2</v>
      </c>
      <c r="P68" s="132">
        <v>1028.2</v>
      </c>
      <c r="Q68" s="132">
        <v>1028.8</v>
      </c>
      <c r="R68" s="132">
        <v>1029.5</v>
      </c>
      <c r="S68" s="132">
        <v>1029.8</v>
      </c>
      <c r="T68" s="132">
        <v>1029.9</v>
      </c>
      <c r="U68" s="132">
        <v>1030.4</v>
      </c>
      <c r="V68" s="132">
        <v>1030.5</v>
      </c>
      <c r="W68" s="132">
        <v>1030.3</v>
      </c>
      <c r="X68" s="132">
        <v>1030.2</v>
      </c>
      <c r="Y68" s="132">
        <v>1030.3</v>
      </c>
      <c r="Z68" s="88">
        <f t="shared" si="3"/>
        <v>1028.1291666666668</v>
      </c>
      <c r="AA68" s="136">
        <v>1030.7</v>
      </c>
      <c r="AB68" s="154" t="s">
        <v>447</v>
      </c>
      <c r="AC68" s="45">
        <v>30</v>
      </c>
      <c r="AD68" s="136">
        <v>1023.6</v>
      </c>
      <c r="AE68" s="151" t="s">
        <v>291</v>
      </c>
    </row>
    <row r="69" spans="1:31" ht="13.5" customHeight="1">
      <c r="A69" s="55">
        <v>31</v>
      </c>
      <c r="B69" s="81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8"/>
      <c r="AA69" s="44"/>
      <c r="AB69" s="104"/>
      <c r="AC69" s="45">
        <v>31</v>
      </c>
      <c r="AD69" s="44"/>
      <c r="AE69" s="107"/>
    </row>
    <row r="70" spans="1:31" ht="13.5" customHeight="1">
      <c r="A70" s="67" t="s">
        <v>9</v>
      </c>
      <c r="B70" s="83">
        <f aca="true" t="shared" si="4" ref="B70:Q70">AVERAGE(B39:B69)</f>
        <v>1018.4833333333333</v>
      </c>
      <c r="C70" s="84">
        <f t="shared" si="4"/>
        <v>1018.52</v>
      </c>
      <c r="D70" s="84">
        <f t="shared" si="4"/>
        <v>1018.4366666666666</v>
      </c>
      <c r="E70" s="84">
        <f t="shared" si="4"/>
        <v>1018.4899999999999</v>
      </c>
      <c r="F70" s="84">
        <f t="shared" si="4"/>
        <v>1018.69</v>
      </c>
      <c r="G70" s="84">
        <f t="shared" si="4"/>
        <v>1019.0133333333331</v>
      </c>
      <c r="H70" s="84">
        <f t="shared" si="4"/>
        <v>1019.4899999999999</v>
      </c>
      <c r="I70" s="84">
        <f t="shared" si="4"/>
        <v>1019.7266666666666</v>
      </c>
      <c r="J70" s="84">
        <f t="shared" si="4"/>
        <v>1019.4866666666666</v>
      </c>
      <c r="K70" s="84">
        <f t="shared" si="4"/>
        <v>1019.1500000000001</v>
      </c>
      <c r="L70" s="84">
        <f t="shared" si="4"/>
        <v>1018.5166666666665</v>
      </c>
      <c r="M70" s="84">
        <f t="shared" si="4"/>
        <v>1017.73</v>
      </c>
      <c r="N70" s="84">
        <f t="shared" si="4"/>
        <v>1017.2333333333333</v>
      </c>
      <c r="O70" s="84">
        <f t="shared" si="4"/>
        <v>1017.2366666666666</v>
      </c>
      <c r="P70" s="84">
        <f t="shared" si="4"/>
        <v>1017.5533333333334</v>
      </c>
      <c r="Q70" s="84">
        <f t="shared" si="4"/>
        <v>1017.85</v>
      </c>
      <c r="R70" s="84">
        <f aca="true" t="shared" si="5" ref="R70:Y70">AVERAGE(R39:R69)</f>
        <v>1018.3300000000002</v>
      </c>
      <c r="S70" s="84">
        <f t="shared" si="5"/>
        <v>1018.9066666666664</v>
      </c>
      <c r="T70" s="84">
        <f t="shared" si="5"/>
        <v>1019.0666666666667</v>
      </c>
      <c r="U70" s="84">
        <f t="shared" si="5"/>
        <v>1019.1433333333335</v>
      </c>
      <c r="V70" s="84">
        <f t="shared" si="5"/>
        <v>1019.2966666666669</v>
      </c>
      <c r="W70" s="84">
        <f t="shared" si="5"/>
        <v>1019.3600000000001</v>
      </c>
      <c r="X70" s="84">
        <f t="shared" si="5"/>
        <v>1019.1733333333334</v>
      </c>
      <c r="Y70" s="84">
        <f t="shared" si="5"/>
        <v>1019.0466666666667</v>
      </c>
      <c r="Z70" s="83">
        <f>AVERAGE(B39:Y69)</f>
        <v>1018.6637499999987</v>
      </c>
      <c r="AA70" s="49">
        <f>AVERAGE(AA39:AA69)</f>
        <v>1022.88</v>
      </c>
      <c r="AB70" s="50"/>
      <c r="AC70" s="51"/>
      <c r="AD70" s="49">
        <f>AVERAGE(AD39:AD69)</f>
        <v>1014.6566666666669</v>
      </c>
      <c r="AE70" s="52"/>
    </row>
    <row r="71" ht="13.5" customHeight="1"/>
    <row r="72" ht="13.5" customHeight="1">
      <c r="A72" t="s">
        <v>11</v>
      </c>
    </row>
    <row r="73" spans="1:4" ht="13.5" customHeight="1">
      <c r="A73" s="73" t="s">
        <v>12</v>
      </c>
      <c r="B73" s="57"/>
      <c r="C73" s="57"/>
      <c r="D73" s="53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69" t="s">
        <v>14</v>
      </c>
      <c r="B76" s="70"/>
      <c r="C76" s="71" t="s">
        <v>3</v>
      </c>
      <c r="D76" s="68" t="s">
        <v>6</v>
      </c>
      <c r="F76" s="72" t="s">
        <v>15</v>
      </c>
      <c r="G76" s="70"/>
      <c r="H76" s="71" t="s">
        <v>3</v>
      </c>
      <c r="I76" s="68" t="s">
        <v>8</v>
      </c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</row>
    <row r="77" spans="1:24" ht="13.5" customHeight="1">
      <c r="A77" s="99"/>
      <c r="B77" s="90">
        <v>1035.1</v>
      </c>
      <c r="C77" s="161">
        <v>22</v>
      </c>
      <c r="D77" s="162" t="s">
        <v>444</v>
      </c>
      <c r="E77" s="45"/>
      <c r="F77" s="100"/>
      <c r="G77" s="90">
        <v>1004.8</v>
      </c>
      <c r="H77" s="161">
        <v>14</v>
      </c>
      <c r="I77" s="162" t="s">
        <v>456</v>
      </c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</row>
    <row r="78" spans="1:24" ht="13.5" customHeight="1">
      <c r="A78" s="96"/>
      <c r="B78" s="163"/>
      <c r="C78" s="157"/>
      <c r="D78" s="164"/>
      <c r="E78" s="45"/>
      <c r="F78" s="101"/>
      <c r="G78" s="163"/>
      <c r="H78" s="157"/>
      <c r="I78" s="164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</row>
    <row r="79" spans="1:24" ht="13.5" customHeight="1">
      <c r="A79" s="97"/>
      <c r="B79" s="98"/>
      <c r="C79" s="159"/>
      <c r="D79" s="160"/>
      <c r="E79" s="45"/>
      <c r="F79" s="102"/>
      <c r="G79" s="98"/>
      <c r="H79" s="159"/>
      <c r="I79" s="1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</row>
  </sheetData>
  <sheetProtection/>
  <printOptions horizontalCentered="1"/>
  <pageMargins left="0.7" right="0.7" top="0.75" bottom="0.75" header="0.3" footer="0.3"/>
  <pageSetup fitToHeight="0" horizontalDpi="600" verticalDpi="600" orientation="landscape" paperSize="9" scale="84" r:id="rId2"/>
  <rowBreaks count="1" manualBreakCount="1">
    <brk id="35" max="31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421875" style="36" customWidth="1"/>
    <col min="26" max="28" width="6.8515625" style="36" customWidth="1"/>
    <col min="29" max="29" width="7.8515625" style="36" hidden="1" customWidth="1"/>
    <col min="30" max="31" width="6.8515625" style="36" customWidth="1"/>
    <col min="32" max="32" width="2.8515625" style="36" customWidth="1"/>
    <col min="33" max="16384" width="6.8515625" style="36" customWidth="1"/>
  </cols>
  <sheetData>
    <row r="1" spans="2:30" ht="24.75" customHeight="1">
      <c r="B1" s="35" t="s">
        <v>0</v>
      </c>
      <c r="Z1" s="36">
        <f>'１月'!Z1</f>
        <v>2019</v>
      </c>
      <c r="AA1" s="36" t="s">
        <v>1</v>
      </c>
      <c r="AB1" s="56">
        <v>12</v>
      </c>
      <c r="AC1" s="56"/>
      <c r="AD1" s="36" t="s">
        <v>2</v>
      </c>
    </row>
    <row r="2" spans="1:31" ht="13.5" customHeight="1">
      <c r="A2" s="66" t="s">
        <v>3</v>
      </c>
      <c r="B2" s="74">
        <v>1</v>
      </c>
      <c r="C2" s="75">
        <v>2</v>
      </c>
      <c r="D2" s="75">
        <v>3</v>
      </c>
      <c r="E2" s="75">
        <v>4</v>
      </c>
      <c r="F2" s="75">
        <v>5</v>
      </c>
      <c r="G2" s="75">
        <v>6</v>
      </c>
      <c r="H2" s="75">
        <v>7</v>
      </c>
      <c r="I2" s="75">
        <v>8</v>
      </c>
      <c r="J2" s="75">
        <v>9</v>
      </c>
      <c r="K2" s="75">
        <v>10</v>
      </c>
      <c r="L2" s="75">
        <v>11</v>
      </c>
      <c r="M2" s="75">
        <v>12</v>
      </c>
      <c r="N2" s="75">
        <v>13</v>
      </c>
      <c r="O2" s="75">
        <v>14</v>
      </c>
      <c r="P2" s="75">
        <v>15</v>
      </c>
      <c r="Q2" s="75">
        <v>16</v>
      </c>
      <c r="R2" s="75">
        <v>17</v>
      </c>
      <c r="S2" s="75">
        <v>18</v>
      </c>
      <c r="T2" s="75">
        <v>19</v>
      </c>
      <c r="U2" s="75">
        <v>20</v>
      </c>
      <c r="V2" s="75">
        <v>21</v>
      </c>
      <c r="W2" s="75">
        <v>22</v>
      </c>
      <c r="X2" s="75">
        <v>23</v>
      </c>
      <c r="Y2" s="75">
        <v>24</v>
      </c>
      <c r="Z2" s="76" t="s">
        <v>4</v>
      </c>
      <c r="AA2" s="77" t="s">
        <v>5</v>
      </c>
      <c r="AB2" s="70" t="s">
        <v>6</v>
      </c>
      <c r="AC2" s="70" t="s">
        <v>3</v>
      </c>
      <c r="AD2" s="77" t="s">
        <v>7</v>
      </c>
      <c r="AE2" s="78" t="s">
        <v>8</v>
      </c>
    </row>
    <row r="3" spans="1:31" ht="13.5" customHeight="1">
      <c r="A3" s="85">
        <v>1</v>
      </c>
      <c r="B3" s="129">
        <v>1023.1</v>
      </c>
      <c r="C3" s="130">
        <v>1023.2</v>
      </c>
      <c r="D3" s="130">
        <v>1022.5</v>
      </c>
      <c r="E3" s="130">
        <v>1022</v>
      </c>
      <c r="F3" s="130">
        <v>1022.1</v>
      </c>
      <c r="G3" s="130">
        <v>1022.1</v>
      </c>
      <c r="H3" s="130">
        <v>1022.3</v>
      </c>
      <c r="I3" s="130">
        <v>1021.9</v>
      </c>
      <c r="J3" s="130">
        <v>1021.2</v>
      </c>
      <c r="K3" s="130">
        <v>1020.5</v>
      </c>
      <c r="L3" s="130">
        <v>1019.4</v>
      </c>
      <c r="M3" s="130">
        <v>1018.2</v>
      </c>
      <c r="N3" s="130">
        <v>1017.2</v>
      </c>
      <c r="O3" s="130">
        <v>1016.6</v>
      </c>
      <c r="P3" s="130">
        <v>1016.5</v>
      </c>
      <c r="Q3" s="130">
        <v>1016</v>
      </c>
      <c r="R3" s="130">
        <v>1016.1</v>
      </c>
      <c r="S3" s="130">
        <v>1016</v>
      </c>
      <c r="T3" s="130">
        <v>1016.3</v>
      </c>
      <c r="U3" s="130">
        <v>1015.6</v>
      </c>
      <c r="V3" s="130">
        <v>1015.4</v>
      </c>
      <c r="W3" s="130">
        <v>1015</v>
      </c>
      <c r="X3" s="130">
        <v>1014.3</v>
      </c>
      <c r="Y3" s="130">
        <v>1013.5</v>
      </c>
      <c r="Z3" s="42">
        <f aca="true" t="shared" si="0" ref="Z3:Z33">AVERAGE(B3:Y3)</f>
        <v>1018.625</v>
      </c>
      <c r="AA3" s="135">
        <v>1023.3</v>
      </c>
      <c r="AB3" s="153" t="s">
        <v>464</v>
      </c>
      <c r="AC3" s="43">
        <v>1</v>
      </c>
      <c r="AD3" s="135">
        <v>1013.4</v>
      </c>
      <c r="AE3" s="150" t="s">
        <v>424</v>
      </c>
    </row>
    <row r="4" spans="1:31" ht="13.5" customHeight="1">
      <c r="A4" s="55">
        <v>2</v>
      </c>
      <c r="B4" s="131">
        <v>1012.7</v>
      </c>
      <c r="C4" s="132">
        <v>1011.7</v>
      </c>
      <c r="D4" s="132">
        <v>1011.2</v>
      </c>
      <c r="E4" s="132">
        <v>1010.4</v>
      </c>
      <c r="F4" s="132">
        <v>1009.7</v>
      </c>
      <c r="G4" s="132">
        <v>1009.4</v>
      </c>
      <c r="H4" s="132">
        <v>1008.7</v>
      </c>
      <c r="I4" s="132">
        <v>1008.1</v>
      </c>
      <c r="J4" s="132">
        <v>1007.1</v>
      </c>
      <c r="K4" s="132">
        <v>1005.9</v>
      </c>
      <c r="L4" s="132">
        <v>1004</v>
      </c>
      <c r="M4" s="132">
        <v>1001.7</v>
      </c>
      <c r="N4" s="132">
        <v>1000.3</v>
      </c>
      <c r="O4" s="132">
        <v>999.5</v>
      </c>
      <c r="P4" s="132">
        <v>998.8</v>
      </c>
      <c r="Q4" s="132">
        <v>998.1</v>
      </c>
      <c r="R4" s="132">
        <v>997.7</v>
      </c>
      <c r="S4" s="132">
        <v>998.5</v>
      </c>
      <c r="T4" s="132">
        <v>999.2</v>
      </c>
      <c r="U4" s="132">
        <v>999</v>
      </c>
      <c r="V4" s="132">
        <v>999.3</v>
      </c>
      <c r="W4" s="132">
        <v>999.5</v>
      </c>
      <c r="X4" s="132">
        <v>999.8</v>
      </c>
      <c r="Y4" s="132">
        <v>999.9</v>
      </c>
      <c r="Z4" s="46">
        <f t="shared" si="0"/>
        <v>1003.7583333333333</v>
      </c>
      <c r="AA4" s="136">
        <v>1013.6</v>
      </c>
      <c r="AB4" s="154" t="s">
        <v>69</v>
      </c>
      <c r="AC4" s="45">
        <v>2</v>
      </c>
      <c r="AD4" s="136">
        <v>997.1</v>
      </c>
      <c r="AE4" s="151" t="s">
        <v>361</v>
      </c>
    </row>
    <row r="5" spans="1:31" ht="13.5" customHeight="1">
      <c r="A5" s="55">
        <v>3</v>
      </c>
      <c r="B5" s="131">
        <v>1000.2</v>
      </c>
      <c r="C5" s="132">
        <v>1001</v>
      </c>
      <c r="D5" s="132">
        <v>1001.3</v>
      </c>
      <c r="E5" s="132">
        <v>1001.4</v>
      </c>
      <c r="F5" s="132">
        <v>1002.1</v>
      </c>
      <c r="G5" s="132">
        <v>1003.1</v>
      </c>
      <c r="H5" s="132">
        <v>1003.9</v>
      </c>
      <c r="I5" s="132">
        <v>1004.9</v>
      </c>
      <c r="J5" s="132">
        <v>1005.5</v>
      </c>
      <c r="K5" s="132">
        <v>1005.8</v>
      </c>
      <c r="L5" s="132">
        <v>1005.3</v>
      </c>
      <c r="M5" s="132">
        <v>1004.7</v>
      </c>
      <c r="N5" s="132">
        <v>1004.3</v>
      </c>
      <c r="O5" s="132">
        <v>1004.8</v>
      </c>
      <c r="P5" s="132">
        <v>1005.5</v>
      </c>
      <c r="Q5" s="132">
        <v>1006.7</v>
      </c>
      <c r="R5" s="132">
        <v>1007.8</v>
      </c>
      <c r="S5" s="132">
        <v>1008.5</v>
      </c>
      <c r="T5" s="132">
        <v>1009</v>
      </c>
      <c r="U5" s="132">
        <v>1009.6</v>
      </c>
      <c r="V5" s="132">
        <v>1009.7</v>
      </c>
      <c r="W5" s="132">
        <v>1010.1</v>
      </c>
      <c r="X5" s="132">
        <v>1010.1</v>
      </c>
      <c r="Y5" s="132">
        <v>1010</v>
      </c>
      <c r="Z5" s="46">
        <f t="shared" si="0"/>
        <v>1005.6374999999998</v>
      </c>
      <c r="AA5" s="136">
        <v>1010.2</v>
      </c>
      <c r="AB5" s="154" t="s">
        <v>420</v>
      </c>
      <c r="AC5" s="45">
        <v>3</v>
      </c>
      <c r="AD5" s="136">
        <v>999.7</v>
      </c>
      <c r="AE5" s="151" t="s">
        <v>393</v>
      </c>
    </row>
    <row r="6" spans="1:31" ht="13.5" customHeight="1">
      <c r="A6" s="55">
        <v>4</v>
      </c>
      <c r="B6" s="131">
        <v>1010.1</v>
      </c>
      <c r="C6" s="132">
        <v>1010.1</v>
      </c>
      <c r="D6" s="132">
        <v>1010</v>
      </c>
      <c r="E6" s="132">
        <v>1010</v>
      </c>
      <c r="F6" s="132">
        <v>1009.8</v>
      </c>
      <c r="G6" s="132">
        <v>1010</v>
      </c>
      <c r="H6" s="132">
        <v>1010.4</v>
      </c>
      <c r="I6" s="132">
        <v>1010.5</v>
      </c>
      <c r="J6" s="132">
        <v>1010.6</v>
      </c>
      <c r="K6" s="132">
        <v>1009.8</v>
      </c>
      <c r="L6" s="132">
        <v>1009.4</v>
      </c>
      <c r="M6" s="132">
        <v>1008.8</v>
      </c>
      <c r="N6" s="132">
        <v>1008.4</v>
      </c>
      <c r="O6" s="132">
        <v>1008.4</v>
      </c>
      <c r="P6" s="132">
        <v>1009.1</v>
      </c>
      <c r="Q6" s="132">
        <v>1009.7</v>
      </c>
      <c r="R6" s="132">
        <v>1010.6</v>
      </c>
      <c r="S6" s="132">
        <v>1011.1</v>
      </c>
      <c r="T6" s="132">
        <v>1011.5</v>
      </c>
      <c r="U6" s="132">
        <v>1011.9</v>
      </c>
      <c r="V6" s="132">
        <v>1012.2</v>
      </c>
      <c r="W6" s="132">
        <v>1012.5</v>
      </c>
      <c r="X6" s="132">
        <v>1012.7</v>
      </c>
      <c r="Y6" s="132">
        <v>1012.4</v>
      </c>
      <c r="Z6" s="46">
        <f t="shared" si="0"/>
        <v>1010.4166666666666</v>
      </c>
      <c r="AA6" s="136">
        <v>1012.9</v>
      </c>
      <c r="AB6" s="154" t="s">
        <v>219</v>
      </c>
      <c r="AC6" s="45">
        <v>4</v>
      </c>
      <c r="AD6" s="136">
        <v>1008.2</v>
      </c>
      <c r="AE6" s="151" t="s">
        <v>429</v>
      </c>
    </row>
    <row r="7" spans="1:31" ht="13.5" customHeight="1">
      <c r="A7" s="55">
        <v>5</v>
      </c>
      <c r="B7" s="131">
        <v>1012.5</v>
      </c>
      <c r="C7" s="132">
        <v>1012.9</v>
      </c>
      <c r="D7" s="132">
        <v>1013</v>
      </c>
      <c r="E7" s="132">
        <v>1013</v>
      </c>
      <c r="F7" s="132">
        <v>1013.3</v>
      </c>
      <c r="G7" s="132">
        <v>1013.6</v>
      </c>
      <c r="H7" s="132">
        <v>1013.7</v>
      </c>
      <c r="I7" s="132">
        <v>1013.9</v>
      </c>
      <c r="J7" s="132">
        <v>1013.3</v>
      </c>
      <c r="K7" s="132">
        <v>1013.1</v>
      </c>
      <c r="L7" s="132">
        <v>1012.3</v>
      </c>
      <c r="M7" s="132">
        <v>1011.5</v>
      </c>
      <c r="N7" s="132">
        <v>1011.5</v>
      </c>
      <c r="O7" s="132">
        <v>1011.5</v>
      </c>
      <c r="P7" s="132">
        <v>1012.4</v>
      </c>
      <c r="Q7" s="132">
        <v>1012.9</v>
      </c>
      <c r="R7" s="132">
        <v>1013.3</v>
      </c>
      <c r="S7" s="132">
        <v>1014.1</v>
      </c>
      <c r="T7" s="132">
        <v>1014.7</v>
      </c>
      <c r="U7" s="132">
        <v>1015</v>
      </c>
      <c r="V7" s="132">
        <v>1015.7</v>
      </c>
      <c r="W7" s="132">
        <v>1016</v>
      </c>
      <c r="X7" s="132">
        <v>1015.8</v>
      </c>
      <c r="Y7" s="132">
        <v>1015.3</v>
      </c>
      <c r="Z7" s="46">
        <f t="shared" si="0"/>
        <v>1013.5124999999998</v>
      </c>
      <c r="AA7" s="136">
        <v>1016.2</v>
      </c>
      <c r="AB7" s="154" t="s">
        <v>465</v>
      </c>
      <c r="AC7" s="45">
        <v>5</v>
      </c>
      <c r="AD7" s="136">
        <v>1010.9</v>
      </c>
      <c r="AE7" s="151" t="s">
        <v>474</v>
      </c>
    </row>
    <row r="8" spans="1:31" ht="13.5" customHeight="1">
      <c r="A8" s="55">
        <v>6</v>
      </c>
      <c r="B8" s="131">
        <v>1015.3</v>
      </c>
      <c r="C8" s="132">
        <v>1015.6</v>
      </c>
      <c r="D8" s="132">
        <v>1014.8</v>
      </c>
      <c r="E8" s="132">
        <v>1015.6</v>
      </c>
      <c r="F8" s="132">
        <v>1015.8</v>
      </c>
      <c r="G8" s="132">
        <v>1016.2</v>
      </c>
      <c r="H8" s="132">
        <v>1017.7</v>
      </c>
      <c r="I8" s="132">
        <v>1018.4</v>
      </c>
      <c r="J8" s="132">
        <v>1018.2</v>
      </c>
      <c r="K8" s="132">
        <v>1018.7</v>
      </c>
      <c r="L8" s="132">
        <v>1018.2</v>
      </c>
      <c r="M8" s="132">
        <v>1017.8</v>
      </c>
      <c r="N8" s="132">
        <v>1017.8</v>
      </c>
      <c r="O8" s="132">
        <v>1018.1</v>
      </c>
      <c r="P8" s="132">
        <v>1018.3</v>
      </c>
      <c r="Q8" s="132">
        <v>1019.1</v>
      </c>
      <c r="R8" s="132">
        <v>1019.7</v>
      </c>
      <c r="S8" s="132">
        <v>1019.9</v>
      </c>
      <c r="T8" s="132">
        <v>1020.2</v>
      </c>
      <c r="U8" s="132">
        <v>1020.6</v>
      </c>
      <c r="V8" s="132">
        <v>1020.2</v>
      </c>
      <c r="W8" s="132">
        <v>1020.5</v>
      </c>
      <c r="X8" s="132">
        <v>1020.1</v>
      </c>
      <c r="Y8" s="132">
        <v>1020</v>
      </c>
      <c r="Z8" s="46">
        <f t="shared" si="0"/>
        <v>1018.1999999999999</v>
      </c>
      <c r="AA8" s="136">
        <v>1021</v>
      </c>
      <c r="AB8" s="154" t="s">
        <v>466</v>
      </c>
      <c r="AC8" s="45">
        <v>6</v>
      </c>
      <c r="AD8" s="136">
        <v>1014.5</v>
      </c>
      <c r="AE8" s="151" t="s">
        <v>82</v>
      </c>
    </row>
    <row r="9" spans="1:31" ht="13.5" customHeight="1">
      <c r="A9" s="55">
        <v>7</v>
      </c>
      <c r="B9" s="131">
        <v>1019.9</v>
      </c>
      <c r="C9" s="132">
        <v>1020.3</v>
      </c>
      <c r="D9" s="132">
        <v>1019.9</v>
      </c>
      <c r="E9" s="132">
        <v>1018.9</v>
      </c>
      <c r="F9" s="132">
        <v>1019.2</v>
      </c>
      <c r="G9" s="132">
        <v>1019.3</v>
      </c>
      <c r="H9" s="132">
        <v>1018.9</v>
      </c>
      <c r="I9" s="132">
        <v>1019</v>
      </c>
      <c r="J9" s="132">
        <v>1019.3</v>
      </c>
      <c r="K9" s="132">
        <v>1019.2</v>
      </c>
      <c r="L9" s="132">
        <v>1018.5</v>
      </c>
      <c r="M9" s="132">
        <v>1017.5</v>
      </c>
      <c r="N9" s="132">
        <v>1016.4</v>
      </c>
      <c r="O9" s="132">
        <v>1016.4</v>
      </c>
      <c r="P9" s="132">
        <v>1016.2</v>
      </c>
      <c r="Q9" s="132">
        <v>1015.5</v>
      </c>
      <c r="R9" s="132">
        <v>1015.1</v>
      </c>
      <c r="S9" s="132">
        <v>1014.8</v>
      </c>
      <c r="T9" s="132">
        <v>1014.9</v>
      </c>
      <c r="U9" s="132">
        <v>1014.3</v>
      </c>
      <c r="V9" s="132">
        <v>1013.9</v>
      </c>
      <c r="W9" s="132">
        <v>1012.5</v>
      </c>
      <c r="X9" s="132">
        <v>1012.4</v>
      </c>
      <c r="Y9" s="132">
        <v>1012.3</v>
      </c>
      <c r="Z9" s="46">
        <f t="shared" si="0"/>
        <v>1016.8583333333335</v>
      </c>
      <c r="AA9" s="136">
        <v>1020.4</v>
      </c>
      <c r="AB9" s="154" t="s">
        <v>467</v>
      </c>
      <c r="AC9" s="45">
        <v>7</v>
      </c>
      <c r="AD9" s="136">
        <v>1012.1</v>
      </c>
      <c r="AE9" s="151" t="s">
        <v>100</v>
      </c>
    </row>
    <row r="10" spans="1:31" ht="13.5" customHeight="1">
      <c r="A10" s="55">
        <v>8</v>
      </c>
      <c r="B10" s="131">
        <v>1012.8</v>
      </c>
      <c r="C10" s="132">
        <v>1012.7</v>
      </c>
      <c r="D10" s="132">
        <v>1012.4</v>
      </c>
      <c r="E10" s="132">
        <v>1012.4</v>
      </c>
      <c r="F10" s="132">
        <v>1012.9</v>
      </c>
      <c r="G10" s="132">
        <v>1013.6</v>
      </c>
      <c r="H10" s="132">
        <v>1014.2</v>
      </c>
      <c r="I10" s="132">
        <v>1014.7</v>
      </c>
      <c r="J10" s="132">
        <v>1015.3</v>
      </c>
      <c r="K10" s="132">
        <v>1015.4</v>
      </c>
      <c r="L10" s="132">
        <v>1015.3</v>
      </c>
      <c r="M10" s="132">
        <v>1015.3</v>
      </c>
      <c r="N10" s="132">
        <v>1015.3</v>
      </c>
      <c r="O10" s="132">
        <v>1015.6</v>
      </c>
      <c r="P10" s="132">
        <v>1016.3</v>
      </c>
      <c r="Q10" s="132">
        <v>1016.9</v>
      </c>
      <c r="R10" s="132">
        <v>1017.5</v>
      </c>
      <c r="S10" s="132">
        <v>1018.7</v>
      </c>
      <c r="T10" s="132">
        <v>1019.3</v>
      </c>
      <c r="U10" s="132">
        <v>1019.9</v>
      </c>
      <c r="V10" s="132">
        <v>1019.9</v>
      </c>
      <c r="W10" s="132">
        <v>1020.3</v>
      </c>
      <c r="X10" s="132">
        <v>1020.8</v>
      </c>
      <c r="Y10" s="132">
        <v>1021</v>
      </c>
      <c r="Z10" s="46">
        <f t="shared" si="0"/>
        <v>1016.1875</v>
      </c>
      <c r="AA10" s="136">
        <v>1021.1</v>
      </c>
      <c r="AB10" s="154" t="s">
        <v>41</v>
      </c>
      <c r="AC10" s="45">
        <v>8</v>
      </c>
      <c r="AD10" s="136">
        <v>1012.1</v>
      </c>
      <c r="AE10" s="151" t="s">
        <v>90</v>
      </c>
    </row>
    <row r="11" spans="1:31" ht="13.5" customHeight="1">
      <c r="A11" s="55">
        <v>9</v>
      </c>
      <c r="B11" s="131">
        <v>1021.1</v>
      </c>
      <c r="C11" s="132">
        <v>1021.4</v>
      </c>
      <c r="D11" s="132">
        <v>1021.4</v>
      </c>
      <c r="E11" s="132">
        <v>1021.6</v>
      </c>
      <c r="F11" s="132">
        <v>1021.7</v>
      </c>
      <c r="G11" s="132">
        <v>1022</v>
      </c>
      <c r="H11" s="132">
        <v>1022.5</v>
      </c>
      <c r="I11" s="132">
        <v>1022.6</v>
      </c>
      <c r="J11" s="132">
        <v>1023</v>
      </c>
      <c r="K11" s="132">
        <v>1022.8</v>
      </c>
      <c r="L11" s="132">
        <v>1022.2</v>
      </c>
      <c r="M11" s="132">
        <v>1021.5</v>
      </c>
      <c r="N11" s="132">
        <v>1020.7</v>
      </c>
      <c r="O11" s="132">
        <v>1020.5</v>
      </c>
      <c r="P11" s="132">
        <v>1020.4</v>
      </c>
      <c r="Q11" s="132">
        <v>1020.6</v>
      </c>
      <c r="R11" s="132">
        <v>1020.6</v>
      </c>
      <c r="S11" s="132">
        <v>1020.6</v>
      </c>
      <c r="T11" s="132">
        <v>1020.6</v>
      </c>
      <c r="U11" s="132">
        <v>1020.5</v>
      </c>
      <c r="V11" s="132">
        <v>1020.5</v>
      </c>
      <c r="W11" s="132">
        <v>1019.9</v>
      </c>
      <c r="X11" s="132">
        <v>1019.6</v>
      </c>
      <c r="Y11" s="132">
        <v>1018.8</v>
      </c>
      <c r="Z11" s="46">
        <f t="shared" si="0"/>
        <v>1021.1291666666665</v>
      </c>
      <c r="AA11" s="136">
        <v>1023.2</v>
      </c>
      <c r="AB11" s="154" t="s">
        <v>468</v>
      </c>
      <c r="AC11" s="45">
        <v>9</v>
      </c>
      <c r="AD11" s="136">
        <v>1018.7</v>
      </c>
      <c r="AE11" s="151" t="s">
        <v>68</v>
      </c>
    </row>
    <row r="12" spans="1:31" ht="13.5" customHeight="1">
      <c r="A12" s="55">
        <v>10</v>
      </c>
      <c r="B12" s="131">
        <v>1018.4</v>
      </c>
      <c r="C12" s="132">
        <v>1018</v>
      </c>
      <c r="D12" s="132">
        <v>1017.8</v>
      </c>
      <c r="E12" s="132">
        <v>1017.4</v>
      </c>
      <c r="F12" s="132">
        <v>1017.2</v>
      </c>
      <c r="G12" s="132">
        <v>1017</v>
      </c>
      <c r="H12" s="132">
        <v>1017.2</v>
      </c>
      <c r="I12" s="132">
        <v>1017.5</v>
      </c>
      <c r="J12" s="132">
        <v>1017.5</v>
      </c>
      <c r="K12" s="132">
        <v>1017.2</v>
      </c>
      <c r="L12" s="132">
        <v>1016</v>
      </c>
      <c r="M12" s="132">
        <v>1015.3</v>
      </c>
      <c r="N12" s="132">
        <v>1014.8</v>
      </c>
      <c r="O12" s="132">
        <v>1014.1</v>
      </c>
      <c r="P12" s="132">
        <v>1014.4</v>
      </c>
      <c r="Q12" s="132">
        <v>1014.7</v>
      </c>
      <c r="R12" s="132">
        <v>1014.6</v>
      </c>
      <c r="S12" s="132">
        <v>1014.7</v>
      </c>
      <c r="T12" s="132">
        <v>1014.8</v>
      </c>
      <c r="U12" s="132">
        <v>1014.6</v>
      </c>
      <c r="V12" s="132">
        <v>1014.2</v>
      </c>
      <c r="W12" s="132">
        <v>1014.1</v>
      </c>
      <c r="X12" s="132">
        <v>1013.8</v>
      </c>
      <c r="Y12" s="132">
        <v>1013.6</v>
      </c>
      <c r="Z12" s="46">
        <f t="shared" si="0"/>
        <v>1015.7874999999998</v>
      </c>
      <c r="AA12" s="136">
        <v>1018.8</v>
      </c>
      <c r="AB12" s="154" t="s">
        <v>291</v>
      </c>
      <c r="AC12" s="45">
        <v>10</v>
      </c>
      <c r="AD12" s="136">
        <v>1013.5</v>
      </c>
      <c r="AE12" s="151" t="s">
        <v>258</v>
      </c>
    </row>
    <row r="13" spans="1:31" ht="13.5" customHeight="1">
      <c r="A13" s="54">
        <v>11</v>
      </c>
      <c r="B13" s="133">
        <v>1013.3</v>
      </c>
      <c r="C13" s="134">
        <v>1012.9</v>
      </c>
      <c r="D13" s="134">
        <v>1012.4</v>
      </c>
      <c r="E13" s="134">
        <v>1012.4</v>
      </c>
      <c r="F13" s="134">
        <v>1012.7</v>
      </c>
      <c r="G13" s="134">
        <v>1013</v>
      </c>
      <c r="H13" s="134">
        <v>1013</v>
      </c>
      <c r="I13" s="134">
        <v>1013</v>
      </c>
      <c r="J13" s="134">
        <v>1012.9</v>
      </c>
      <c r="K13" s="134">
        <v>1011.9</v>
      </c>
      <c r="L13" s="134">
        <v>1011.2</v>
      </c>
      <c r="M13" s="134">
        <v>1010</v>
      </c>
      <c r="N13" s="134">
        <v>1009.6</v>
      </c>
      <c r="O13" s="134">
        <v>1008.5</v>
      </c>
      <c r="P13" s="134">
        <v>1008.2</v>
      </c>
      <c r="Q13" s="134">
        <v>1007.2</v>
      </c>
      <c r="R13" s="134">
        <v>1007</v>
      </c>
      <c r="S13" s="134">
        <v>1006.7</v>
      </c>
      <c r="T13" s="134">
        <v>1007</v>
      </c>
      <c r="U13" s="134">
        <v>1004.7</v>
      </c>
      <c r="V13" s="134">
        <v>1002.9</v>
      </c>
      <c r="W13" s="134">
        <v>1002.8</v>
      </c>
      <c r="X13" s="134">
        <v>1002.4</v>
      </c>
      <c r="Y13" s="134">
        <v>1001.9</v>
      </c>
      <c r="Z13" s="91">
        <f t="shared" si="0"/>
        <v>1009.0666666666671</v>
      </c>
      <c r="AA13" s="137">
        <v>1013.6</v>
      </c>
      <c r="AB13" s="155" t="s">
        <v>209</v>
      </c>
      <c r="AC13" s="93">
        <v>11</v>
      </c>
      <c r="AD13" s="137">
        <v>1001.8</v>
      </c>
      <c r="AE13" s="152" t="s">
        <v>413</v>
      </c>
    </row>
    <row r="14" spans="1:31" ht="13.5" customHeight="1">
      <c r="A14" s="55">
        <v>12</v>
      </c>
      <c r="B14" s="131">
        <v>1001.6</v>
      </c>
      <c r="C14" s="132">
        <v>1001.7</v>
      </c>
      <c r="D14" s="132">
        <v>1001.6</v>
      </c>
      <c r="E14" s="132">
        <v>1001.2</v>
      </c>
      <c r="F14" s="132">
        <v>1001</v>
      </c>
      <c r="G14" s="132">
        <v>1001.6</v>
      </c>
      <c r="H14" s="132">
        <v>1002.2</v>
      </c>
      <c r="I14" s="132">
        <v>1001.9</v>
      </c>
      <c r="J14" s="132">
        <v>1002.2</v>
      </c>
      <c r="K14" s="132">
        <v>1002.5</v>
      </c>
      <c r="L14" s="132">
        <v>1002.2</v>
      </c>
      <c r="M14" s="132">
        <v>1002.2</v>
      </c>
      <c r="N14" s="132">
        <v>1002.4</v>
      </c>
      <c r="O14" s="132">
        <v>1002.8</v>
      </c>
      <c r="P14" s="132">
        <v>1003.4</v>
      </c>
      <c r="Q14" s="132">
        <v>1005.2</v>
      </c>
      <c r="R14" s="132">
        <v>1007.1</v>
      </c>
      <c r="S14" s="132">
        <v>1008.4</v>
      </c>
      <c r="T14" s="132">
        <v>1009.5</v>
      </c>
      <c r="U14" s="132">
        <v>1010</v>
      </c>
      <c r="V14" s="132">
        <v>1011.4</v>
      </c>
      <c r="W14" s="132">
        <v>1013.8</v>
      </c>
      <c r="X14" s="132">
        <v>1014.8</v>
      </c>
      <c r="Y14" s="132">
        <v>1015.2</v>
      </c>
      <c r="Z14" s="46">
        <f t="shared" si="0"/>
        <v>1005.2458333333334</v>
      </c>
      <c r="AA14" s="136">
        <v>1015.4</v>
      </c>
      <c r="AB14" s="154" t="s">
        <v>100</v>
      </c>
      <c r="AC14" s="45">
        <v>12</v>
      </c>
      <c r="AD14" s="136">
        <v>1000.8</v>
      </c>
      <c r="AE14" s="151" t="s">
        <v>475</v>
      </c>
    </row>
    <row r="15" spans="1:31" ht="13.5" customHeight="1">
      <c r="A15" s="55">
        <v>13</v>
      </c>
      <c r="B15" s="131">
        <v>1015.7</v>
      </c>
      <c r="C15" s="132">
        <v>1016.4</v>
      </c>
      <c r="D15" s="132">
        <v>1016.6</v>
      </c>
      <c r="E15" s="132">
        <v>1016.6</v>
      </c>
      <c r="F15" s="132">
        <v>1017.7</v>
      </c>
      <c r="G15" s="132">
        <v>1018.8</v>
      </c>
      <c r="H15" s="132">
        <v>1019.5</v>
      </c>
      <c r="I15" s="132">
        <v>1019.9</v>
      </c>
      <c r="J15" s="132">
        <v>1020.5</v>
      </c>
      <c r="K15" s="132">
        <v>1021.3</v>
      </c>
      <c r="L15" s="132">
        <v>1021.1</v>
      </c>
      <c r="M15" s="132">
        <v>1020.2</v>
      </c>
      <c r="N15" s="132">
        <v>1019.8</v>
      </c>
      <c r="O15" s="132">
        <v>1019.6</v>
      </c>
      <c r="P15" s="132">
        <v>1020.1</v>
      </c>
      <c r="Q15" s="132">
        <v>1020.5</v>
      </c>
      <c r="R15" s="132">
        <v>1020.7</v>
      </c>
      <c r="S15" s="132">
        <v>1020.8</v>
      </c>
      <c r="T15" s="132">
        <v>1020.6</v>
      </c>
      <c r="U15" s="132">
        <v>1020.5</v>
      </c>
      <c r="V15" s="132">
        <v>1020</v>
      </c>
      <c r="W15" s="132">
        <v>1020</v>
      </c>
      <c r="X15" s="132">
        <v>1019.9</v>
      </c>
      <c r="Y15" s="132">
        <v>1019.3</v>
      </c>
      <c r="Z15" s="46">
        <f t="shared" si="0"/>
        <v>1019.4208333333332</v>
      </c>
      <c r="AA15" s="136">
        <v>1021.5</v>
      </c>
      <c r="AB15" s="154" t="s">
        <v>469</v>
      </c>
      <c r="AC15" s="45">
        <v>13</v>
      </c>
      <c r="AD15" s="136">
        <v>1015.1</v>
      </c>
      <c r="AE15" s="151" t="s">
        <v>166</v>
      </c>
    </row>
    <row r="16" spans="1:31" ht="13.5" customHeight="1">
      <c r="A16" s="55">
        <v>14</v>
      </c>
      <c r="B16" s="131">
        <v>1018.7</v>
      </c>
      <c r="C16" s="132">
        <v>1018.2</v>
      </c>
      <c r="D16" s="132">
        <v>1017.2</v>
      </c>
      <c r="E16" s="132">
        <v>1016.3</v>
      </c>
      <c r="F16" s="132">
        <v>1015.6</v>
      </c>
      <c r="G16" s="132">
        <v>1015</v>
      </c>
      <c r="H16" s="132">
        <v>1014.8</v>
      </c>
      <c r="I16" s="132">
        <v>1014.3</v>
      </c>
      <c r="J16" s="132">
        <v>1013.8</v>
      </c>
      <c r="K16" s="132">
        <v>1012.7</v>
      </c>
      <c r="L16" s="132">
        <v>1010.8</v>
      </c>
      <c r="M16" s="132">
        <v>1008.4</v>
      </c>
      <c r="N16" s="132">
        <v>1007.3</v>
      </c>
      <c r="O16" s="132">
        <v>1006.7</v>
      </c>
      <c r="P16" s="132">
        <v>1006.4</v>
      </c>
      <c r="Q16" s="132">
        <v>1006.3</v>
      </c>
      <c r="R16" s="132">
        <v>1007</v>
      </c>
      <c r="S16" s="132">
        <v>1007.6</v>
      </c>
      <c r="T16" s="132">
        <v>1008.4</v>
      </c>
      <c r="U16" s="132">
        <v>1009.6</v>
      </c>
      <c r="V16" s="132">
        <v>1010.7</v>
      </c>
      <c r="W16" s="132">
        <v>1011.7</v>
      </c>
      <c r="X16" s="132">
        <v>1011.7</v>
      </c>
      <c r="Y16" s="132">
        <v>1012.8</v>
      </c>
      <c r="Z16" s="46">
        <f t="shared" si="0"/>
        <v>1011.75</v>
      </c>
      <c r="AA16" s="136">
        <v>1019.3</v>
      </c>
      <c r="AB16" s="154" t="s">
        <v>69</v>
      </c>
      <c r="AC16" s="45">
        <v>14</v>
      </c>
      <c r="AD16" s="136">
        <v>1006.3</v>
      </c>
      <c r="AE16" s="151" t="s">
        <v>476</v>
      </c>
    </row>
    <row r="17" spans="1:31" ht="13.5" customHeight="1">
      <c r="A17" s="55">
        <v>15</v>
      </c>
      <c r="B17" s="131">
        <v>1013.6</v>
      </c>
      <c r="C17" s="132">
        <v>1014.4</v>
      </c>
      <c r="D17" s="132">
        <v>1014.7</v>
      </c>
      <c r="E17" s="132">
        <v>1015.4</v>
      </c>
      <c r="F17" s="132">
        <v>1016.3</v>
      </c>
      <c r="G17" s="132">
        <v>1017.2</v>
      </c>
      <c r="H17" s="132">
        <v>1017.8</v>
      </c>
      <c r="I17" s="132">
        <v>1018.6</v>
      </c>
      <c r="J17" s="132">
        <v>1019.4</v>
      </c>
      <c r="K17" s="132">
        <v>1019.5</v>
      </c>
      <c r="L17" s="132">
        <v>1019</v>
      </c>
      <c r="M17" s="132">
        <v>1018.9</v>
      </c>
      <c r="N17" s="132">
        <v>1019</v>
      </c>
      <c r="O17" s="132">
        <v>1019.2</v>
      </c>
      <c r="P17" s="132">
        <v>1019.7</v>
      </c>
      <c r="Q17" s="132">
        <v>1020.6</v>
      </c>
      <c r="R17" s="132">
        <v>1021.6</v>
      </c>
      <c r="S17" s="132">
        <v>1022</v>
      </c>
      <c r="T17" s="132">
        <v>1022.6</v>
      </c>
      <c r="U17" s="132">
        <v>1023</v>
      </c>
      <c r="V17" s="132">
        <v>1022.9</v>
      </c>
      <c r="W17" s="132">
        <v>1022.9</v>
      </c>
      <c r="X17" s="132">
        <v>1022.8</v>
      </c>
      <c r="Y17" s="132">
        <v>1023</v>
      </c>
      <c r="Z17" s="46">
        <f t="shared" si="0"/>
        <v>1019.3375000000001</v>
      </c>
      <c r="AA17" s="136">
        <v>1023.2</v>
      </c>
      <c r="AB17" s="154" t="s">
        <v>232</v>
      </c>
      <c r="AC17" s="45">
        <v>15</v>
      </c>
      <c r="AD17" s="136">
        <v>1012.7</v>
      </c>
      <c r="AE17" s="151" t="s">
        <v>384</v>
      </c>
    </row>
    <row r="18" spans="1:31" ht="13.5" customHeight="1">
      <c r="A18" s="55">
        <v>16</v>
      </c>
      <c r="B18" s="131">
        <v>1022.9</v>
      </c>
      <c r="C18" s="132">
        <v>1022.7</v>
      </c>
      <c r="D18" s="132">
        <v>1022.6</v>
      </c>
      <c r="E18" s="132">
        <v>1022.5</v>
      </c>
      <c r="F18" s="132">
        <v>1022.4</v>
      </c>
      <c r="G18" s="132">
        <v>1022.6</v>
      </c>
      <c r="H18" s="132">
        <v>1022.9</v>
      </c>
      <c r="I18" s="132">
        <v>1023</v>
      </c>
      <c r="J18" s="132">
        <v>1023</v>
      </c>
      <c r="K18" s="132">
        <v>1022.9</v>
      </c>
      <c r="L18" s="132">
        <v>1022.1</v>
      </c>
      <c r="M18" s="132">
        <v>1021.1</v>
      </c>
      <c r="N18" s="132">
        <v>1020.5</v>
      </c>
      <c r="O18" s="132">
        <v>1020.3</v>
      </c>
      <c r="P18" s="132">
        <v>1020.5</v>
      </c>
      <c r="Q18" s="132">
        <v>1020.6</v>
      </c>
      <c r="R18" s="132">
        <v>1020.9</v>
      </c>
      <c r="S18" s="132">
        <v>1021.1</v>
      </c>
      <c r="T18" s="132">
        <v>1021</v>
      </c>
      <c r="U18" s="132">
        <v>1021.1</v>
      </c>
      <c r="V18" s="132">
        <v>1020.9</v>
      </c>
      <c r="W18" s="132">
        <v>1020.2</v>
      </c>
      <c r="X18" s="132">
        <v>1019.9</v>
      </c>
      <c r="Y18" s="132">
        <v>1019.3</v>
      </c>
      <c r="Z18" s="46">
        <f t="shared" si="0"/>
        <v>1021.5416666666666</v>
      </c>
      <c r="AA18" s="136">
        <v>1023.2</v>
      </c>
      <c r="AB18" s="154" t="s">
        <v>49</v>
      </c>
      <c r="AC18" s="45">
        <v>16</v>
      </c>
      <c r="AD18" s="136">
        <v>1019.3</v>
      </c>
      <c r="AE18" s="151" t="s">
        <v>41</v>
      </c>
    </row>
    <row r="19" spans="1:31" ht="13.5" customHeight="1">
      <c r="A19" s="55">
        <v>17</v>
      </c>
      <c r="B19" s="131">
        <v>1019</v>
      </c>
      <c r="C19" s="132">
        <v>1019</v>
      </c>
      <c r="D19" s="132">
        <v>1018.1</v>
      </c>
      <c r="E19" s="132">
        <v>1017.1</v>
      </c>
      <c r="F19" s="132">
        <v>1016.9</v>
      </c>
      <c r="G19" s="132">
        <v>1016.6</v>
      </c>
      <c r="H19" s="132">
        <v>1016.1</v>
      </c>
      <c r="I19" s="132">
        <v>1016</v>
      </c>
      <c r="J19" s="132">
        <v>1015.8</v>
      </c>
      <c r="K19" s="132">
        <v>1015</v>
      </c>
      <c r="L19" s="132">
        <v>1013.2</v>
      </c>
      <c r="M19" s="132">
        <v>1012</v>
      </c>
      <c r="N19" s="132">
        <v>1010.3</v>
      </c>
      <c r="O19" s="132">
        <v>1009.2</v>
      </c>
      <c r="P19" s="132">
        <v>1007.8</v>
      </c>
      <c r="Q19" s="132">
        <v>1007.3</v>
      </c>
      <c r="R19" s="132">
        <v>1006.9</v>
      </c>
      <c r="S19" s="132">
        <v>1006.4</v>
      </c>
      <c r="T19" s="132">
        <v>1006.1</v>
      </c>
      <c r="U19" s="132">
        <v>1005.5</v>
      </c>
      <c r="V19" s="132">
        <v>1005.2</v>
      </c>
      <c r="W19" s="132">
        <v>1004.9</v>
      </c>
      <c r="X19" s="132">
        <v>1004.6</v>
      </c>
      <c r="Y19" s="132">
        <v>1003.5</v>
      </c>
      <c r="Z19" s="46">
        <f t="shared" si="0"/>
        <v>1011.3541666666666</v>
      </c>
      <c r="AA19" s="136">
        <v>1019.3</v>
      </c>
      <c r="AB19" s="154" t="s">
        <v>470</v>
      </c>
      <c r="AC19" s="45">
        <v>17</v>
      </c>
      <c r="AD19" s="136">
        <v>1003.4</v>
      </c>
      <c r="AE19" s="151" t="s">
        <v>46</v>
      </c>
    </row>
    <row r="20" spans="1:31" ht="13.5" customHeight="1">
      <c r="A20" s="55">
        <v>18</v>
      </c>
      <c r="B20" s="131">
        <v>1003.1</v>
      </c>
      <c r="C20" s="132">
        <v>1002.8</v>
      </c>
      <c r="D20" s="132">
        <v>1002.5</v>
      </c>
      <c r="E20" s="132">
        <v>1001.9</v>
      </c>
      <c r="F20" s="132">
        <v>1001.8</v>
      </c>
      <c r="G20" s="132">
        <v>1001.7</v>
      </c>
      <c r="H20" s="132">
        <v>1002.1</v>
      </c>
      <c r="I20" s="132">
        <v>1002.7</v>
      </c>
      <c r="J20" s="132">
        <v>1002.5</v>
      </c>
      <c r="K20" s="132">
        <v>1002.8</v>
      </c>
      <c r="L20" s="132">
        <v>1002.8</v>
      </c>
      <c r="M20" s="132">
        <v>1002.3</v>
      </c>
      <c r="N20" s="132">
        <v>1002.5</v>
      </c>
      <c r="O20" s="132">
        <v>1003.1</v>
      </c>
      <c r="P20" s="132">
        <v>1004</v>
      </c>
      <c r="Q20" s="132">
        <v>1005.1</v>
      </c>
      <c r="R20" s="132">
        <v>1006.5</v>
      </c>
      <c r="S20" s="132">
        <v>1007.4</v>
      </c>
      <c r="T20" s="132">
        <v>1008.5</v>
      </c>
      <c r="U20" s="132">
        <v>1009.2</v>
      </c>
      <c r="V20" s="132">
        <v>1009.9</v>
      </c>
      <c r="W20" s="132">
        <v>1010.6</v>
      </c>
      <c r="X20" s="132">
        <v>1010.8</v>
      </c>
      <c r="Y20" s="132">
        <v>1010.7</v>
      </c>
      <c r="Z20" s="46">
        <f t="shared" si="0"/>
        <v>1004.8874999999999</v>
      </c>
      <c r="AA20" s="136">
        <v>1010.9</v>
      </c>
      <c r="AB20" s="154" t="s">
        <v>289</v>
      </c>
      <c r="AC20" s="45">
        <v>18</v>
      </c>
      <c r="AD20" s="136">
        <v>1001.6</v>
      </c>
      <c r="AE20" s="151" t="s">
        <v>477</v>
      </c>
    </row>
    <row r="21" spans="1:31" ht="13.5" customHeight="1">
      <c r="A21" s="55">
        <v>19</v>
      </c>
      <c r="B21" s="131">
        <v>1011.2</v>
      </c>
      <c r="C21" s="132">
        <v>1011.8</v>
      </c>
      <c r="D21" s="132">
        <v>1012.1</v>
      </c>
      <c r="E21" s="132">
        <v>1012.5</v>
      </c>
      <c r="F21" s="132">
        <v>1013</v>
      </c>
      <c r="G21" s="132">
        <v>1013.7</v>
      </c>
      <c r="H21" s="132">
        <v>1014.1</v>
      </c>
      <c r="I21" s="132">
        <v>1014.6</v>
      </c>
      <c r="J21" s="132">
        <v>1015.1</v>
      </c>
      <c r="K21" s="132">
        <v>1014.9</v>
      </c>
      <c r="L21" s="132">
        <v>1014.5</v>
      </c>
      <c r="M21" s="132">
        <v>1013.9</v>
      </c>
      <c r="N21" s="132">
        <v>1013</v>
      </c>
      <c r="O21" s="132">
        <v>1012.9</v>
      </c>
      <c r="P21" s="132">
        <v>1013.1</v>
      </c>
      <c r="Q21" s="132">
        <v>1013</v>
      </c>
      <c r="R21" s="132">
        <v>1013</v>
      </c>
      <c r="S21" s="132">
        <v>1013.3</v>
      </c>
      <c r="T21" s="132">
        <v>1013.2</v>
      </c>
      <c r="U21" s="132">
        <v>1012.4</v>
      </c>
      <c r="V21" s="132">
        <v>1012</v>
      </c>
      <c r="W21" s="132">
        <v>1011.5</v>
      </c>
      <c r="X21" s="132">
        <v>1010.5</v>
      </c>
      <c r="Y21" s="132">
        <v>1009.7</v>
      </c>
      <c r="Z21" s="46">
        <f t="shared" si="0"/>
        <v>1012.8750000000001</v>
      </c>
      <c r="AA21" s="136">
        <v>1015.2</v>
      </c>
      <c r="AB21" s="154" t="s">
        <v>471</v>
      </c>
      <c r="AC21" s="45">
        <v>19</v>
      </c>
      <c r="AD21" s="136">
        <v>1009.7</v>
      </c>
      <c r="AE21" s="151" t="s">
        <v>41</v>
      </c>
    </row>
    <row r="22" spans="1:31" ht="13.5" customHeight="1">
      <c r="A22" s="55">
        <v>20</v>
      </c>
      <c r="B22" s="131">
        <v>1009.6</v>
      </c>
      <c r="C22" s="132">
        <v>1008.5</v>
      </c>
      <c r="D22" s="132">
        <v>1008.4</v>
      </c>
      <c r="E22" s="132">
        <v>1007.7</v>
      </c>
      <c r="F22" s="132">
        <v>1008</v>
      </c>
      <c r="G22" s="132">
        <v>1008.4</v>
      </c>
      <c r="H22" s="132">
        <v>1008.3</v>
      </c>
      <c r="I22" s="132">
        <v>1008.6</v>
      </c>
      <c r="J22" s="132">
        <v>1009.6</v>
      </c>
      <c r="K22" s="132">
        <v>1009.8</v>
      </c>
      <c r="L22" s="132">
        <v>1009.4</v>
      </c>
      <c r="M22" s="132">
        <v>1008.9</v>
      </c>
      <c r="N22" s="132">
        <v>1009.3</v>
      </c>
      <c r="O22" s="132">
        <v>1010.3</v>
      </c>
      <c r="P22" s="132">
        <v>1011.5</v>
      </c>
      <c r="Q22" s="132">
        <v>1012.6</v>
      </c>
      <c r="R22" s="132">
        <v>1014</v>
      </c>
      <c r="S22" s="132">
        <v>1015.1</v>
      </c>
      <c r="T22" s="132">
        <v>1016.5</v>
      </c>
      <c r="U22" s="132">
        <v>1017.2</v>
      </c>
      <c r="V22" s="132">
        <v>1017.8</v>
      </c>
      <c r="W22" s="132">
        <v>1018.4</v>
      </c>
      <c r="X22" s="132">
        <v>1018.7</v>
      </c>
      <c r="Y22" s="132">
        <v>1018.4</v>
      </c>
      <c r="Z22" s="46">
        <f t="shared" si="0"/>
        <v>1011.875</v>
      </c>
      <c r="AA22" s="136">
        <v>1018.9</v>
      </c>
      <c r="AB22" s="154" t="s">
        <v>111</v>
      </c>
      <c r="AC22" s="45">
        <v>20</v>
      </c>
      <c r="AD22" s="136">
        <v>1007.3</v>
      </c>
      <c r="AE22" s="151" t="s">
        <v>478</v>
      </c>
    </row>
    <row r="23" spans="1:31" ht="13.5" customHeight="1">
      <c r="A23" s="54">
        <v>21</v>
      </c>
      <c r="B23" s="133">
        <v>1018.2</v>
      </c>
      <c r="C23" s="134">
        <v>1019</v>
      </c>
      <c r="D23" s="134">
        <v>1019.6</v>
      </c>
      <c r="E23" s="134">
        <v>1018.7</v>
      </c>
      <c r="F23" s="134">
        <v>1018.5</v>
      </c>
      <c r="G23" s="134">
        <v>1018.3</v>
      </c>
      <c r="H23" s="134">
        <v>1018.8</v>
      </c>
      <c r="I23" s="134">
        <v>1019.8</v>
      </c>
      <c r="J23" s="134">
        <v>1020.1</v>
      </c>
      <c r="K23" s="134">
        <v>1019.6</v>
      </c>
      <c r="L23" s="134">
        <v>1018.7</v>
      </c>
      <c r="M23" s="134">
        <v>1017.5</v>
      </c>
      <c r="N23" s="134">
        <v>1016.9</v>
      </c>
      <c r="O23" s="134">
        <v>1016</v>
      </c>
      <c r="P23" s="134">
        <v>1016.3</v>
      </c>
      <c r="Q23" s="134">
        <v>1016.4</v>
      </c>
      <c r="R23" s="134">
        <v>1016.8</v>
      </c>
      <c r="S23" s="134">
        <v>1016.6</v>
      </c>
      <c r="T23" s="134">
        <v>1017</v>
      </c>
      <c r="U23" s="134">
        <v>1016.8</v>
      </c>
      <c r="V23" s="134">
        <v>1016.3</v>
      </c>
      <c r="W23" s="134">
        <v>1016.1</v>
      </c>
      <c r="X23" s="134">
        <v>1015.6</v>
      </c>
      <c r="Y23" s="134">
        <v>1014.6</v>
      </c>
      <c r="Z23" s="91">
        <f t="shared" si="0"/>
        <v>1017.5916666666664</v>
      </c>
      <c r="AA23" s="137">
        <v>1020.5</v>
      </c>
      <c r="AB23" s="155" t="s">
        <v>322</v>
      </c>
      <c r="AC23" s="93">
        <v>21</v>
      </c>
      <c r="AD23" s="137">
        <v>1014.6</v>
      </c>
      <c r="AE23" s="152" t="s">
        <v>41</v>
      </c>
    </row>
    <row r="24" spans="1:31" ht="13.5" customHeight="1">
      <c r="A24" s="55">
        <v>22</v>
      </c>
      <c r="B24" s="131">
        <v>1014.5</v>
      </c>
      <c r="C24" s="132">
        <v>1015.1</v>
      </c>
      <c r="D24" s="132">
        <v>1015</v>
      </c>
      <c r="E24" s="132">
        <v>1014.7</v>
      </c>
      <c r="F24" s="132">
        <v>1015</v>
      </c>
      <c r="G24" s="132">
        <v>1015.1</v>
      </c>
      <c r="H24" s="132">
        <v>1015.9</v>
      </c>
      <c r="I24" s="132">
        <v>1016.3</v>
      </c>
      <c r="J24" s="132">
        <v>1016.5</v>
      </c>
      <c r="K24" s="132">
        <v>1016.3</v>
      </c>
      <c r="L24" s="132">
        <v>1015.5</v>
      </c>
      <c r="M24" s="132">
        <v>1015</v>
      </c>
      <c r="N24" s="132">
        <v>1013.5</v>
      </c>
      <c r="O24" s="132">
        <v>1012.9</v>
      </c>
      <c r="P24" s="132">
        <v>1012.9</v>
      </c>
      <c r="Q24" s="132">
        <v>1012.6</v>
      </c>
      <c r="R24" s="132">
        <v>1012.1</v>
      </c>
      <c r="S24" s="132">
        <v>1012.3</v>
      </c>
      <c r="T24" s="132">
        <v>1011.9</v>
      </c>
      <c r="U24" s="132">
        <v>1011.5</v>
      </c>
      <c r="V24" s="132">
        <v>1010.5</v>
      </c>
      <c r="W24" s="132">
        <v>1009.3</v>
      </c>
      <c r="X24" s="132">
        <v>1008.4</v>
      </c>
      <c r="Y24" s="132">
        <v>1006.8</v>
      </c>
      <c r="Z24" s="46">
        <f t="shared" si="0"/>
        <v>1013.3166666666666</v>
      </c>
      <c r="AA24" s="136">
        <v>1016.9</v>
      </c>
      <c r="AB24" s="154" t="s">
        <v>472</v>
      </c>
      <c r="AC24" s="45">
        <v>22</v>
      </c>
      <c r="AD24" s="136">
        <v>1006.3</v>
      </c>
      <c r="AE24" s="151" t="s">
        <v>424</v>
      </c>
    </row>
    <row r="25" spans="1:31" ht="13.5" customHeight="1">
      <c r="A25" s="55">
        <v>23</v>
      </c>
      <c r="B25" s="131">
        <v>1006.3</v>
      </c>
      <c r="C25" s="132">
        <v>1006.3</v>
      </c>
      <c r="D25" s="132">
        <v>1006.6</v>
      </c>
      <c r="E25" s="132">
        <v>1006.2</v>
      </c>
      <c r="F25" s="132">
        <v>1006.4</v>
      </c>
      <c r="G25" s="132">
        <v>1006.8</v>
      </c>
      <c r="H25" s="132">
        <v>1007.3</v>
      </c>
      <c r="I25" s="132">
        <v>1007.7</v>
      </c>
      <c r="J25" s="132">
        <v>1008.3</v>
      </c>
      <c r="K25" s="132">
        <v>1008.5</v>
      </c>
      <c r="L25" s="132">
        <v>1008.1</v>
      </c>
      <c r="M25" s="132">
        <v>1007.5</v>
      </c>
      <c r="N25" s="132">
        <v>1007.3</v>
      </c>
      <c r="O25" s="132">
        <v>1007.4</v>
      </c>
      <c r="P25" s="132">
        <v>1007.6</v>
      </c>
      <c r="Q25" s="132">
        <v>1008.1</v>
      </c>
      <c r="R25" s="132">
        <v>1008.7</v>
      </c>
      <c r="S25" s="132">
        <v>1009.1</v>
      </c>
      <c r="T25" s="132">
        <v>1009.8</v>
      </c>
      <c r="U25" s="132">
        <v>1009.8</v>
      </c>
      <c r="V25" s="132">
        <v>1009.4</v>
      </c>
      <c r="W25" s="132">
        <v>1009.2</v>
      </c>
      <c r="X25" s="132">
        <v>1008.6</v>
      </c>
      <c r="Y25" s="132">
        <v>1008.3</v>
      </c>
      <c r="Z25" s="46">
        <f t="shared" si="0"/>
        <v>1007.8874999999998</v>
      </c>
      <c r="AA25" s="136">
        <v>1010.1</v>
      </c>
      <c r="AB25" s="154" t="s">
        <v>473</v>
      </c>
      <c r="AC25" s="45">
        <v>23</v>
      </c>
      <c r="AD25" s="136">
        <v>1005.5</v>
      </c>
      <c r="AE25" s="151" t="s">
        <v>141</v>
      </c>
    </row>
    <row r="26" spans="1:31" ht="13.5" customHeight="1">
      <c r="A26" s="55">
        <v>24</v>
      </c>
      <c r="B26" s="131">
        <v>1008.6</v>
      </c>
      <c r="C26" s="132">
        <v>1009.3</v>
      </c>
      <c r="D26" s="132">
        <v>1009.7</v>
      </c>
      <c r="E26" s="132">
        <v>1009.7</v>
      </c>
      <c r="F26" s="132">
        <v>1010</v>
      </c>
      <c r="G26" s="132">
        <v>1010.9</v>
      </c>
      <c r="H26" s="132">
        <v>1012.1</v>
      </c>
      <c r="I26" s="132">
        <v>1014</v>
      </c>
      <c r="J26" s="132">
        <v>1014.6</v>
      </c>
      <c r="K26" s="132">
        <v>1015.4</v>
      </c>
      <c r="L26" s="132">
        <v>1015</v>
      </c>
      <c r="M26" s="132">
        <v>1015.1</v>
      </c>
      <c r="N26" s="132">
        <v>1015</v>
      </c>
      <c r="O26" s="132">
        <v>1015.4</v>
      </c>
      <c r="P26" s="132">
        <v>1016</v>
      </c>
      <c r="Q26" s="132">
        <v>1016.6</v>
      </c>
      <c r="R26" s="132">
        <v>1017.2</v>
      </c>
      <c r="S26" s="132">
        <v>1017.8</v>
      </c>
      <c r="T26" s="132">
        <v>1018.1</v>
      </c>
      <c r="U26" s="132">
        <v>1018.5</v>
      </c>
      <c r="V26" s="132">
        <v>1019.6</v>
      </c>
      <c r="W26" s="132">
        <v>1020.2</v>
      </c>
      <c r="X26" s="132">
        <v>1020.2</v>
      </c>
      <c r="Y26" s="132">
        <v>1020.1</v>
      </c>
      <c r="Z26" s="46">
        <f t="shared" si="0"/>
        <v>1014.9624999999997</v>
      </c>
      <c r="AA26" s="136">
        <v>1020.4</v>
      </c>
      <c r="AB26" s="154" t="s">
        <v>294</v>
      </c>
      <c r="AC26" s="45">
        <v>24</v>
      </c>
      <c r="AD26" s="136">
        <v>1008.2</v>
      </c>
      <c r="AE26" s="151" t="s">
        <v>90</v>
      </c>
    </row>
    <row r="27" spans="1:31" ht="13.5" customHeight="1">
      <c r="A27" s="55">
        <v>25</v>
      </c>
      <c r="B27" s="131">
        <v>1020.3</v>
      </c>
      <c r="C27" s="132">
        <v>1021</v>
      </c>
      <c r="D27" s="132">
        <v>1021.2</v>
      </c>
      <c r="E27" s="132">
        <v>1020.9</v>
      </c>
      <c r="F27" s="132">
        <v>1020.6</v>
      </c>
      <c r="G27" s="132">
        <v>1021.1</v>
      </c>
      <c r="H27" s="132">
        <v>1021.6</v>
      </c>
      <c r="I27" s="132">
        <v>1021.4</v>
      </c>
      <c r="J27" s="132">
        <v>1021.2</v>
      </c>
      <c r="K27" s="132">
        <v>1021</v>
      </c>
      <c r="L27" s="132">
        <v>1019.9</v>
      </c>
      <c r="M27" s="132">
        <v>1019</v>
      </c>
      <c r="N27" s="132">
        <v>1018.1</v>
      </c>
      <c r="O27" s="132">
        <v>1017.2</v>
      </c>
      <c r="P27" s="132">
        <v>1016.5</v>
      </c>
      <c r="Q27" s="132">
        <v>1016.3</v>
      </c>
      <c r="R27" s="132">
        <v>1016.2</v>
      </c>
      <c r="S27" s="132">
        <v>1015.5</v>
      </c>
      <c r="T27" s="132">
        <v>1014.5</v>
      </c>
      <c r="U27" s="132">
        <v>1014.1</v>
      </c>
      <c r="V27" s="132">
        <v>1013.1</v>
      </c>
      <c r="W27" s="132">
        <v>1012.4</v>
      </c>
      <c r="X27" s="132">
        <v>1011.5</v>
      </c>
      <c r="Y27" s="132">
        <v>1010.3</v>
      </c>
      <c r="Z27" s="46">
        <f t="shared" si="0"/>
        <v>1017.7041666666665</v>
      </c>
      <c r="AA27" s="136">
        <v>1021.7</v>
      </c>
      <c r="AB27" s="154" t="s">
        <v>324</v>
      </c>
      <c r="AC27" s="45">
        <v>25</v>
      </c>
      <c r="AD27" s="136">
        <v>1010.2</v>
      </c>
      <c r="AE27" s="151" t="s">
        <v>258</v>
      </c>
    </row>
    <row r="28" spans="1:31" ht="13.5" customHeight="1">
      <c r="A28" s="55">
        <v>26</v>
      </c>
      <c r="B28" s="131">
        <v>1009.5</v>
      </c>
      <c r="C28" s="132">
        <v>1009.3</v>
      </c>
      <c r="D28" s="132">
        <v>1008.6</v>
      </c>
      <c r="E28" s="132">
        <v>1008.4</v>
      </c>
      <c r="F28" s="132">
        <v>1007.8</v>
      </c>
      <c r="G28" s="132">
        <v>1009.4</v>
      </c>
      <c r="H28" s="132">
        <v>1009.4</v>
      </c>
      <c r="I28" s="132">
        <v>1009.7</v>
      </c>
      <c r="J28" s="132">
        <v>1009.9</v>
      </c>
      <c r="K28" s="132">
        <v>1009.1</v>
      </c>
      <c r="L28" s="132">
        <v>1007.8</v>
      </c>
      <c r="M28" s="132">
        <v>1007</v>
      </c>
      <c r="N28" s="132">
        <v>1006.4</v>
      </c>
      <c r="O28" s="132">
        <v>1005.8</v>
      </c>
      <c r="P28" s="132">
        <v>1006.1</v>
      </c>
      <c r="Q28" s="132">
        <v>1005.8</v>
      </c>
      <c r="R28" s="132">
        <v>1005.6</v>
      </c>
      <c r="S28" s="132">
        <v>1004.9</v>
      </c>
      <c r="T28" s="132">
        <v>1004.3</v>
      </c>
      <c r="U28" s="132">
        <v>1003.4</v>
      </c>
      <c r="V28" s="132">
        <v>1002.2</v>
      </c>
      <c r="W28" s="132">
        <v>1001.5</v>
      </c>
      <c r="X28" s="132">
        <v>999.8</v>
      </c>
      <c r="Y28" s="132">
        <v>997.8</v>
      </c>
      <c r="Z28" s="46">
        <f t="shared" si="0"/>
        <v>1006.2291666666666</v>
      </c>
      <c r="AA28" s="136">
        <v>1010.3</v>
      </c>
      <c r="AB28" s="154" t="s">
        <v>291</v>
      </c>
      <c r="AC28" s="45">
        <v>26</v>
      </c>
      <c r="AD28" s="136">
        <v>997.8</v>
      </c>
      <c r="AE28" s="151" t="s">
        <v>41</v>
      </c>
    </row>
    <row r="29" spans="1:31" ht="13.5" customHeight="1">
      <c r="A29" s="55">
        <v>27</v>
      </c>
      <c r="B29" s="131">
        <v>997.1</v>
      </c>
      <c r="C29" s="132">
        <v>995.6</v>
      </c>
      <c r="D29" s="132">
        <v>994</v>
      </c>
      <c r="E29" s="132">
        <v>992.4</v>
      </c>
      <c r="F29" s="132">
        <v>991.1</v>
      </c>
      <c r="G29" s="132">
        <v>990.2</v>
      </c>
      <c r="H29" s="132">
        <v>989.8</v>
      </c>
      <c r="I29" s="132">
        <v>989</v>
      </c>
      <c r="J29" s="132">
        <v>989.6</v>
      </c>
      <c r="K29" s="132">
        <v>990.2</v>
      </c>
      <c r="L29" s="132">
        <v>990.8</v>
      </c>
      <c r="M29" s="132">
        <v>991.4</v>
      </c>
      <c r="N29" s="132">
        <v>993.6</v>
      </c>
      <c r="O29" s="132">
        <v>995.3</v>
      </c>
      <c r="P29" s="132">
        <v>998.2</v>
      </c>
      <c r="Q29" s="132">
        <v>1000.4</v>
      </c>
      <c r="R29" s="132">
        <v>1002.6</v>
      </c>
      <c r="S29" s="132">
        <v>1004.5</v>
      </c>
      <c r="T29" s="132">
        <v>1006.4</v>
      </c>
      <c r="U29" s="132">
        <v>1007.3</v>
      </c>
      <c r="V29" s="132">
        <v>1007.8</v>
      </c>
      <c r="W29" s="132">
        <v>1008.5</v>
      </c>
      <c r="X29" s="132">
        <v>1009.5</v>
      </c>
      <c r="Y29" s="132">
        <v>1010</v>
      </c>
      <c r="Z29" s="46">
        <f t="shared" si="0"/>
        <v>997.7208333333333</v>
      </c>
      <c r="AA29" s="136">
        <v>1010</v>
      </c>
      <c r="AB29" s="154" t="s">
        <v>41</v>
      </c>
      <c r="AC29" s="45">
        <v>27</v>
      </c>
      <c r="AD29" s="136">
        <v>989</v>
      </c>
      <c r="AE29" s="151" t="s">
        <v>417</v>
      </c>
    </row>
    <row r="30" spans="1:31" ht="13.5" customHeight="1">
      <c r="A30" s="55">
        <v>28</v>
      </c>
      <c r="B30" s="131">
        <v>1010.6</v>
      </c>
      <c r="C30" s="132">
        <v>1011.5</v>
      </c>
      <c r="D30" s="132">
        <v>1011.8</v>
      </c>
      <c r="E30" s="132">
        <v>1012.4</v>
      </c>
      <c r="F30" s="132">
        <v>1013.2</v>
      </c>
      <c r="G30" s="132">
        <v>1014.1</v>
      </c>
      <c r="H30" s="132">
        <v>1014.5</v>
      </c>
      <c r="I30" s="132">
        <v>1015.3</v>
      </c>
      <c r="J30" s="132">
        <v>1015.9</v>
      </c>
      <c r="K30" s="132">
        <v>1016.3</v>
      </c>
      <c r="L30" s="132">
        <v>1015.8</v>
      </c>
      <c r="M30" s="132">
        <v>1015.7</v>
      </c>
      <c r="N30" s="132">
        <v>1015.6</v>
      </c>
      <c r="O30" s="132">
        <v>1015.8</v>
      </c>
      <c r="P30" s="132">
        <v>1016.5</v>
      </c>
      <c r="Q30" s="132">
        <v>1017.2</v>
      </c>
      <c r="R30" s="132">
        <v>1018.4</v>
      </c>
      <c r="S30" s="132">
        <v>1019.3</v>
      </c>
      <c r="T30" s="132">
        <v>1019.7</v>
      </c>
      <c r="U30" s="132">
        <v>1019.8</v>
      </c>
      <c r="V30" s="132">
        <v>1019.8</v>
      </c>
      <c r="W30" s="132">
        <v>1020.2</v>
      </c>
      <c r="X30" s="132">
        <v>1020.8</v>
      </c>
      <c r="Y30" s="132">
        <v>1020.8</v>
      </c>
      <c r="Z30" s="46">
        <f t="shared" si="0"/>
        <v>1016.2916666666666</v>
      </c>
      <c r="AA30" s="136">
        <v>1020.9</v>
      </c>
      <c r="AB30" s="154" t="s">
        <v>192</v>
      </c>
      <c r="AC30" s="45">
        <v>28</v>
      </c>
      <c r="AD30" s="136">
        <v>1009.8</v>
      </c>
      <c r="AE30" s="151" t="s">
        <v>69</v>
      </c>
    </row>
    <row r="31" spans="1:31" ht="13.5" customHeight="1">
      <c r="A31" s="55">
        <v>29</v>
      </c>
      <c r="B31" s="131">
        <v>1020.6</v>
      </c>
      <c r="C31" s="132">
        <v>1021.1</v>
      </c>
      <c r="D31" s="132">
        <v>1021.4</v>
      </c>
      <c r="E31" s="132">
        <v>1021.5</v>
      </c>
      <c r="F31" s="132">
        <v>1022.1</v>
      </c>
      <c r="G31" s="132">
        <v>1023</v>
      </c>
      <c r="H31" s="132">
        <v>1023.5</v>
      </c>
      <c r="I31" s="132">
        <v>1023.8</v>
      </c>
      <c r="J31" s="132">
        <v>1024.3</v>
      </c>
      <c r="K31" s="132">
        <v>1023.9</v>
      </c>
      <c r="L31" s="132">
        <v>1023</v>
      </c>
      <c r="M31" s="132">
        <v>1022.3</v>
      </c>
      <c r="N31" s="132">
        <v>1022</v>
      </c>
      <c r="O31" s="132">
        <v>1021.7</v>
      </c>
      <c r="P31" s="132">
        <v>1022.5</v>
      </c>
      <c r="Q31" s="132">
        <v>1022.7</v>
      </c>
      <c r="R31" s="132">
        <v>1023.6</v>
      </c>
      <c r="S31" s="132">
        <v>1024</v>
      </c>
      <c r="T31" s="132">
        <v>1024.6</v>
      </c>
      <c r="U31" s="132">
        <v>1025.2</v>
      </c>
      <c r="V31" s="132">
        <v>1025.1</v>
      </c>
      <c r="W31" s="132">
        <v>1024.8</v>
      </c>
      <c r="X31" s="132">
        <v>1024.4</v>
      </c>
      <c r="Y31" s="132">
        <v>1023.8</v>
      </c>
      <c r="Z31" s="46">
        <f t="shared" si="0"/>
        <v>1023.1208333333333</v>
      </c>
      <c r="AA31" s="136">
        <v>1025.2</v>
      </c>
      <c r="AB31" s="154" t="s">
        <v>441</v>
      </c>
      <c r="AC31" s="45">
        <v>29</v>
      </c>
      <c r="AD31" s="136">
        <v>1020.3</v>
      </c>
      <c r="AE31" s="151" t="s">
        <v>428</v>
      </c>
    </row>
    <row r="32" spans="1:31" ht="13.5" customHeight="1">
      <c r="A32" s="55">
        <v>30</v>
      </c>
      <c r="B32" s="131">
        <v>1023.4</v>
      </c>
      <c r="C32" s="132">
        <v>1023.5</v>
      </c>
      <c r="D32" s="132">
        <v>1023</v>
      </c>
      <c r="E32" s="132">
        <v>1022.3</v>
      </c>
      <c r="F32" s="132">
        <v>1021.9</v>
      </c>
      <c r="G32" s="132">
        <v>1022</v>
      </c>
      <c r="H32" s="132">
        <v>1021.4</v>
      </c>
      <c r="I32" s="132">
        <v>1021</v>
      </c>
      <c r="J32" s="132">
        <v>1020.8</v>
      </c>
      <c r="K32" s="132">
        <v>1020.2</v>
      </c>
      <c r="L32" s="132">
        <v>1019.1</v>
      </c>
      <c r="M32" s="132">
        <v>1017.5</v>
      </c>
      <c r="N32" s="132">
        <v>1016.5</v>
      </c>
      <c r="O32" s="132">
        <v>1015.7</v>
      </c>
      <c r="P32" s="132">
        <v>1014.8</v>
      </c>
      <c r="Q32" s="132">
        <v>1013.8</v>
      </c>
      <c r="R32" s="132">
        <v>1013.1</v>
      </c>
      <c r="S32" s="132">
        <v>1013.2</v>
      </c>
      <c r="T32" s="132">
        <v>1012.5</v>
      </c>
      <c r="U32" s="132">
        <v>1012</v>
      </c>
      <c r="V32" s="132">
        <v>1011.5</v>
      </c>
      <c r="W32" s="132">
        <v>1010.8</v>
      </c>
      <c r="X32" s="132">
        <v>1009.7</v>
      </c>
      <c r="Y32" s="132">
        <v>1008.2</v>
      </c>
      <c r="Z32" s="46">
        <f t="shared" si="0"/>
        <v>1016.9958333333334</v>
      </c>
      <c r="AA32" s="136">
        <v>1023.8</v>
      </c>
      <c r="AB32" s="154" t="s">
        <v>182</v>
      </c>
      <c r="AC32" s="45">
        <v>30</v>
      </c>
      <c r="AD32" s="136">
        <v>1008.2</v>
      </c>
      <c r="AE32" s="151" t="s">
        <v>41</v>
      </c>
    </row>
    <row r="33" spans="1:31" ht="13.5" customHeight="1">
      <c r="A33" s="55">
        <v>31</v>
      </c>
      <c r="B33" s="131">
        <v>1006.7</v>
      </c>
      <c r="C33" s="132">
        <v>1006.4</v>
      </c>
      <c r="D33" s="132">
        <v>1005.3</v>
      </c>
      <c r="E33" s="132">
        <v>1004.3</v>
      </c>
      <c r="F33" s="132">
        <v>1003.6</v>
      </c>
      <c r="G33" s="132">
        <v>1003.3</v>
      </c>
      <c r="H33" s="132">
        <v>1002.7</v>
      </c>
      <c r="I33" s="132">
        <v>1001.9</v>
      </c>
      <c r="J33" s="132">
        <v>1001.7</v>
      </c>
      <c r="K33" s="132">
        <v>1000.6</v>
      </c>
      <c r="L33" s="132">
        <v>999.5</v>
      </c>
      <c r="M33" s="132">
        <v>998.6</v>
      </c>
      <c r="N33" s="132">
        <v>998.8</v>
      </c>
      <c r="O33" s="132">
        <v>1000</v>
      </c>
      <c r="P33" s="132">
        <v>1001.4</v>
      </c>
      <c r="Q33" s="132">
        <v>1002.6</v>
      </c>
      <c r="R33" s="132">
        <v>1004.6</v>
      </c>
      <c r="S33" s="132">
        <v>1005.5</v>
      </c>
      <c r="T33" s="132">
        <v>1008.8</v>
      </c>
      <c r="U33" s="132">
        <v>1010</v>
      </c>
      <c r="V33" s="132">
        <v>1010.5</v>
      </c>
      <c r="W33" s="132">
        <v>1010.7</v>
      </c>
      <c r="X33" s="132">
        <v>1011.3</v>
      </c>
      <c r="Y33" s="132">
        <v>1011.7</v>
      </c>
      <c r="Z33" s="46">
        <f t="shared" si="0"/>
        <v>1004.6041666666666</v>
      </c>
      <c r="AA33" s="136">
        <v>1011.8</v>
      </c>
      <c r="AB33" s="154" t="s">
        <v>41</v>
      </c>
      <c r="AC33" s="45">
        <v>31</v>
      </c>
      <c r="AD33" s="136">
        <v>998.3</v>
      </c>
      <c r="AE33" s="151" t="s">
        <v>479</v>
      </c>
    </row>
    <row r="34" spans="1:31" ht="13.5" customHeight="1">
      <c r="A34" s="67" t="s">
        <v>9</v>
      </c>
      <c r="B34" s="83">
        <f aca="true" t="shared" si="1" ref="B34:Q34">AVERAGE(B3:B33)</f>
        <v>1013.2451612903225</v>
      </c>
      <c r="C34" s="84">
        <f t="shared" si="1"/>
        <v>1013.3354838709676</v>
      </c>
      <c r="D34" s="84">
        <f t="shared" si="1"/>
        <v>1013.1193548387096</v>
      </c>
      <c r="E34" s="84">
        <f t="shared" si="1"/>
        <v>1012.8322580645164</v>
      </c>
      <c r="F34" s="84">
        <f t="shared" si="1"/>
        <v>1012.8838709677418</v>
      </c>
      <c r="G34" s="84">
        <f t="shared" si="1"/>
        <v>1013.1967741935483</v>
      </c>
      <c r="H34" s="84">
        <f t="shared" si="1"/>
        <v>1013.4612903225805</v>
      </c>
      <c r="I34" s="84">
        <f t="shared" si="1"/>
        <v>1013.6774193548385</v>
      </c>
      <c r="J34" s="84">
        <f t="shared" si="1"/>
        <v>1013.8290322580643</v>
      </c>
      <c r="K34" s="84">
        <f t="shared" si="1"/>
        <v>1013.6387096774192</v>
      </c>
      <c r="L34" s="84">
        <f t="shared" si="1"/>
        <v>1012.9064516129032</v>
      </c>
      <c r="M34" s="84">
        <f t="shared" si="1"/>
        <v>1012.1548387096774</v>
      </c>
      <c r="N34" s="84">
        <f t="shared" si="1"/>
        <v>1011.7451612903225</v>
      </c>
      <c r="O34" s="84">
        <f t="shared" si="1"/>
        <v>1011.6548387096775</v>
      </c>
      <c r="P34" s="84">
        <f t="shared" si="1"/>
        <v>1011.9806451612902</v>
      </c>
      <c r="Q34" s="84">
        <f t="shared" si="1"/>
        <v>1012.2935483870966</v>
      </c>
      <c r="R34" s="84">
        <f aca="true" t="shared" si="2" ref="R34:Y34">AVERAGE(R3:R33)</f>
        <v>1012.7935483870966</v>
      </c>
      <c r="S34" s="84">
        <f t="shared" si="2"/>
        <v>1013.174193548387</v>
      </c>
      <c r="T34" s="84">
        <f t="shared" si="2"/>
        <v>1013.5967741935483</v>
      </c>
      <c r="U34" s="84">
        <f t="shared" si="2"/>
        <v>1013.6322580645162</v>
      </c>
      <c r="V34" s="84">
        <f t="shared" si="2"/>
        <v>1013.5645161290321</v>
      </c>
      <c r="W34" s="84">
        <f t="shared" si="2"/>
        <v>1013.5774193548388</v>
      </c>
      <c r="X34" s="84">
        <f t="shared" si="2"/>
        <v>1013.3967741935483</v>
      </c>
      <c r="Y34" s="84">
        <f t="shared" si="2"/>
        <v>1012.9999999999999</v>
      </c>
      <c r="Z34" s="48">
        <f>AVERAGE(B3:Y33)</f>
        <v>1013.0287634408608</v>
      </c>
      <c r="AA34" s="49">
        <f>AVERAGE(AA3:AA33)</f>
        <v>1017.8322580645164</v>
      </c>
      <c r="AB34" s="50"/>
      <c r="AC34" s="51"/>
      <c r="AD34" s="49">
        <f>AVERAGE(AD3:AD33)</f>
        <v>1007.948387096774</v>
      </c>
      <c r="AE34" s="52"/>
    </row>
    <row r="35" ht="13.5" customHeight="1"/>
    <row r="36" ht="13.5" customHeight="1"/>
    <row r="37" spans="2:30" ht="24.75" customHeight="1">
      <c r="B37" s="35" t="s">
        <v>10</v>
      </c>
      <c r="Z37" s="36">
        <f>'１月'!Z37</f>
        <v>2019</v>
      </c>
      <c r="AA37" s="36" t="s">
        <v>1</v>
      </c>
      <c r="AB37" s="56">
        <f>AB1</f>
        <v>12</v>
      </c>
      <c r="AC37" s="56"/>
      <c r="AD37" s="36" t="s">
        <v>2</v>
      </c>
    </row>
    <row r="38" spans="1:31" ht="13.5" customHeight="1">
      <c r="A38" s="66" t="s">
        <v>3</v>
      </c>
      <c r="B38" s="74">
        <v>1</v>
      </c>
      <c r="C38" s="75">
        <v>2</v>
      </c>
      <c r="D38" s="75">
        <v>3</v>
      </c>
      <c r="E38" s="75">
        <v>4</v>
      </c>
      <c r="F38" s="75">
        <v>5</v>
      </c>
      <c r="G38" s="75">
        <v>6</v>
      </c>
      <c r="H38" s="75">
        <v>7</v>
      </c>
      <c r="I38" s="75">
        <v>8</v>
      </c>
      <c r="J38" s="75">
        <v>9</v>
      </c>
      <c r="K38" s="75">
        <v>10</v>
      </c>
      <c r="L38" s="75">
        <v>11</v>
      </c>
      <c r="M38" s="75">
        <v>12</v>
      </c>
      <c r="N38" s="75">
        <v>13</v>
      </c>
      <c r="O38" s="75">
        <v>14</v>
      </c>
      <c r="P38" s="75">
        <v>15</v>
      </c>
      <c r="Q38" s="75">
        <v>16</v>
      </c>
      <c r="R38" s="75">
        <v>17</v>
      </c>
      <c r="S38" s="75">
        <v>18</v>
      </c>
      <c r="T38" s="75">
        <v>19</v>
      </c>
      <c r="U38" s="75">
        <v>20</v>
      </c>
      <c r="V38" s="75">
        <v>21</v>
      </c>
      <c r="W38" s="75">
        <v>22</v>
      </c>
      <c r="X38" s="75">
        <v>23</v>
      </c>
      <c r="Y38" s="75">
        <v>24</v>
      </c>
      <c r="Z38" s="76" t="s">
        <v>4</v>
      </c>
      <c r="AA38" s="77" t="s">
        <v>5</v>
      </c>
      <c r="AB38" s="70" t="s">
        <v>6</v>
      </c>
      <c r="AC38" s="70" t="s">
        <v>3</v>
      </c>
      <c r="AD38" s="77" t="s">
        <v>7</v>
      </c>
      <c r="AE38" s="78" t="s">
        <v>8</v>
      </c>
    </row>
    <row r="39" spans="1:31" ht="13.5" customHeight="1">
      <c r="A39" s="85">
        <v>1</v>
      </c>
      <c r="B39" s="129">
        <v>1030.1</v>
      </c>
      <c r="C39" s="130">
        <v>1030.2</v>
      </c>
      <c r="D39" s="130">
        <v>1029.4</v>
      </c>
      <c r="E39" s="130">
        <v>1029</v>
      </c>
      <c r="F39" s="130">
        <v>1029</v>
      </c>
      <c r="G39" s="130">
        <v>1029</v>
      </c>
      <c r="H39" s="130">
        <v>1029.2</v>
      </c>
      <c r="I39" s="130">
        <v>1028.8</v>
      </c>
      <c r="J39" s="130">
        <v>1028</v>
      </c>
      <c r="K39" s="130">
        <v>1027.2</v>
      </c>
      <c r="L39" s="130">
        <v>1026.1</v>
      </c>
      <c r="M39" s="130">
        <v>1024.9</v>
      </c>
      <c r="N39" s="130">
        <v>1023.9</v>
      </c>
      <c r="O39" s="130">
        <v>1023.3</v>
      </c>
      <c r="P39" s="130">
        <v>1023.2</v>
      </c>
      <c r="Q39" s="130">
        <v>1022.7</v>
      </c>
      <c r="R39" s="130">
        <v>1022.9</v>
      </c>
      <c r="S39" s="130">
        <v>1022.7</v>
      </c>
      <c r="T39" s="130">
        <v>1023.1</v>
      </c>
      <c r="U39" s="130">
        <v>1022.4</v>
      </c>
      <c r="V39" s="130">
        <v>1022.2</v>
      </c>
      <c r="W39" s="130">
        <v>1021.8</v>
      </c>
      <c r="X39" s="130">
        <v>1021.1</v>
      </c>
      <c r="Y39" s="130">
        <v>1020.2</v>
      </c>
      <c r="Z39" s="86">
        <f aca="true" t="shared" si="3" ref="Z39:Z69">AVERAGE(B39:Y39)</f>
        <v>1025.4333333333334</v>
      </c>
      <c r="AA39" s="135">
        <v>1030.3</v>
      </c>
      <c r="AB39" s="153" t="s">
        <v>464</v>
      </c>
      <c r="AC39" s="43">
        <v>1</v>
      </c>
      <c r="AD39" s="135">
        <v>1020.1</v>
      </c>
      <c r="AE39" s="150" t="s">
        <v>424</v>
      </c>
    </row>
    <row r="40" spans="1:31" ht="13.5" customHeight="1">
      <c r="A40" s="55">
        <v>2</v>
      </c>
      <c r="B40" s="131">
        <v>1019.4</v>
      </c>
      <c r="C40" s="132">
        <v>1018.4</v>
      </c>
      <c r="D40" s="132">
        <v>1017.9</v>
      </c>
      <c r="E40" s="132">
        <v>1017</v>
      </c>
      <c r="F40" s="132">
        <v>1016.3</v>
      </c>
      <c r="G40" s="132">
        <v>1016</v>
      </c>
      <c r="H40" s="132">
        <v>1015.3</v>
      </c>
      <c r="I40" s="132">
        <v>1014.7</v>
      </c>
      <c r="J40" s="132">
        <v>1013.6</v>
      </c>
      <c r="K40" s="132">
        <v>1012.4</v>
      </c>
      <c r="L40" s="132">
        <v>1010.5</v>
      </c>
      <c r="M40" s="132">
        <v>1008.2</v>
      </c>
      <c r="N40" s="132">
        <v>1006.8</v>
      </c>
      <c r="O40" s="132">
        <v>1006</v>
      </c>
      <c r="P40" s="132">
        <v>1005.3</v>
      </c>
      <c r="Q40" s="132">
        <v>1004.6</v>
      </c>
      <c r="R40" s="132">
        <v>1004.2</v>
      </c>
      <c r="S40" s="132">
        <v>1005</v>
      </c>
      <c r="T40" s="132">
        <v>1005.7</v>
      </c>
      <c r="U40" s="132">
        <v>1005.5</v>
      </c>
      <c r="V40" s="132">
        <v>1005.8</v>
      </c>
      <c r="W40" s="132">
        <v>1006.1</v>
      </c>
      <c r="X40" s="132">
        <v>1006.4</v>
      </c>
      <c r="Y40" s="132">
        <v>1006.5</v>
      </c>
      <c r="Z40" s="88">
        <f t="shared" si="3"/>
        <v>1010.3166666666666</v>
      </c>
      <c r="AA40" s="136">
        <v>1020.3</v>
      </c>
      <c r="AB40" s="154" t="s">
        <v>69</v>
      </c>
      <c r="AC40" s="45">
        <v>2</v>
      </c>
      <c r="AD40" s="136">
        <v>1003.6</v>
      </c>
      <c r="AE40" s="151" t="s">
        <v>361</v>
      </c>
    </row>
    <row r="41" spans="1:31" ht="13.5" customHeight="1">
      <c r="A41" s="55">
        <v>3</v>
      </c>
      <c r="B41" s="131">
        <v>1006.8</v>
      </c>
      <c r="C41" s="132">
        <v>1007.6</v>
      </c>
      <c r="D41" s="132">
        <v>1007.9</v>
      </c>
      <c r="E41" s="132">
        <v>1008</v>
      </c>
      <c r="F41" s="132">
        <v>1008.7</v>
      </c>
      <c r="G41" s="132">
        <v>1009.7</v>
      </c>
      <c r="H41" s="132">
        <v>1010.6</v>
      </c>
      <c r="I41" s="132">
        <v>1011.5</v>
      </c>
      <c r="J41" s="132">
        <v>1012.1</v>
      </c>
      <c r="K41" s="132">
        <v>1012.4</v>
      </c>
      <c r="L41" s="132">
        <v>1011.8</v>
      </c>
      <c r="M41" s="132">
        <v>1011.2</v>
      </c>
      <c r="N41" s="132">
        <v>1010.8</v>
      </c>
      <c r="O41" s="132">
        <v>1011.3</v>
      </c>
      <c r="P41" s="132">
        <v>1012</v>
      </c>
      <c r="Q41" s="132">
        <v>1013.3</v>
      </c>
      <c r="R41" s="132">
        <v>1014.5</v>
      </c>
      <c r="S41" s="132">
        <v>1015.2</v>
      </c>
      <c r="T41" s="132">
        <v>1015.7</v>
      </c>
      <c r="U41" s="132">
        <v>1016.4</v>
      </c>
      <c r="V41" s="132">
        <v>1016.5</v>
      </c>
      <c r="W41" s="132">
        <v>1016.9</v>
      </c>
      <c r="X41" s="132">
        <v>1016.9</v>
      </c>
      <c r="Y41" s="132">
        <v>1016.8</v>
      </c>
      <c r="Z41" s="88">
        <f t="shared" si="3"/>
        <v>1012.2750000000001</v>
      </c>
      <c r="AA41" s="136">
        <v>1017</v>
      </c>
      <c r="AB41" s="154" t="s">
        <v>420</v>
      </c>
      <c r="AC41" s="45">
        <v>3</v>
      </c>
      <c r="AD41" s="136">
        <v>1006.3</v>
      </c>
      <c r="AE41" s="151" t="s">
        <v>393</v>
      </c>
    </row>
    <row r="42" spans="1:31" ht="13.5" customHeight="1">
      <c r="A42" s="55">
        <v>4</v>
      </c>
      <c r="B42" s="131">
        <v>1016.9</v>
      </c>
      <c r="C42" s="132">
        <v>1016.9</v>
      </c>
      <c r="D42" s="132">
        <v>1016.8</v>
      </c>
      <c r="E42" s="132">
        <v>1016.8</v>
      </c>
      <c r="F42" s="132">
        <v>1016.6</v>
      </c>
      <c r="G42" s="132">
        <v>1016.8</v>
      </c>
      <c r="H42" s="132">
        <v>1017.2</v>
      </c>
      <c r="I42" s="132">
        <v>1017.2</v>
      </c>
      <c r="J42" s="132">
        <v>1017.2</v>
      </c>
      <c r="K42" s="132">
        <v>1016.4</v>
      </c>
      <c r="L42" s="132">
        <v>1016</v>
      </c>
      <c r="M42" s="132">
        <v>1015.4</v>
      </c>
      <c r="N42" s="132">
        <v>1014.9</v>
      </c>
      <c r="O42" s="132">
        <v>1015</v>
      </c>
      <c r="P42" s="132">
        <v>1015.7</v>
      </c>
      <c r="Q42" s="132">
        <v>1016.4</v>
      </c>
      <c r="R42" s="132">
        <v>1017.3</v>
      </c>
      <c r="S42" s="132">
        <v>1017.8</v>
      </c>
      <c r="T42" s="132">
        <v>1018.3</v>
      </c>
      <c r="U42" s="132">
        <v>1018.7</v>
      </c>
      <c r="V42" s="132">
        <v>1019</v>
      </c>
      <c r="W42" s="132">
        <v>1019.3</v>
      </c>
      <c r="X42" s="132">
        <v>1019.5</v>
      </c>
      <c r="Y42" s="132">
        <v>1019.2</v>
      </c>
      <c r="Z42" s="88">
        <f t="shared" si="3"/>
        <v>1017.1374999999999</v>
      </c>
      <c r="AA42" s="136">
        <v>1019.7</v>
      </c>
      <c r="AB42" s="154" t="s">
        <v>219</v>
      </c>
      <c r="AC42" s="45">
        <v>4</v>
      </c>
      <c r="AD42" s="136">
        <v>1014.7</v>
      </c>
      <c r="AE42" s="151" t="s">
        <v>429</v>
      </c>
    </row>
    <row r="43" spans="1:31" ht="13.5" customHeight="1">
      <c r="A43" s="55">
        <v>5</v>
      </c>
      <c r="B43" s="131">
        <v>1019.3</v>
      </c>
      <c r="C43" s="132">
        <v>1019.7</v>
      </c>
      <c r="D43" s="132">
        <v>1019.8</v>
      </c>
      <c r="E43" s="132">
        <v>1019.8</v>
      </c>
      <c r="F43" s="132">
        <v>1020.1</v>
      </c>
      <c r="G43" s="132">
        <v>1020.4</v>
      </c>
      <c r="H43" s="132">
        <v>1020.5</v>
      </c>
      <c r="I43" s="132">
        <v>1020.6</v>
      </c>
      <c r="J43" s="132">
        <v>1020</v>
      </c>
      <c r="K43" s="132">
        <v>1019.7</v>
      </c>
      <c r="L43" s="132">
        <v>1018.9</v>
      </c>
      <c r="M43" s="132">
        <v>1018.1</v>
      </c>
      <c r="N43" s="132">
        <v>1018.1</v>
      </c>
      <c r="O43" s="132">
        <v>1018.1</v>
      </c>
      <c r="P43" s="132">
        <v>1019</v>
      </c>
      <c r="Q43" s="132">
        <v>1019.6</v>
      </c>
      <c r="R43" s="132">
        <v>1020</v>
      </c>
      <c r="S43" s="132">
        <v>1020.9</v>
      </c>
      <c r="T43" s="132">
        <v>1021.5</v>
      </c>
      <c r="U43" s="132">
        <v>1021.8</v>
      </c>
      <c r="V43" s="132">
        <v>1022.5</v>
      </c>
      <c r="W43" s="132">
        <v>1022.9</v>
      </c>
      <c r="X43" s="132">
        <v>1022.7</v>
      </c>
      <c r="Y43" s="132">
        <v>1022.2</v>
      </c>
      <c r="Z43" s="88">
        <f t="shared" si="3"/>
        <v>1020.2583333333337</v>
      </c>
      <c r="AA43" s="136">
        <v>1023</v>
      </c>
      <c r="AB43" s="154" t="s">
        <v>293</v>
      </c>
      <c r="AC43" s="45">
        <v>5</v>
      </c>
      <c r="AD43" s="136">
        <v>1017.5</v>
      </c>
      <c r="AE43" s="151" t="s">
        <v>474</v>
      </c>
    </row>
    <row r="44" spans="1:31" ht="13.5" customHeight="1">
      <c r="A44" s="55">
        <v>6</v>
      </c>
      <c r="B44" s="131">
        <v>1022.2</v>
      </c>
      <c r="C44" s="132">
        <v>1022.5</v>
      </c>
      <c r="D44" s="132">
        <v>1021.7</v>
      </c>
      <c r="E44" s="132">
        <v>1022.5</v>
      </c>
      <c r="F44" s="132">
        <v>1022.7</v>
      </c>
      <c r="G44" s="132">
        <v>1023.1</v>
      </c>
      <c r="H44" s="132">
        <v>1024.6</v>
      </c>
      <c r="I44" s="132">
        <v>1025.3</v>
      </c>
      <c r="J44" s="132">
        <v>1025</v>
      </c>
      <c r="K44" s="132">
        <v>1025.5</v>
      </c>
      <c r="L44" s="132">
        <v>1025</v>
      </c>
      <c r="M44" s="132">
        <v>1024.6</v>
      </c>
      <c r="N44" s="132">
        <v>1024.6</v>
      </c>
      <c r="O44" s="132">
        <v>1024.9</v>
      </c>
      <c r="P44" s="132">
        <v>1025.1</v>
      </c>
      <c r="Q44" s="132">
        <v>1025.9</v>
      </c>
      <c r="R44" s="132">
        <v>1026.6</v>
      </c>
      <c r="S44" s="132">
        <v>1026.8</v>
      </c>
      <c r="T44" s="132">
        <v>1027.1</v>
      </c>
      <c r="U44" s="132">
        <v>1027.5</v>
      </c>
      <c r="V44" s="132">
        <v>1027.1</v>
      </c>
      <c r="W44" s="132">
        <v>1027.4</v>
      </c>
      <c r="X44" s="132">
        <v>1027</v>
      </c>
      <c r="Y44" s="132">
        <v>1026.9</v>
      </c>
      <c r="Z44" s="88">
        <f t="shared" si="3"/>
        <v>1025.0666666666668</v>
      </c>
      <c r="AA44" s="136">
        <v>1027.9</v>
      </c>
      <c r="AB44" s="154" t="s">
        <v>466</v>
      </c>
      <c r="AC44" s="45">
        <v>6</v>
      </c>
      <c r="AD44" s="136">
        <v>1021.4</v>
      </c>
      <c r="AE44" s="151" t="s">
        <v>82</v>
      </c>
    </row>
    <row r="45" spans="1:31" ht="13.5" customHeight="1">
      <c r="A45" s="55">
        <v>7</v>
      </c>
      <c r="B45" s="131">
        <v>1026.8</v>
      </c>
      <c r="C45" s="132">
        <v>1027.2</v>
      </c>
      <c r="D45" s="132">
        <v>1026.8</v>
      </c>
      <c r="E45" s="132">
        <v>1025.8</v>
      </c>
      <c r="F45" s="132">
        <v>1026.1</v>
      </c>
      <c r="G45" s="132">
        <v>1026.2</v>
      </c>
      <c r="H45" s="132">
        <v>1025.8</v>
      </c>
      <c r="I45" s="132">
        <v>1025.9</v>
      </c>
      <c r="J45" s="132">
        <v>1026.2</v>
      </c>
      <c r="K45" s="132">
        <v>1026</v>
      </c>
      <c r="L45" s="132">
        <v>1025.3</v>
      </c>
      <c r="M45" s="132">
        <v>1024.4</v>
      </c>
      <c r="N45" s="132">
        <v>1023.3</v>
      </c>
      <c r="O45" s="132">
        <v>1023.3</v>
      </c>
      <c r="P45" s="132">
        <v>1023.1</v>
      </c>
      <c r="Q45" s="132">
        <v>1022.4</v>
      </c>
      <c r="R45" s="132">
        <v>1022</v>
      </c>
      <c r="S45" s="132">
        <v>1021.7</v>
      </c>
      <c r="T45" s="132">
        <v>1021.8</v>
      </c>
      <c r="U45" s="132">
        <v>1021.2</v>
      </c>
      <c r="V45" s="132">
        <v>1020.8</v>
      </c>
      <c r="W45" s="132">
        <v>1019.3</v>
      </c>
      <c r="X45" s="132">
        <v>1019.3</v>
      </c>
      <c r="Y45" s="132">
        <v>1019.1</v>
      </c>
      <c r="Z45" s="88">
        <f t="shared" si="3"/>
        <v>1023.7416666666664</v>
      </c>
      <c r="AA45" s="136">
        <v>1027.3</v>
      </c>
      <c r="AB45" s="154" t="s">
        <v>467</v>
      </c>
      <c r="AC45" s="45">
        <v>7</v>
      </c>
      <c r="AD45" s="136">
        <v>1018.9</v>
      </c>
      <c r="AE45" s="151" t="s">
        <v>100</v>
      </c>
    </row>
    <row r="46" spans="1:31" ht="13.5" customHeight="1">
      <c r="A46" s="55">
        <v>8</v>
      </c>
      <c r="B46" s="131">
        <v>1019.7</v>
      </c>
      <c r="C46" s="132">
        <v>1019.6</v>
      </c>
      <c r="D46" s="132">
        <v>1019.3</v>
      </c>
      <c r="E46" s="132">
        <v>1019.3</v>
      </c>
      <c r="F46" s="132">
        <v>1019.8</v>
      </c>
      <c r="G46" s="132">
        <v>1020.5</v>
      </c>
      <c r="H46" s="132">
        <v>1021.1</v>
      </c>
      <c r="I46" s="132">
        <v>1021.5</v>
      </c>
      <c r="J46" s="132">
        <v>1022.1</v>
      </c>
      <c r="K46" s="132">
        <v>1022.1</v>
      </c>
      <c r="L46" s="132">
        <v>1022</v>
      </c>
      <c r="M46" s="132">
        <v>1022</v>
      </c>
      <c r="N46" s="132">
        <v>1022</v>
      </c>
      <c r="O46" s="132">
        <v>1022.3</v>
      </c>
      <c r="P46" s="132">
        <v>1023</v>
      </c>
      <c r="Q46" s="132">
        <v>1023.7</v>
      </c>
      <c r="R46" s="132">
        <v>1024.3</v>
      </c>
      <c r="S46" s="132">
        <v>1025.5</v>
      </c>
      <c r="T46" s="132">
        <v>1026.2</v>
      </c>
      <c r="U46" s="132">
        <v>1026.8</v>
      </c>
      <c r="V46" s="132">
        <v>1026.8</v>
      </c>
      <c r="W46" s="132">
        <v>1027.2</v>
      </c>
      <c r="X46" s="132">
        <v>1027.7</v>
      </c>
      <c r="Y46" s="132">
        <v>1028</v>
      </c>
      <c r="Z46" s="88">
        <f t="shared" si="3"/>
        <v>1023.0208333333335</v>
      </c>
      <c r="AA46" s="136">
        <v>1028.1</v>
      </c>
      <c r="AB46" s="154" t="s">
        <v>41</v>
      </c>
      <c r="AC46" s="45">
        <v>8</v>
      </c>
      <c r="AD46" s="136">
        <v>1018.9</v>
      </c>
      <c r="AE46" s="151" t="s">
        <v>90</v>
      </c>
    </row>
    <row r="47" spans="1:31" ht="13.5" customHeight="1">
      <c r="A47" s="55">
        <v>9</v>
      </c>
      <c r="B47" s="131">
        <v>1028.1</v>
      </c>
      <c r="C47" s="132">
        <v>1028.4</v>
      </c>
      <c r="D47" s="132">
        <v>1028.4</v>
      </c>
      <c r="E47" s="132">
        <v>1028.6</v>
      </c>
      <c r="F47" s="132">
        <v>1028.7</v>
      </c>
      <c r="G47" s="132">
        <v>1028.9</v>
      </c>
      <c r="H47" s="132">
        <v>1029.5</v>
      </c>
      <c r="I47" s="132">
        <v>1029.5</v>
      </c>
      <c r="J47" s="132">
        <v>1029.8</v>
      </c>
      <c r="K47" s="132">
        <v>1029.6</v>
      </c>
      <c r="L47" s="132">
        <v>1029</v>
      </c>
      <c r="M47" s="132">
        <v>1028.3</v>
      </c>
      <c r="N47" s="132">
        <v>1027.5</v>
      </c>
      <c r="O47" s="132">
        <v>1027.3</v>
      </c>
      <c r="P47" s="132">
        <v>1027.2</v>
      </c>
      <c r="Q47" s="132">
        <v>1027.4</v>
      </c>
      <c r="R47" s="132">
        <v>1027.4</v>
      </c>
      <c r="S47" s="132">
        <v>1027.4</v>
      </c>
      <c r="T47" s="132">
        <v>1027.4</v>
      </c>
      <c r="U47" s="132">
        <v>1027.3</v>
      </c>
      <c r="V47" s="132">
        <v>1027.3</v>
      </c>
      <c r="W47" s="132">
        <v>1026.7</v>
      </c>
      <c r="X47" s="132">
        <v>1026.4</v>
      </c>
      <c r="Y47" s="132">
        <v>1025.6</v>
      </c>
      <c r="Z47" s="88">
        <f t="shared" si="3"/>
        <v>1027.9875000000002</v>
      </c>
      <c r="AA47" s="136">
        <v>1030</v>
      </c>
      <c r="AB47" s="154" t="s">
        <v>468</v>
      </c>
      <c r="AC47" s="45">
        <v>9</v>
      </c>
      <c r="AD47" s="136">
        <v>1025.5</v>
      </c>
      <c r="AE47" s="151" t="s">
        <v>68</v>
      </c>
    </row>
    <row r="48" spans="1:31" ht="13.5" customHeight="1">
      <c r="A48" s="55">
        <v>10</v>
      </c>
      <c r="B48" s="131">
        <v>1025.2</v>
      </c>
      <c r="C48" s="132">
        <v>1024.8</v>
      </c>
      <c r="D48" s="132">
        <v>1024.6</v>
      </c>
      <c r="E48" s="132">
        <v>1024.2</v>
      </c>
      <c r="F48" s="132">
        <v>1024</v>
      </c>
      <c r="G48" s="132">
        <v>1023.8</v>
      </c>
      <c r="H48" s="132">
        <v>1024</v>
      </c>
      <c r="I48" s="132">
        <v>1024.2</v>
      </c>
      <c r="J48" s="132">
        <v>1024.2</v>
      </c>
      <c r="K48" s="132">
        <v>1023.9</v>
      </c>
      <c r="L48" s="132">
        <v>1022.6</v>
      </c>
      <c r="M48" s="132">
        <v>1021.9</v>
      </c>
      <c r="N48" s="132">
        <v>1021.4</v>
      </c>
      <c r="O48" s="132">
        <v>1020.7</v>
      </c>
      <c r="P48" s="132">
        <v>1021</v>
      </c>
      <c r="Q48" s="132">
        <v>1021.3</v>
      </c>
      <c r="R48" s="132">
        <v>1021.3</v>
      </c>
      <c r="S48" s="132">
        <v>1021.4</v>
      </c>
      <c r="T48" s="132">
        <v>1021.5</v>
      </c>
      <c r="U48" s="132">
        <v>1021.3</v>
      </c>
      <c r="V48" s="132">
        <v>1020.9</v>
      </c>
      <c r="W48" s="132">
        <v>1020.8</v>
      </c>
      <c r="X48" s="132">
        <v>1020.5</v>
      </c>
      <c r="Y48" s="132">
        <v>1020.3</v>
      </c>
      <c r="Z48" s="88">
        <f t="shared" si="3"/>
        <v>1022.4916666666668</v>
      </c>
      <c r="AA48" s="136">
        <v>1025.6</v>
      </c>
      <c r="AB48" s="154" t="s">
        <v>291</v>
      </c>
      <c r="AC48" s="45">
        <v>10</v>
      </c>
      <c r="AD48" s="136">
        <v>1020.2</v>
      </c>
      <c r="AE48" s="151" t="s">
        <v>258</v>
      </c>
    </row>
    <row r="49" spans="1:31" ht="13.5" customHeight="1">
      <c r="A49" s="54">
        <v>11</v>
      </c>
      <c r="B49" s="133">
        <v>1020</v>
      </c>
      <c r="C49" s="134">
        <v>1019.6</v>
      </c>
      <c r="D49" s="134">
        <v>1019.1</v>
      </c>
      <c r="E49" s="134">
        <v>1019.1</v>
      </c>
      <c r="F49" s="134">
        <v>1019.4</v>
      </c>
      <c r="G49" s="134">
        <v>1019.7</v>
      </c>
      <c r="H49" s="134">
        <v>1019.7</v>
      </c>
      <c r="I49" s="134">
        <v>1019.7</v>
      </c>
      <c r="J49" s="134">
        <v>1019.5</v>
      </c>
      <c r="K49" s="134">
        <v>1018.5</v>
      </c>
      <c r="L49" s="134">
        <v>1017.8</v>
      </c>
      <c r="M49" s="134">
        <v>1016.6</v>
      </c>
      <c r="N49" s="134">
        <v>1016.2</v>
      </c>
      <c r="O49" s="134">
        <v>1015.1</v>
      </c>
      <c r="P49" s="134">
        <v>1014.8</v>
      </c>
      <c r="Q49" s="134">
        <v>1013.8</v>
      </c>
      <c r="R49" s="134">
        <v>1013.6</v>
      </c>
      <c r="S49" s="134">
        <v>1013.3</v>
      </c>
      <c r="T49" s="134">
        <v>1013.6</v>
      </c>
      <c r="U49" s="134">
        <v>1011.3</v>
      </c>
      <c r="V49" s="134">
        <v>1009.4</v>
      </c>
      <c r="W49" s="134">
        <v>1009.4</v>
      </c>
      <c r="X49" s="134">
        <v>1009</v>
      </c>
      <c r="Y49" s="134">
        <v>1008.5</v>
      </c>
      <c r="Z49" s="94">
        <f t="shared" si="3"/>
        <v>1015.6958333333332</v>
      </c>
      <c r="AA49" s="137">
        <v>1020.3</v>
      </c>
      <c r="AB49" s="155" t="s">
        <v>209</v>
      </c>
      <c r="AC49" s="93">
        <v>11</v>
      </c>
      <c r="AD49" s="137">
        <v>1008.4</v>
      </c>
      <c r="AE49" s="152" t="s">
        <v>413</v>
      </c>
    </row>
    <row r="50" spans="1:31" ht="13.5" customHeight="1">
      <c r="A50" s="55">
        <v>12</v>
      </c>
      <c r="B50" s="131">
        <v>1008.2</v>
      </c>
      <c r="C50" s="132">
        <v>1008.3</v>
      </c>
      <c r="D50" s="132">
        <v>1008.2</v>
      </c>
      <c r="E50" s="132">
        <v>1007.8</v>
      </c>
      <c r="F50" s="132">
        <v>1007.6</v>
      </c>
      <c r="G50" s="132">
        <v>1008.2</v>
      </c>
      <c r="H50" s="132">
        <v>1008.8</v>
      </c>
      <c r="I50" s="132">
        <v>1008.4</v>
      </c>
      <c r="J50" s="132">
        <v>1008.7</v>
      </c>
      <c r="K50" s="132">
        <v>1009</v>
      </c>
      <c r="L50" s="132">
        <v>1008.6</v>
      </c>
      <c r="M50" s="132">
        <v>1008.7</v>
      </c>
      <c r="N50" s="132">
        <v>1008.9</v>
      </c>
      <c r="O50" s="132">
        <v>1009.3</v>
      </c>
      <c r="P50" s="132">
        <v>1009.9</v>
      </c>
      <c r="Q50" s="132">
        <v>1011.8</v>
      </c>
      <c r="R50" s="132">
        <v>1013.8</v>
      </c>
      <c r="S50" s="132">
        <v>1015.1</v>
      </c>
      <c r="T50" s="132">
        <v>1016.2</v>
      </c>
      <c r="U50" s="132">
        <v>1016.7</v>
      </c>
      <c r="V50" s="132">
        <v>1018.2</v>
      </c>
      <c r="W50" s="132">
        <v>1020.6</v>
      </c>
      <c r="X50" s="132">
        <v>1021.6</v>
      </c>
      <c r="Y50" s="132">
        <v>1022.1</v>
      </c>
      <c r="Z50" s="88">
        <f t="shared" si="3"/>
        <v>1011.8624999999998</v>
      </c>
      <c r="AA50" s="136">
        <v>1022.3</v>
      </c>
      <c r="AB50" s="154" t="s">
        <v>100</v>
      </c>
      <c r="AC50" s="45">
        <v>12</v>
      </c>
      <c r="AD50" s="136">
        <v>1007.4</v>
      </c>
      <c r="AE50" s="151" t="s">
        <v>475</v>
      </c>
    </row>
    <row r="51" spans="1:31" ht="13.5" customHeight="1">
      <c r="A51" s="55">
        <v>13</v>
      </c>
      <c r="B51" s="131">
        <v>1022.6</v>
      </c>
      <c r="C51" s="132">
        <v>1023.3</v>
      </c>
      <c r="D51" s="132">
        <v>1023.5</v>
      </c>
      <c r="E51" s="132">
        <v>1023.5</v>
      </c>
      <c r="F51" s="132">
        <v>1024.6</v>
      </c>
      <c r="G51" s="132">
        <v>1025.7</v>
      </c>
      <c r="H51" s="132">
        <v>1026.4</v>
      </c>
      <c r="I51" s="132">
        <v>1026.8</v>
      </c>
      <c r="J51" s="132">
        <v>1027.4</v>
      </c>
      <c r="K51" s="132">
        <v>1028.2</v>
      </c>
      <c r="L51" s="132">
        <v>1028</v>
      </c>
      <c r="M51" s="132">
        <v>1027</v>
      </c>
      <c r="N51" s="132">
        <v>1026.6</v>
      </c>
      <c r="O51" s="132">
        <v>1026.4</v>
      </c>
      <c r="P51" s="132">
        <v>1026.9</v>
      </c>
      <c r="Q51" s="132">
        <v>1027.3</v>
      </c>
      <c r="R51" s="132">
        <v>1027.6</v>
      </c>
      <c r="S51" s="132">
        <v>1027.7</v>
      </c>
      <c r="T51" s="132">
        <v>1027.5</v>
      </c>
      <c r="U51" s="132">
        <v>1027.4</v>
      </c>
      <c r="V51" s="132">
        <v>1026.9</v>
      </c>
      <c r="W51" s="132">
        <v>1026.9</v>
      </c>
      <c r="X51" s="132">
        <v>1026.8</v>
      </c>
      <c r="Y51" s="132">
        <v>1026.2</v>
      </c>
      <c r="Z51" s="88">
        <f t="shared" si="3"/>
        <v>1026.3000000000002</v>
      </c>
      <c r="AA51" s="136">
        <v>1028.4</v>
      </c>
      <c r="AB51" s="154" t="s">
        <v>469</v>
      </c>
      <c r="AC51" s="45">
        <v>13</v>
      </c>
      <c r="AD51" s="136">
        <v>1022</v>
      </c>
      <c r="AE51" s="151" t="s">
        <v>166</v>
      </c>
    </row>
    <row r="52" spans="1:31" ht="13.5" customHeight="1">
      <c r="A52" s="55">
        <v>14</v>
      </c>
      <c r="B52" s="131">
        <v>1025.6</v>
      </c>
      <c r="C52" s="132">
        <v>1025.1</v>
      </c>
      <c r="D52" s="132">
        <v>1024</v>
      </c>
      <c r="E52" s="132">
        <v>1023.2</v>
      </c>
      <c r="F52" s="132">
        <v>1022.5</v>
      </c>
      <c r="G52" s="132">
        <v>1021.8</v>
      </c>
      <c r="H52" s="132">
        <v>1021.6</v>
      </c>
      <c r="I52" s="132">
        <v>1021.1</v>
      </c>
      <c r="J52" s="132">
        <v>1020.5</v>
      </c>
      <c r="K52" s="132">
        <v>1019.4</v>
      </c>
      <c r="L52" s="132">
        <v>1017.5</v>
      </c>
      <c r="M52" s="132">
        <v>1015</v>
      </c>
      <c r="N52" s="132">
        <v>1013.9</v>
      </c>
      <c r="O52" s="132">
        <v>1013.3</v>
      </c>
      <c r="P52" s="132">
        <v>1013</v>
      </c>
      <c r="Q52" s="132">
        <v>1012.9</v>
      </c>
      <c r="R52" s="132">
        <v>1013.7</v>
      </c>
      <c r="S52" s="132">
        <v>1014.3</v>
      </c>
      <c r="T52" s="132">
        <v>1015.1</v>
      </c>
      <c r="U52" s="132">
        <v>1016.3</v>
      </c>
      <c r="V52" s="132">
        <v>1017.4</v>
      </c>
      <c r="W52" s="132">
        <v>1018.4</v>
      </c>
      <c r="X52" s="132">
        <v>1018.4</v>
      </c>
      <c r="Y52" s="132">
        <v>1019.6</v>
      </c>
      <c r="Z52" s="88">
        <f t="shared" si="3"/>
        <v>1018.4833333333332</v>
      </c>
      <c r="AA52" s="136">
        <v>1026.2</v>
      </c>
      <c r="AB52" s="154" t="s">
        <v>69</v>
      </c>
      <c r="AC52" s="45">
        <v>14</v>
      </c>
      <c r="AD52" s="136">
        <v>1012.9</v>
      </c>
      <c r="AE52" s="151" t="s">
        <v>476</v>
      </c>
    </row>
    <row r="53" spans="1:31" ht="13.5" customHeight="1">
      <c r="A53" s="55">
        <v>15</v>
      </c>
      <c r="B53" s="131">
        <v>1020.4</v>
      </c>
      <c r="C53" s="132">
        <v>1021.2</v>
      </c>
      <c r="D53" s="132">
        <v>1021.5</v>
      </c>
      <c r="E53" s="132">
        <v>1022.2</v>
      </c>
      <c r="F53" s="132">
        <v>1023.2</v>
      </c>
      <c r="G53" s="132">
        <v>1024.1</v>
      </c>
      <c r="H53" s="132">
        <v>1024.7</v>
      </c>
      <c r="I53" s="132">
        <v>1025.5</v>
      </c>
      <c r="J53" s="132">
        <v>1026.2</v>
      </c>
      <c r="K53" s="132">
        <v>1026.3</v>
      </c>
      <c r="L53" s="132">
        <v>1025.7</v>
      </c>
      <c r="M53" s="132">
        <v>1025.6</v>
      </c>
      <c r="N53" s="132">
        <v>1025.7</v>
      </c>
      <c r="O53" s="132">
        <v>1026</v>
      </c>
      <c r="P53" s="132">
        <v>1026.5</v>
      </c>
      <c r="Q53" s="132">
        <v>1027.4</v>
      </c>
      <c r="R53" s="132">
        <v>1028.5</v>
      </c>
      <c r="S53" s="132">
        <v>1028.9</v>
      </c>
      <c r="T53" s="132">
        <v>1029.5</v>
      </c>
      <c r="U53" s="132">
        <v>1029.9</v>
      </c>
      <c r="V53" s="132">
        <v>1029.8</v>
      </c>
      <c r="W53" s="132">
        <v>1029.8</v>
      </c>
      <c r="X53" s="132">
        <v>1029.8</v>
      </c>
      <c r="Y53" s="132">
        <v>1030</v>
      </c>
      <c r="Z53" s="88">
        <f t="shared" si="3"/>
        <v>1026.1833333333334</v>
      </c>
      <c r="AA53" s="136">
        <v>1030.2</v>
      </c>
      <c r="AB53" s="154" t="s">
        <v>232</v>
      </c>
      <c r="AC53" s="45">
        <v>15</v>
      </c>
      <c r="AD53" s="136">
        <v>1019.5</v>
      </c>
      <c r="AE53" s="151" t="s">
        <v>384</v>
      </c>
    </row>
    <row r="54" spans="1:31" ht="13.5" customHeight="1">
      <c r="A54" s="55">
        <v>16</v>
      </c>
      <c r="B54" s="131">
        <v>1029.9</v>
      </c>
      <c r="C54" s="132">
        <v>1029.7</v>
      </c>
      <c r="D54" s="132">
        <v>1029.6</v>
      </c>
      <c r="E54" s="132">
        <v>1029.5</v>
      </c>
      <c r="F54" s="132">
        <v>1029.4</v>
      </c>
      <c r="G54" s="132">
        <v>1029.6</v>
      </c>
      <c r="H54" s="132">
        <v>1029.9</v>
      </c>
      <c r="I54" s="132">
        <v>1029.9</v>
      </c>
      <c r="J54" s="132">
        <v>1029.8</v>
      </c>
      <c r="K54" s="132">
        <v>1029.7</v>
      </c>
      <c r="L54" s="132">
        <v>1028.9</v>
      </c>
      <c r="M54" s="132">
        <v>1027.8</v>
      </c>
      <c r="N54" s="132">
        <v>1027.2</v>
      </c>
      <c r="O54" s="132">
        <v>1027</v>
      </c>
      <c r="P54" s="132">
        <v>1027.2</v>
      </c>
      <c r="Q54" s="132">
        <v>1027.4</v>
      </c>
      <c r="R54" s="132">
        <v>1027.7</v>
      </c>
      <c r="S54" s="132">
        <v>1028</v>
      </c>
      <c r="T54" s="132">
        <v>1027.9</v>
      </c>
      <c r="U54" s="132">
        <v>1028</v>
      </c>
      <c r="V54" s="132">
        <v>1027.8</v>
      </c>
      <c r="W54" s="132">
        <v>1027.1</v>
      </c>
      <c r="X54" s="132">
        <v>1026.8</v>
      </c>
      <c r="Y54" s="132">
        <v>1026.1</v>
      </c>
      <c r="Z54" s="88">
        <f t="shared" si="3"/>
        <v>1028.4125</v>
      </c>
      <c r="AA54" s="136">
        <v>1030.1</v>
      </c>
      <c r="AB54" s="154" t="s">
        <v>480</v>
      </c>
      <c r="AC54" s="45">
        <v>16</v>
      </c>
      <c r="AD54" s="136">
        <v>1026.1</v>
      </c>
      <c r="AE54" s="151" t="s">
        <v>41</v>
      </c>
    </row>
    <row r="55" spans="1:31" ht="13.5" customHeight="1">
      <c r="A55" s="55">
        <v>17</v>
      </c>
      <c r="B55" s="131">
        <v>1025.8</v>
      </c>
      <c r="C55" s="132">
        <v>1025.8</v>
      </c>
      <c r="D55" s="132">
        <v>1024.9</v>
      </c>
      <c r="E55" s="132">
        <v>1023.9</v>
      </c>
      <c r="F55" s="132">
        <v>1023.7</v>
      </c>
      <c r="G55" s="132">
        <v>1023.3</v>
      </c>
      <c r="H55" s="132">
        <v>1022.8</v>
      </c>
      <c r="I55" s="132">
        <v>1022.7</v>
      </c>
      <c r="J55" s="132">
        <v>1022.5</v>
      </c>
      <c r="K55" s="132">
        <v>1021.7</v>
      </c>
      <c r="L55" s="132">
        <v>1019.8</v>
      </c>
      <c r="M55" s="132">
        <v>1018.6</v>
      </c>
      <c r="N55" s="132">
        <v>1016.9</v>
      </c>
      <c r="O55" s="132">
        <v>1015.8</v>
      </c>
      <c r="P55" s="132">
        <v>1014.4</v>
      </c>
      <c r="Q55" s="132">
        <v>1013.9</v>
      </c>
      <c r="R55" s="132">
        <v>1013.5</v>
      </c>
      <c r="S55" s="132">
        <v>1013</v>
      </c>
      <c r="T55" s="132">
        <v>1012.7</v>
      </c>
      <c r="U55" s="132">
        <v>1012.1</v>
      </c>
      <c r="V55" s="132">
        <v>1011.9</v>
      </c>
      <c r="W55" s="132">
        <v>1011.6</v>
      </c>
      <c r="X55" s="132">
        <v>1011.3</v>
      </c>
      <c r="Y55" s="132">
        <v>1010.1</v>
      </c>
      <c r="Z55" s="88">
        <f t="shared" si="3"/>
        <v>1018.0291666666666</v>
      </c>
      <c r="AA55" s="136">
        <v>1026.1</v>
      </c>
      <c r="AB55" s="154" t="s">
        <v>470</v>
      </c>
      <c r="AC55" s="45">
        <v>17</v>
      </c>
      <c r="AD55" s="136">
        <v>1010</v>
      </c>
      <c r="AE55" s="151" t="s">
        <v>46</v>
      </c>
    </row>
    <row r="56" spans="1:31" ht="13.5" customHeight="1">
      <c r="A56" s="55">
        <v>18</v>
      </c>
      <c r="B56" s="131">
        <v>1009.8</v>
      </c>
      <c r="C56" s="132">
        <v>1009.5</v>
      </c>
      <c r="D56" s="132">
        <v>1009.2</v>
      </c>
      <c r="E56" s="132">
        <v>1008.6</v>
      </c>
      <c r="F56" s="132">
        <v>1008.4</v>
      </c>
      <c r="G56" s="132">
        <v>1008.3</v>
      </c>
      <c r="H56" s="132">
        <v>1008.7</v>
      </c>
      <c r="I56" s="132">
        <v>1009.3</v>
      </c>
      <c r="J56" s="132">
        <v>1009</v>
      </c>
      <c r="K56" s="132">
        <v>1009.3</v>
      </c>
      <c r="L56" s="132">
        <v>1009.3</v>
      </c>
      <c r="M56" s="132">
        <v>1008.7</v>
      </c>
      <c r="N56" s="132">
        <v>1009</v>
      </c>
      <c r="O56" s="132">
        <v>1009.6</v>
      </c>
      <c r="P56" s="132">
        <v>1010.5</v>
      </c>
      <c r="Q56" s="132">
        <v>1011.7</v>
      </c>
      <c r="R56" s="132">
        <v>1013.1</v>
      </c>
      <c r="S56" s="132">
        <v>1014.1</v>
      </c>
      <c r="T56" s="132">
        <v>1015.2</v>
      </c>
      <c r="U56" s="132">
        <v>1016</v>
      </c>
      <c r="V56" s="132">
        <v>1016.7</v>
      </c>
      <c r="W56" s="132">
        <v>1017.4</v>
      </c>
      <c r="X56" s="132">
        <v>1017.6</v>
      </c>
      <c r="Y56" s="132">
        <v>1017.5</v>
      </c>
      <c r="Z56" s="88">
        <f t="shared" si="3"/>
        <v>1011.5208333333334</v>
      </c>
      <c r="AA56" s="136">
        <v>1017.7</v>
      </c>
      <c r="AB56" s="154" t="s">
        <v>289</v>
      </c>
      <c r="AC56" s="45">
        <v>18</v>
      </c>
      <c r="AD56" s="136">
        <v>1008.2</v>
      </c>
      <c r="AE56" s="151" t="s">
        <v>477</v>
      </c>
    </row>
    <row r="57" spans="1:31" ht="13.5" customHeight="1">
      <c r="A57" s="55">
        <v>19</v>
      </c>
      <c r="B57" s="131">
        <v>1018</v>
      </c>
      <c r="C57" s="132">
        <v>1018.6</v>
      </c>
      <c r="D57" s="132">
        <v>1018.9</v>
      </c>
      <c r="E57" s="132">
        <v>1019.3</v>
      </c>
      <c r="F57" s="132">
        <v>1019.8</v>
      </c>
      <c r="G57" s="132">
        <v>1020.5</v>
      </c>
      <c r="H57" s="132">
        <v>1020.9</v>
      </c>
      <c r="I57" s="132">
        <v>1021.4</v>
      </c>
      <c r="J57" s="132">
        <v>1021.9</v>
      </c>
      <c r="K57" s="132">
        <v>1021.6</v>
      </c>
      <c r="L57" s="132">
        <v>1021.3</v>
      </c>
      <c r="M57" s="132">
        <v>1020.7</v>
      </c>
      <c r="N57" s="132">
        <v>1019.8</v>
      </c>
      <c r="O57" s="132">
        <v>1019.7</v>
      </c>
      <c r="P57" s="132">
        <v>1019.9</v>
      </c>
      <c r="Q57" s="132">
        <v>1019.8</v>
      </c>
      <c r="R57" s="132">
        <v>1019.8</v>
      </c>
      <c r="S57" s="132">
        <v>1020.1</v>
      </c>
      <c r="T57" s="132">
        <v>1020</v>
      </c>
      <c r="U57" s="132">
        <v>1019.2</v>
      </c>
      <c r="V57" s="132">
        <v>1018.8</v>
      </c>
      <c r="W57" s="132">
        <v>1018.3</v>
      </c>
      <c r="X57" s="132">
        <v>1017.3</v>
      </c>
      <c r="Y57" s="132">
        <v>1016.5</v>
      </c>
      <c r="Z57" s="88">
        <f t="shared" si="3"/>
        <v>1019.6708333333331</v>
      </c>
      <c r="AA57" s="136">
        <v>1022</v>
      </c>
      <c r="AB57" s="154" t="s">
        <v>471</v>
      </c>
      <c r="AC57" s="45">
        <v>19</v>
      </c>
      <c r="AD57" s="136">
        <v>1016.5</v>
      </c>
      <c r="AE57" s="151" t="s">
        <v>41</v>
      </c>
    </row>
    <row r="58" spans="1:31" ht="13.5" customHeight="1">
      <c r="A58" s="55">
        <v>20</v>
      </c>
      <c r="B58" s="131">
        <v>1016.3</v>
      </c>
      <c r="C58" s="132">
        <v>1015.2</v>
      </c>
      <c r="D58" s="132">
        <v>1015.1</v>
      </c>
      <c r="E58" s="132">
        <v>1014.4</v>
      </c>
      <c r="F58" s="132">
        <v>1014.7</v>
      </c>
      <c r="G58" s="132">
        <v>1015.1</v>
      </c>
      <c r="H58" s="132">
        <v>1015.1</v>
      </c>
      <c r="I58" s="132">
        <v>1015.3</v>
      </c>
      <c r="J58" s="132">
        <v>1016.2</v>
      </c>
      <c r="K58" s="132">
        <v>1016.4</v>
      </c>
      <c r="L58" s="132">
        <v>1016</v>
      </c>
      <c r="M58" s="132">
        <v>1015.5</v>
      </c>
      <c r="N58" s="132">
        <v>1015.9</v>
      </c>
      <c r="O58" s="132">
        <v>1016.9</v>
      </c>
      <c r="P58" s="132">
        <v>1018.1</v>
      </c>
      <c r="Q58" s="132">
        <v>1019.3</v>
      </c>
      <c r="R58" s="132">
        <v>1020.7</v>
      </c>
      <c r="S58" s="132">
        <v>1021.9</v>
      </c>
      <c r="T58" s="132">
        <v>1023.3</v>
      </c>
      <c r="U58" s="132">
        <v>1024</v>
      </c>
      <c r="V58" s="132">
        <v>1024.6</v>
      </c>
      <c r="W58" s="132">
        <v>1025.2</v>
      </c>
      <c r="X58" s="132">
        <v>1025.6</v>
      </c>
      <c r="Y58" s="132">
        <v>1025.2</v>
      </c>
      <c r="Z58" s="88">
        <f t="shared" si="3"/>
        <v>1018.5833333333334</v>
      </c>
      <c r="AA58" s="136">
        <v>1025.8</v>
      </c>
      <c r="AB58" s="154" t="s">
        <v>111</v>
      </c>
      <c r="AC58" s="45">
        <v>20</v>
      </c>
      <c r="AD58" s="136">
        <v>1014</v>
      </c>
      <c r="AE58" s="151" t="s">
        <v>478</v>
      </c>
    </row>
    <row r="59" spans="1:31" ht="13.5" customHeight="1">
      <c r="A59" s="54">
        <v>21</v>
      </c>
      <c r="B59" s="133">
        <v>1025.1</v>
      </c>
      <c r="C59" s="134">
        <v>1025.9</v>
      </c>
      <c r="D59" s="134">
        <v>1026.5</v>
      </c>
      <c r="E59" s="134">
        <v>1025.6</v>
      </c>
      <c r="F59" s="134">
        <v>1025.4</v>
      </c>
      <c r="G59" s="134">
        <v>1025.2</v>
      </c>
      <c r="H59" s="134">
        <v>1025.7</v>
      </c>
      <c r="I59" s="134">
        <v>1026.7</v>
      </c>
      <c r="J59" s="134">
        <v>1027</v>
      </c>
      <c r="K59" s="134">
        <v>1026.5</v>
      </c>
      <c r="L59" s="134">
        <v>1025.5</v>
      </c>
      <c r="M59" s="134">
        <v>1024.3</v>
      </c>
      <c r="N59" s="134">
        <v>1023.7</v>
      </c>
      <c r="O59" s="134">
        <v>1022.8</v>
      </c>
      <c r="P59" s="134">
        <v>1023.1</v>
      </c>
      <c r="Q59" s="134">
        <v>1023.2</v>
      </c>
      <c r="R59" s="134">
        <v>1023.6</v>
      </c>
      <c r="S59" s="134">
        <v>1023.4</v>
      </c>
      <c r="T59" s="134">
        <v>1023.8</v>
      </c>
      <c r="U59" s="134">
        <v>1023.6</v>
      </c>
      <c r="V59" s="134">
        <v>1023.1</v>
      </c>
      <c r="W59" s="134">
        <v>1022.9</v>
      </c>
      <c r="X59" s="134">
        <v>1022.4</v>
      </c>
      <c r="Y59" s="134">
        <v>1021.4</v>
      </c>
      <c r="Z59" s="94">
        <f t="shared" si="3"/>
        <v>1024.4333333333334</v>
      </c>
      <c r="AA59" s="137">
        <v>1027.4</v>
      </c>
      <c r="AB59" s="155" t="s">
        <v>322</v>
      </c>
      <c r="AC59" s="93">
        <v>21</v>
      </c>
      <c r="AD59" s="137">
        <v>1021.4</v>
      </c>
      <c r="AE59" s="152" t="s">
        <v>41</v>
      </c>
    </row>
    <row r="60" spans="1:31" ht="13.5" customHeight="1">
      <c r="A60" s="55">
        <v>22</v>
      </c>
      <c r="B60" s="131">
        <v>1021.3</v>
      </c>
      <c r="C60" s="132">
        <v>1021.9</v>
      </c>
      <c r="D60" s="132">
        <v>1021.9</v>
      </c>
      <c r="E60" s="132">
        <v>1021.6</v>
      </c>
      <c r="F60" s="132">
        <v>1021.9</v>
      </c>
      <c r="G60" s="132">
        <v>1022</v>
      </c>
      <c r="H60" s="132">
        <v>1022.8</v>
      </c>
      <c r="I60" s="132">
        <v>1023.1</v>
      </c>
      <c r="J60" s="132">
        <v>1023.3</v>
      </c>
      <c r="K60" s="132">
        <v>1023.1</v>
      </c>
      <c r="L60" s="132">
        <v>1022.3</v>
      </c>
      <c r="M60" s="132">
        <v>1021.8</v>
      </c>
      <c r="N60" s="132">
        <v>1020.2</v>
      </c>
      <c r="O60" s="132">
        <v>1019.6</v>
      </c>
      <c r="P60" s="132">
        <v>1019.6</v>
      </c>
      <c r="Q60" s="132">
        <v>1019.4</v>
      </c>
      <c r="R60" s="132">
        <v>1018.9</v>
      </c>
      <c r="S60" s="132">
        <v>1019.1</v>
      </c>
      <c r="T60" s="132">
        <v>1018.7</v>
      </c>
      <c r="U60" s="132">
        <v>1018.3</v>
      </c>
      <c r="V60" s="132">
        <v>1017.3</v>
      </c>
      <c r="W60" s="132">
        <v>1016.1</v>
      </c>
      <c r="X60" s="132">
        <v>1015.2</v>
      </c>
      <c r="Y60" s="132">
        <v>1013.6</v>
      </c>
      <c r="Z60" s="88">
        <f t="shared" si="3"/>
        <v>1020.1249999999999</v>
      </c>
      <c r="AA60" s="136">
        <v>1023.7</v>
      </c>
      <c r="AB60" s="154" t="s">
        <v>472</v>
      </c>
      <c r="AC60" s="45">
        <v>22</v>
      </c>
      <c r="AD60" s="136">
        <v>1013.1</v>
      </c>
      <c r="AE60" s="151" t="s">
        <v>424</v>
      </c>
    </row>
    <row r="61" spans="1:31" ht="13.5" customHeight="1">
      <c r="A61" s="55">
        <v>23</v>
      </c>
      <c r="B61" s="131">
        <v>1013.1</v>
      </c>
      <c r="C61" s="132">
        <v>1013.1</v>
      </c>
      <c r="D61" s="132">
        <v>1013.4</v>
      </c>
      <c r="E61" s="132">
        <v>1013</v>
      </c>
      <c r="F61" s="132">
        <v>1013.2</v>
      </c>
      <c r="G61" s="132">
        <v>1013.6</v>
      </c>
      <c r="H61" s="132">
        <v>1014.1</v>
      </c>
      <c r="I61" s="132">
        <v>1014.5</v>
      </c>
      <c r="J61" s="132">
        <v>1015</v>
      </c>
      <c r="K61" s="132">
        <v>1015.2</v>
      </c>
      <c r="L61" s="132">
        <v>1014.8</v>
      </c>
      <c r="M61" s="132">
        <v>1014.2</v>
      </c>
      <c r="N61" s="132">
        <v>1013.9</v>
      </c>
      <c r="O61" s="132">
        <v>1014.1</v>
      </c>
      <c r="P61" s="132">
        <v>1014.3</v>
      </c>
      <c r="Q61" s="132">
        <v>1014.8</v>
      </c>
      <c r="R61" s="132">
        <v>1015.4</v>
      </c>
      <c r="S61" s="132">
        <v>1015.9</v>
      </c>
      <c r="T61" s="132">
        <v>1016.6</v>
      </c>
      <c r="U61" s="132">
        <v>1016.6</v>
      </c>
      <c r="V61" s="132">
        <v>1016.2</v>
      </c>
      <c r="W61" s="132">
        <v>1016</v>
      </c>
      <c r="X61" s="132">
        <v>1015.4</v>
      </c>
      <c r="Y61" s="132">
        <v>1015.1</v>
      </c>
      <c r="Z61" s="88">
        <f t="shared" si="3"/>
        <v>1014.6458333333334</v>
      </c>
      <c r="AA61" s="136">
        <v>1016.9</v>
      </c>
      <c r="AB61" s="154" t="s">
        <v>473</v>
      </c>
      <c r="AC61" s="45">
        <v>23</v>
      </c>
      <c r="AD61" s="136">
        <v>1012.3</v>
      </c>
      <c r="AE61" s="151" t="s">
        <v>141</v>
      </c>
    </row>
    <row r="62" spans="1:31" ht="13.5" customHeight="1">
      <c r="A62" s="55">
        <v>24</v>
      </c>
      <c r="B62" s="131">
        <v>1015.4</v>
      </c>
      <c r="C62" s="132">
        <v>1016</v>
      </c>
      <c r="D62" s="132">
        <v>1016.5</v>
      </c>
      <c r="E62" s="132">
        <v>1016.5</v>
      </c>
      <c r="F62" s="132">
        <v>1016.8</v>
      </c>
      <c r="G62" s="132">
        <v>1017.7</v>
      </c>
      <c r="H62" s="132">
        <v>1018.9</v>
      </c>
      <c r="I62" s="132">
        <v>1020.8</v>
      </c>
      <c r="J62" s="132">
        <v>1021.3</v>
      </c>
      <c r="K62" s="132">
        <v>1022.1</v>
      </c>
      <c r="L62" s="132">
        <v>1021.7</v>
      </c>
      <c r="M62" s="132">
        <v>1021.8</v>
      </c>
      <c r="N62" s="132">
        <v>1021.7</v>
      </c>
      <c r="O62" s="132">
        <v>1022.1</v>
      </c>
      <c r="P62" s="132">
        <v>1022.8</v>
      </c>
      <c r="Q62" s="132">
        <v>1023.4</v>
      </c>
      <c r="R62" s="132">
        <v>1024</v>
      </c>
      <c r="S62" s="132">
        <v>1024.7</v>
      </c>
      <c r="T62" s="132">
        <v>1025</v>
      </c>
      <c r="U62" s="132">
        <v>1025.4</v>
      </c>
      <c r="V62" s="132">
        <v>1026.5</v>
      </c>
      <c r="W62" s="132">
        <v>1027.2</v>
      </c>
      <c r="X62" s="132">
        <v>1027.2</v>
      </c>
      <c r="Y62" s="132">
        <v>1027.1</v>
      </c>
      <c r="Z62" s="88">
        <f t="shared" si="3"/>
        <v>1021.7750000000001</v>
      </c>
      <c r="AA62" s="136">
        <v>1027.4</v>
      </c>
      <c r="AB62" s="154" t="s">
        <v>294</v>
      </c>
      <c r="AC62" s="45">
        <v>24</v>
      </c>
      <c r="AD62" s="136">
        <v>1015</v>
      </c>
      <c r="AE62" s="151" t="s">
        <v>90</v>
      </c>
    </row>
    <row r="63" spans="1:31" ht="13.5" customHeight="1">
      <c r="A63" s="55">
        <v>25</v>
      </c>
      <c r="B63" s="131">
        <v>1027.3</v>
      </c>
      <c r="C63" s="132">
        <v>1028</v>
      </c>
      <c r="D63" s="132">
        <v>1028.2</v>
      </c>
      <c r="E63" s="132">
        <v>1027.9</v>
      </c>
      <c r="F63" s="132">
        <v>1027.6</v>
      </c>
      <c r="G63" s="132">
        <v>1028.1</v>
      </c>
      <c r="H63" s="132">
        <v>1028.6</v>
      </c>
      <c r="I63" s="132">
        <v>1028.3</v>
      </c>
      <c r="J63" s="132">
        <v>1028.1</v>
      </c>
      <c r="K63" s="132">
        <v>1027.9</v>
      </c>
      <c r="L63" s="132">
        <v>1026.7</v>
      </c>
      <c r="M63" s="132">
        <v>1025.8</v>
      </c>
      <c r="N63" s="132">
        <v>1024.9</v>
      </c>
      <c r="O63" s="132">
        <v>1024</v>
      </c>
      <c r="P63" s="132">
        <v>1023.3</v>
      </c>
      <c r="Q63" s="132">
        <v>1023.1</v>
      </c>
      <c r="R63" s="132">
        <v>1023</v>
      </c>
      <c r="S63" s="132">
        <v>1022.3</v>
      </c>
      <c r="T63" s="132">
        <v>1021.3</v>
      </c>
      <c r="U63" s="132">
        <v>1020.9</v>
      </c>
      <c r="V63" s="132">
        <v>1019.9</v>
      </c>
      <c r="W63" s="132">
        <v>1019.2</v>
      </c>
      <c r="X63" s="132">
        <v>1018.3</v>
      </c>
      <c r="Y63" s="132">
        <v>1017.1</v>
      </c>
      <c r="Z63" s="88">
        <f t="shared" si="3"/>
        <v>1024.575</v>
      </c>
      <c r="AA63" s="136">
        <v>1028.7</v>
      </c>
      <c r="AB63" s="154" t="s">
        <v>324</v>
      </c>
      <c r="AC63" s="45">
        <v>25</v>
      </c>
      <c r="AD63" s="136">
        <v>1017</v>
      </c>
      <c r="AE63" s="151" t="s">
        <v>258</v>
      </c>
    </row>
    <row r="64" spans="1:31" ht="13.5" customHeight="1">
      <c r="A64" s="55">
        <v>26</v>
      </c>
      <c r="B64" s="131">
        <v>1016.3</v>
      </c>
      <c r="C64" s="132">
        <v>1016.1</v>
      </c>
      <c r="D64" s="132">
        <v>1015.4</v>
      </c>
      <c r="E64" s="132">
        <v>1015.2</v>
      </c>
      <c r="F64" s="132">
        <v>1014.6</v>
      </c>
      <c r="G64" s="132">
        <v>1016.2</v>
      </c>
      <c r="H64" s="132">
        <v>1016.1</v>
      </c>
      <c r="I64" s="132">
        <v>1016.4</v>
      </c>
      <c r="J64" s="132">
        <v>1016.6</v>
      </c>
      <c r="K64" s="132">
        <v>1015.8</v>
      </c>
      <c r="L64" s="132">
        <v>1014.5</v>
      </c>
      <c r="M64" s="132">
        <v>1013.7</v>
      </c>
      <c r="N64" s="132">
        <v>1013.1</v>
      </c>
      <c r="O64" s="132">
        <v>1012.5</v>
      </c>
      <c r="P64" s="132">
        <v>1012.8</v>
      </c>
      <c r="Q64" s="132">
        <v>1012.5</v>
      </c>
      <c r="R64" s="132">
        <v>1012.3</v>
      </c>
      <c r="S64" s="132">
        <v>1011.6</v>
      </c>
      <c r="T64" s="132">
        <v>1011</v>
      </c>
      <c r="U64" s="132">
        <v>1010.1</v>
      </c>
      <c r="V64" s="132">
        <v>1008.9</v>
      </c>
      <c r="W64" s="132">
        <v>1008.2</v>
      </c>
      <c r="X64" s="132">
        <v>1006.5</v>
      </c>
      <c r="Y64" s="132">
        <v>1004.4</v>
      </c>
      <c r="Z64" s="88">
        <f t="shared" si="3"/>
        <v>1012.9499999999999</v>
      </c>
      <c r="AA64" s="136">
        <v>1017.1</v>
      </c>
      <c r="AB64" s="154" t="s">
        <v>291</v>
      </c>
      <c r="AC64" s="45">
        <v>26</v>
      </c>
      <c r="AD64" s="136">
        <v>1004.4</v>
      </c>
      <c r="AE64" s="151" t="s">
        <v>41</v>
      </c>
    </row>
    <row r="65" spans="1:31" ht="13.5" customHeight="1">
      <c r="A65" s="55">
        <v>27</v>
      </c>
      <c r="B65" s="131">
        <v>1003.7</v>
      </c>
      <c r="C65" s="132">
        <v>1002.2</v>
      </c>
      <c r="D65" s="132">
        <v>1000.6</v>
      </c>
      <c r="E65" s="132">
        <v>999</v>
      </c>
      <c r="F65" s="132">
        <v>997.7</v>
      </c>
      <c r="G65" s="132">
        <v>996.8</v>
      </c>
      <c r="H65" s="132">
        <v>996.4</v>
      </c>
      <c r="I65" s="132">
        <v>995.6</v>
      </c>
      <c r="J65" s="132">
        <v>996.2</v>
      </c>
      <c r="K65" s="132">
        <v>996.7</v>
      </c>
      <c r="L65" s="132">
        <v>997.3</v>
      </c>
      <c r="M65" s="132">
        <v>997.9</v>
      </c>
      <c r="N65" s="132">
        <v>1000.1</v>
      </c>
      <c r="O65" s="132">
        <v>1001.9</v>
      </c>
      <c r="P65" s="132">
        <v>1004.8</v>
      </c>
      <c r="Q65" s="132">
        <v>1007.1</v>
      </c>
      <c r="R65" s="132">
        <v>1009.3</v>
      </c>
      <c r="S65" s="132">
        <v>1011.3</v>
      </c>
      <c r="T65" s="132">
        <v>1013.2</v>
      </c>
      <c r="U65" s="132">
        <v>1014.1</v>
      </c>
      <c r="V65" s="132">
        <v>1014.7</v>
      </c>
      <c r="W65" s="132">
        <v>1015.4</v>
      </c>
      <c r="X65" s="132">
        <v>1016.4</v>
      </c>
      <c r="Y65" s="132">
        <v>1016.9</v>
      </c>
      <c r="Z65" s="88">
        <f t="shared" si="3"/>
        <v>1004.3875000000002</v>
      </c>
      <c r="AA65" s="136">
        <v>1016.9</v>
      </c>
      <c r="AB65" s="154" t="s">
        <v>41</v>
      </c>
      <c r="AC65" s="45">
        <v>27</v>
      </c>
      <c r="AD65" s="136">
        <v>995.6</v>
      </c>
      <c r="AE65" s="151" t="s">
        <v>417</v>
      </c>
    </row>
    <row r="66" spans="1:31" ht="13.5" customHeight="1">
      <c r="A66" s="55">
        <v>28</v>
      </c>
      <c r="B66" s="131">
        <v>1017.6</v>
      </c>
      <c r="C66" s="132">
        <v>1018.5</v>
      </c>
      <c r="D66" s="132">
        <v>1018.8</v>
      </c>
      <c r="E66" s="132">
        <v>1019.4</v>
      </c>
      <c r="F66" s="132">
        <v>1020.2</v>
      </c>
      <c r="G66" s="132">
        <v>1021.1</v>
      </c>
      <c r="H66" s="132">
        <v>1021.5</v>
      </c>
      <c r="I66" s="132">
        <v>1022.2</v>
      </c>
      <c r="J66" s="132">
        <v>1022.7</v>
      </c>
      <c r="K66" s="132">
        <v>1023.1</v>
      </c>
      <c r="L66" s="132">
        <v>1022.6</v>
      </c>
      <c r="M66" s="132">
        <v>1022.5</v>
      </c>
      <c r="N66" s="132">
        <v>1022.4</v>
      </c>
      <c r="O66" s="132">
        <v>1022.6</v>
      </c>
      <c r="P66" s="132">
        <v>1023.3</v>
      </c>
      <c r="Q66" s="132">
        <v>1024</v>
      </c>
      <c r="R66" s="132">
        <v>1025.3</v>
      </c>
      <c r="S66" s="132">
        <v>1026.2</v>
      </c>
      <c r="T66" s="132">
        <v>1026.6</v>
      </c>
      <c r="U66" s="132">
        <v>1026.7</v>
      </c>
      <c r="V66" s="132">
        <v>1026.7</v>
      </c>
      <c r="W66" s="132">
        <v>1027.1</v>
      </c>
      <c r="X66" s="132">
        <v>1027.7</v>
      </c>
      <c r="Y66" s="132">
        <v>1027.7</v>
      </c>
      <c r="Z66" s="88">
        <f t="shared" si="3"/>
        <v>1023.1875</v>
      </c>
      <c r="AA66" s="136">
        <v>1027.8</v>
      </c>
      <c r="AB66" s="154" t="s">
        <v>192</v>
      </c>
      <c r="AC66" s="45">
        <v>28</v>
      </c>
      <c r="AD66" s="136">
        <v>1016.7</v>
      </c>
      <c r="AE66" s="151" t="s">
        <v>69</v>
      </c>
    </row>
    <row r="67" spans="1:31" ht="13.5" customHeight="1">
      <c r="A67" s="55">
        <v>29</v>
      </c>
      <c r="B67" s="131">
        <v>1027.5</v>
      </c>
      <c r="C67" s="132">
        <v>1028</v>
      </c>
      <c r="D67" s="132">
        <v>1028.3</v>
      </c>
      <c r="E67" s="132">
        <v>1028.4</v>
      </c>
      <c r="F67" s="132">
        <v>1029.1</v>
      </c>
      <c r="G67" s="132">
        <v>1030</v>
      </c>
      <c r="H67" s="132">
        <v>1030.5</v>
      </c>
      <c r="I67" s="132">
        <v>1030.8</v>
      </c>
      <c r="J67" s="132">
        <v>1031.2</v>
      </c>
      <c r="K67" s="132">
        <v>1030.8</v>
      </c>
      <c r="L67" s="132">
        <v>1029.8</v>
      </c>
      <c r="M67" s="132">
        <v>1029.1</v>
      </c>
      <c r="N67" s="132">
        <v>1028.8</v>
      </c>
      <c r="O67" s="132">
        <v>1028.5</v>
      </c>
      <c r="P67" s="132">
        <v>1029.3</v>
      </c>
      <c r="Q67" s="132">
        <v>1029.5</v>
      </c>
      <c r="R67" s="132">
        <v>1030.5</v>
      </c>
      <c r="S67" s="132">
        <v>1030.9</v>
      </c>
      <c r="T67" s="132">
        <v>1031.5</v>
      </c>
      <c r="U67" s="132">
        <v>1032.1</v>
      </c>
      <c r="V67" s="132">
        <v>1032</v>
      </c>
      <c r="W67" s="132">
        <v>1031.7</v>
      </c>
      <c r="X67" s="132">
        <v>1031.3</v>
      </c>
      <c r="Y67" s="132">
        <v>1030.7</v>
      </c>
      <c r="Z67" s="88">
        <f t="shared" si="3"/>
        <v>1030.0125</v>
      </c>
      <c r="AA67" s="136">
        <v>1032.1</v>
      </c>
      <c r="AB67" s="154" t="s">
        <v>441</v>
      </c>
      <c r="AC67" s="45">
        <v>29</v>
      </c>
      <c r="AD67" s="136">
        <v>1027.2</v>
      </c>
      <c r="AE67" s="151" t="s">
        <v>428</v>
      </c>
    </row>
    <row r="68" spans="1:31" ht="13.5" customHeight="1">
      <c r="A68" s="55">
        <v>30</v>
      </c>
      <c r="B68" s="131">
        <v>1030.3</v>
      </c>
      <c r="C68" s="132">
        <v>1030.4</v>
      </c>
      <c r="D68" s="132">
        <v>1029.9</v>
      </c>
      <c r="E68" s="132">
        <v>1029.2</v>
      </c>
      <c r="F68" s="132">
        <v>1028.8</v>
      </c>
      <c r="G68" s="132">
        <v>1028.9</v>
      </c>
      <c r="H68" s="132">
        <v>1028.3</v>
      </c>
      <c r="I68" s="132">
        <v>1027.8</v>
      </c>
      <c r="J68" s="132">
        <v>1027.6</v>
      </c>
      <c r="K68" s="132">
        <v>1027</v>
      </c>
      <c r="L68" s="132">
        <v>1025.9</v>
      </c>
      <c r="M68" s="132">
        <v>1024.3</v>
      </c>
      <c r="N68" s="132">
        <v>1023.3</v>
      </c>
      <c r="O68" s="132">
        <v>1022.5</v>
      </c>
      <c r="P68" s="132">
        <v>1021.5</v>
      </c>
      <c r="Q68" s="132">
        <v>1020.5</v>
      </c>
      <c r="R68" s="132">
        <v>1019.9</v>
      </c>
      <c r="S68" s="132">
        <v>1019.9</v>
      </c>
      <c r="T68" s="132">
        <v>1019.2</v>
      </c>
      <c r="U68" s="132">
        <v>1018.8</v>
      </c>
      <c r="V68" s="132">
        <v>1018.3</v>
      </c>
      <c r="W68" s="132">
        <v>1017.6</v>
      </c>
      <c r="X68" s="132">
        <v>1016.4</v>
      </c>
      <c r="Y68" s="132">
        <v>1014.9</v>
      </c>
      <c r="Z68" s="88">
        <f t="shared" si="3"/>
        <v>1023.8000000000001</v>
      </c>
      <c r="AA68" s="136">
        <v>1030.7</v>
      </c>
      <c r="AB68" s="154" t="s">
        <v>182</v>
      </c>
      <c r="AC68" s="45">
        <v>30</v>
      </c>
      <c r="AD68" s="136">
        <v>1014.9</v>
      </c>
      <c r="AE68" s="151" t="s">
        <v>41</v>
      </c>
    </row>
    <row r="69" spans="1:31" ht="13.5" customHeight="1">
      <c r="A69" s="55">
        <v>31</v>
      </c>
      <c r="B69" s="131">
        <v>1013.3</v>
      </c>
      <c r="C69" s="132">
        <v>1013</v>
      </c>
      <c r="D69" s="132">
        <v>1011.9</v>
      </c>
      <c r="E69" s="132">
        <v>1010.9</v>
      </c>
      <c r="F69" s="132">
        <v>1010.2</v>
      </c>
      <c r="G69" s="132">
        <v>1009.9</v>
      </c>
      <c r="H69" s="132">
        <v>1009.3</v>
      </c>
      <c r="I69" s="132">
        <v>1008.5</v>
      </c>
      <c r="J69" s="132">
        <v>1008.2</v>
      </c>
      <c r="K69" s="132">
        <v>1007.1</v>
      </c>
      <c r="L69" s="132">
        <v>1006</v>
      </c>
      <c r="M69" s="132">
        <v>1005</v>
      </c>
      <c r="N69" s="132">
        <v>1005.2</v>
      </c>
      <c r="O69" s="132">
        <v>1006.5</v>
      </c>
      <c r="P69" s="132">
        <v>1008</v>
      </c>
      <c r="Q69" s="132">
        <v>1009.3</v>
      </c>
      <c r="R69" s="132">
        <v>1011.4</v>
      </c>
      <c r="S69" s="132">
        <v>1012.3</v>
      </c>
      <c r="T69" s="132">
        <v>1015.7</v>
      </c>
      <c r="U69" s="132">
        <v>1016.9</v>
      </c>
      <c r="V69" s="132">
        <v>1017.4</v>
      </c>
      <c r="W69" s="132">
        <v>1017.6</v>
      </c>
      <c r="X69" s="132">
        <v>1018.2</v>
      </c>
      <c r="Y69" s="132">
        <v>1018.6</v>
      </c>
      <c r="Z69" s="88">
        <f t="shared" si="3"/>
        <v>1011.2666666666668</v>
      </c>
      <c r="AA69" s="136">
        <v>1018.7</v>
      </c>
      <c r="AB69" s="154" t="s">
        <v>41</v>
      </c>
      <c r="AC69" s="45">
        <v>31</v>
      </c>
      <c r="AD69" s="136">
        <v>1004.7</v>
      </c>
      <c r="AE69" s="151" t="s">
        <v>479</v>
      </c>
    </row>
    <row r="70" spans="1:31" ht="13.5" customHeight="1">
      <c r="A70" s="67" t="s">
        <v>9</v>
      </c>
      <c r="B70" s="83">
        <f aca="true" t="shared" si="4" ref="B70:Q70">AVERAGE(B39:B69)</f>
        <v>1020.064516129032</v>
      </c>
      <c r="C70" s="84">
        <f t="shared" si="4"/>
        <v>1020.1516129032258</v>
      </c>
      <c r="D70" s="84">
        <f t="shared" si="4"/>
        <v>1019.935483870968</v>
      </c>
      <c r="E70" s="84">
        <f t="shared" si="4"/>
        <v>1019.651612903226</v>
      </c>
      <c r="F70" s="84">
        <f t="shared" si="4"/>
        <v>1019.7032258064517</v>
      </c>
      <c r="G70" s="84">
        <f t="shared" si="4"/>
        <v>1020.0064516129032</v>
      </c>
      <c r="H70" s="84">
        <f t="shared" si="4"/>
        <v>1020.2774193548387</v>
      </c>
      <c r="I70" s="84">
        <f t="shared" si="4"/>
        <v>1020.4516129032257</v>
      </c>
      <c r="J70" s="84">
        <f t="shared" si="4"/>
        <v>1020.5516129032259</v>
      </c>
      <c r="K70" s="84">
        <f t="shared" si="4"/>
        <v>1020.3419354838708</v>
      </c>
      <c r="L70" s="84">
        <f t="shared" si="4"/>
        <v>1019.5870967741935</v>
      </c>
      <c r="M70" s="84">
        <f t="shared" si="4"/>
        <v>1018.8258064516128</v>
      </c>
      <c r="N70" s="84">
        <f t="shared" si="4"/>
        <v>1018.4096774193551</v>
      </c>
      <c r="O70" s="84">
        <f t="shared" si="4"/>
        <v>1018.3354838709676</v>
      </c>
      <c r="P70" s="84">
        <f t="shared" si="4"/>
        <v>1018.664516129032</v>
      </c>
      <c r="Q70" s="84">
        <f t="shared" si="4"/>
        <v>1019.0129032258062</v>
      </c>
      <c r="R70" s="84">
        <f aca="true" t="shared" si="5" ref="R70:Y70">AVERAGE(R39:R69)</f>
        <v>1019.5516129032259</v>
      </c>
      <c r="S70" s="84">
        <f t="shared" si="5"/>
        <v>1019.9483870967741</v>
      </c>
      <c r="T70" s="84">
        <f t="shared" si="5"/>
        <v>1020.3838709677418</v>
      </c>
      <c r="U70" s="84">
        <f t="shared" si="5"/>
        <v>1020.4290322580644</v>
      </c>
      <c r="V70" s="84">
        <f t="shared" si="5"/>
        <v>1020.3677419354839</v>
      </c>
      <c r="W70" s="84">
        <f t="shared" si="5"/>
        <v>1020.3903225806451</v>
      </c>
      <c r="X70" s="84">
        <f t="shared" si="5"/>
        <v>1020.2161290322581</v>
      </c>
      <c r="Y70" s="84">
        <f t="shared" si="5"/>
        <v>1019.8096774193549</v>
      </c>
      <c r="Z70" s="83">
        <f>AVERAGE(B39:Y69)</f>
        <v>1019.794489247312</v>
      </c>
      <c r="AA70" s="49">
        <f>AVERAGE(AA39:AA69)</f>
        <v>1024.7</v>
      </c>
      <c r="AB70" s="50"/>
      <c r="AC70" s="51"/>
      <c r="AD70" s="49">
        <f>AVERAGE(AD39:AD69)</f>
        <v>1014.6580645161291</v>
      </c>
      <c r="AE70" s="52"/>
    </row>
    <row r="71" ht="13.5" customHeight="1"/>
    <row r="72" ht="13.5" customHeight="1">
      <c r="A72" t="s">
        <v>11</v>
      </c>
    </row>
    <row r="73" spans="1:4" ht="13.5" customHeight="1">
      <c r="A73" s="73" t="s">
        <v>12</v>
      </c>
      <c r="B73" s="57"/>
      <c r="C73" s="57"/>
      <c r="D73" s="53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69" t="s">
        <v>14</v>
      </c>
      <c r="B76" s="70"/>
      <c r="C76" s="71" t="s">
        <v>3</v>
      </c>
      <c r="D76" s="68" t="s">
        <v>6</v>
      </c>
      <c r="F76" s="72" t="s">
        <v>15</v>
      </c>
      <c r="G76" s="70"/>
      <c r="H76" s="71" t="s">
        <v>3</v>
      </c>
      <c r="I76" s="68" t="s">
        <v>8</v>
      </c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</row>
    <row r="77" spans="1:24" ht="13.5" customHeight="1">
      <c r="A77" s="99"/>
      <c r="B77" s="90">
        <v>1032.1</v>
      </c>
      <c r="C77" s="161">
        <v>29</v>
      </c>
      <c r="D77" s="162" t="s">
        <v>441</v>
      </c>
      <c r="E77" s="45"/>
      <c r="F77" s="100"/>
      <c r="G77" s="90">
        <v>995.6</v>
      </c>
      <c r="H77" s="161">
        <v>27</v>
      </c>
      <c r="I77" s="162" t="s">
        <v>417</v>
      </c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</row>
    <row r="78" spans="1:24" ht="13.5" customHeight="1">
      <c r="A78" s="96"/>
      <c r="B78" s="163"/>
      <c r="C78" s="157"/>
      <c r="D78" s="158"/>
      <c r="E78" s="45"/>
      <c r="F78" s="101"/>
      <c r="G78" s="163"/>
      <c r="H78" s="157"/>
      <c r="I78" s="164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</row>
    <row r="79" spans="1:24" ht="13.5" customHeight="1">
      <c r="A79" s="97"/>
      <c r="B79" s="98"/>
      <c r="C79" s="159"/>
      <c r="D79" s="160"/>
      <c r="E79" s="45"/>
      <c r="F79" s="102"/>
      <c r="G79" s="98"/>
      <c r="H79" s="159"/>
      <c r="I79" s="1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600" verticalDpi="600" orientation="landscape" paperSize="9" scale="94" r:id="rId2"/>
  <rowBreaks count="1" manualBreakCount="1">
    <brk id="36" max="6553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M45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12.8515625" style="3" customWidth="1"/>
    <col min="2" max="13" width="8.8515625" style="3" customWidth="1"/>
    <col min="14" max="14" width="2.8515625" style="3" customWidth="1"/>
    <col min="15" max="16384" width="6.8515625" style="3" customWidth="1"/>
  </cols>
  <sheetData>
    <row r="1" spans="1:13" ht="24.75" customHeight="1">
      <c r="A1" s="1" t="s">
        <v>17</v>
      </c>
      <c r="B1" s="2"/>
      <c r="C1" s="2"/>
      <c r="D1" s="2"/>
      <c r="E1" s="2"/>
      <c r="F1" s="2"/>
      <c r="G1" s="2"/>
      <c r="H1" s="2"/>
      <c r="I1" s="59">
        <f>'１月'!Z1</f>
        <v>2019</v>
      </c>
      <c r="J1" s="58" t="s">
        <v>1</v>
      </c>
      <c r="K1" s="169" t="s">
        <v>481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18</v>
      </c>
      <c r="C3" s="10" t="s">
        <v>19</v>
      </c>
      <c r="D3" s="10" t="s">
        <v>20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25</v>
      </c>
      <c r="J3" s="10" t="s">
        <v>26</v>
      </c>
      <c r="K3" s="10" t="s">
        <v>27</v>
      </c>
      <c r="L3" s="10" t="s">
        <v>28</v>
      </c>
      <c r="M3" s="11" t="s">
        <v>29</v>
      </c>
    </row>
    <row r="4" spans="1:13" ht="18" customHeight="1">
      <c r="A4" s="12" t="s">
        <v>30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9.5" customHeight="1">
      <c r="A5" s="16">
        <v>1</v>
      </c>
      <c r="B5" s="17">
        <f>'１月'!Z39</f>
        <v>1023.1166666666667</v>
      </c>
      <c r="C5" s="18">
        <f>'２月'!Z39</f>
        <v>1010.7291666666669</v>
      </c>
      <c r="D5" s="18">
        <f>'３月'!Z39</f>
        <v>1015.2375000000002</v>
      </c>
      <c r="E5" s="18">
        <f>'４月'!Z39</f>
        <v>1012.3916666666668</v>
      </c>
      <c r="F5" s="18">
        <f>'５月'!Z39</f>
        <v>1001.7124999999997</v>
      </c>
      <c r="G5" s="18">
        <f>'６月'!Z39</f>
        <v>1010.5041666666666</v>
      </c>
      <c r="H5" s="18">
        <f>'７月'!Z39</f>
        <v>1004.5333333333334</v>
      </c>
      <c r="I5" s="18">
        <f>'８月'!Z39</f>
        <v>1011.6041666666665</v>
      </c>
      <c r="J5" s="18">
        <f>'９月'!Z39</f>
        <v>1017.3541666666666</v>
      </c>
      <c r="K5" s="18">
        <f>'10月'!Z39</f>
        <v>1020.9041666666668</v>
      </c>
      <c r="L5" s="18">
        <f>'11月'!Z39</f>
        <v>1015.0875000000002</v>
      </c>
      <c r="M5" s="19">
        <f>'12月'!Z39</f>
        <v>1025.4333333333334</v>
      </c>
    </row>
    <row r="6" spans="1:13" ht="19.5" customHeight="1">
      <c r="A6" s="20">
        <v>2</v>
      </c>
      <c r="B6" s="21">
        <f>'１月'!Z40</f>
        <v>1020.5791666666664</v>
      </c>
      <c r="C6" s="22">
        <f>'２月'!Z40</f>
        <v>1017.6375000000003</v>
      </c>
      <c r="D6" s="22">
        <f>'３月'!Z40</f>
        <v>1019.1333333333333</v>
      </c>
      <c r="E6" s="22">
        <f>'４月'!Z40</f>
        <v>1014.6208333333334</v>
      </c>
      <c r="F6" s="22">
        <f>'５月'!Z40</f>
        <v>1005.9833333333335</v>
      </c>
      <c r="G6" s="22">
        <f>'６月'!Z40</f>
        <v>1011.7874999999999</v>
      </c>
      <c r="H6" s="22">
        <f>'７月'!Z40</f>
        <v>1008.0416666666665</v>
      </c>
      <c r="I6" s="22">
        <f>'８月'!Z40</f>
        <v>1011.5041666666665</v>
      </c>
      <c r="J6" s="22">
        <f>'９月'!Z40</f>
        <v>1017.8791666666665</v>
      </c>
      <c r="K6" s="22">
        <f>'10月'!Z40</f>
        <v>1020.3750000000001</v>
      </c>
      <c r="L6" s="22">
        <f>'11月'!Z40</f>
        <v>1020.4833333333332</v>
      </c>
      <c r="M6" s="23">
        <f>'12月'!Z40</f>
        <v>1010.3166666666666</v>
      </c>
    </row>
    <row r="7" spans="1:13" ht="19.5" customHeight="1">
      <c r="A7" s="20">
        <v>3</v>
      </c>
      <c r="B7" s="21">
        <f>'１月'!Z41</f>
        <v>1023.7874999999998</v>
      </c>
      <c r="C7" s="22">
        <f>'２月'!Z41</f>
        <v>1018.0749999999999</v>
      </c>
      <c r="D7" s="22">
        <f>'３月'!Z41</f>
        <v>1017.0750000000002</v>
      </c>
      <c r="E7" s="22">
        <f>'４月'!Z41</f>
        <v>1017.3125</v>
      </c>
      <c r="F7" s="22">
        <f>'５月'!Z41</f>
        <v>1014.9791666666669</v>
      </c>
      <c r="G7" s="22">
        <f>'６月'!Z41</f>
        <v>1011.4500000000002</v>
      </c>
      <c r="H7" s="22">
        <f>'７月'!Z41</f>
        <v>1011.4125000000003</v>
      </c>
      <c r="I7" s="22">
        <f>'８月'!Z41</f>
        <v>1011.7833333333333</v>
      </c>
      <c r="J7" s="22">
        <f>'９月'!Z41</f>
        <v>1017.879166666667</v>
      </c>
      <c r="K7" s="22">
        <f>'10月'!Z41</f>
        <v>1015.9208333333332</v>
      </c>
      <c r="L7" s="22">
        <f>'11月'!Z41</f>
        <v>1015.9166666666666</v>
      </c>
      <c r="M7" s="23">
        <f>'12月'!Z41</f>
        <v>1012.2750000000001</v>
      </c>
    </row>
    <row r="8" spans="1:13" ht="19.5" customHeight="1">
      <c r="A8" s="20">
        <v>4</v>
      </c>
      <c r="B8" s="21">
        <f>'１月'!Z42</f>
        <v>1026.5333333333335</v>
      </c>
      <c r="C8" s="22">
        <f>'２月'!Z42</f>
        <v>1008.8041666666668</v>
      </c>
      <c r="D8" s="22">
        <f>'３月'!Z42</f>
        <v>1006.2374999999998</v>
      </c>
      <c r="E8" s="22">
        <f>'４月'!Z42</f>
        <v>1013.6583333333333</v>
      </c>
      <c r="F8" s="22">
        <f>'５月'!Z42</f>
        <v>1019.2458333333333</v>
      </c>
      <c r="G8" s="22">
        <f>'６月'!Z42</f>
        <v>1012.6666666666669</v>
      </c>
      <c r="H8" s="22">
        <f>'７月'!Z42</f>
        <v>1005.9416666666665</v>
      </c>
      <c r="I8" s="22">
        <f>'８月'!Z42</f>
        <v>1013.0416666666669</v>
      </c>
      <c r="J8" s="22">
        <f>'９月'!Z42</f>
        <v>1019.2833333333333</v>
      </c>
      <c r="K8" s="22">
        <f>'10月'!Z42</f>
        <v>1004.3125</v>
      </c>
      <c r="L8" s="22">
        <f>'11月'!Z42</f>
        <v>1014.6166666666664</v>
      </c>
      <c r="M8" s="23">
        <f>'12月'!Z42</f>
        <v>1017.1374999999999</v>
      </c>
    </row>
    <row r="9" spans="1:13" ht="19.5" customHeight="1">
      <c r="A9" s="20">
        <v>5</v>
      </c>
      <c r="B9" s="21">
        <f>'１月'!Z43</f>
        <v>1013.4041666666666</v>
      </c>
      <c r="C9" s="22">
        <f>'２月'!Z43</f>
        <v>1023.7499999999999</v>
      </c>
      <c r="D9" s="22">
        <f>'３月'!Z43</f>
        <v>1018.8291666666665</v>
      </c>
      <c r="E9" s="22">
        <f>'４月'!Z43</f>
        <v>1003.8041666666664</v>
      </c>
      <c r="F9" s="22">
        <f>'５月'!Z43</f>
        <v>1020.5291666666664</v>
      </c>
      <c r="G9" s="22">
        <f>'６月'!Z43</f>
        <v>1010.6999999999999</v>
      </c>
      <c r="H9" s="22">
        <f>'７月'!Z43</f>
        <v>1007.5500000000003</v>
      </c>
      <c r="I9" s="22">
        <f>'８月'!Z43</f>
        <v>1012.9124999999999</v>
      </c>
      <c r="J9" s="22">
        <f>'９月'!Z43</f>
        <v>1018.85</v>
      </c>
      <c r="K9" s="22">
        <f>'10月'!Z43</f>
        <v>1009.3208333333336</v>
      </c>
      <c r="L9" s="22">
        <f>'11月'!Z43</f>
        <v>1015.6</v>
      </c>
      <c r="M9" s="23">
        <f>'12月'!Z43</f>
        <v>1020.2583333333337</v>
      </c>
    </row>
    <row r="10" spans="1:13" ht="19.5" customHeight="1">
      <c r="A10" s="20">
        <v>6</v>
      </c>
      <c r="B10" s="21">
        <f>'１月'!Z44</f>
        <v>1018.6541666666666</v>
      </c>
      <c r="C10" s="22">
        <f>'２月'!Z44</f>
        <v>1016.1333333333331</v>
      </c>
      <c r="D10" s="22">
        <f>'３月'!Z44</f>
        <v>1017.2208333333332</v>
      </c>
      <c r="E10" s="22">
        <f>'４月'!Z44</f>
        <v>1007.5541666666667</v>
      </c>
      <c r="F10" s="22">
        <f>'５月'!Z44</f>
        <v>1013.8333333333335</v>
      </c>
      <c r="G10" s="22">
        <f>'６月'!Z44</f>
        <v>1012.0124999999999</v>
      </c>
      <c r="H10" s="22">
        <f>'７月'!Z44</f>
        <v>1006.4666666666667</v>
      </c>
      <c r="I10" s="22">
        <f>'８月'!Z44</f>
        <v>1011.2708333333331</v>
      </c>
      <c r="J10" s="22">
        <f>'９月'!Z44</f>
        <v>1016.9</v>
      </c>
      <c r="K10" s="22">
        <f>'10月'!Z44</f>
        <v>1019.0333333333334</v>
      </c>
      <c r="L10" s="22">
        <f>'11月'!Z44</f>
        <v>1014.6583333333334</v>
      </c>
      <c r="M10" s="23">
        <f>'12月'!Z44</f>
        <v>1025.0666666666668</v>
      </c>
    </row>
    <row r="11" spans="1:13" ht="19.5" customHeight="1">
      <c r="A11" s="20">
        <v>7</v>
      </c>
      <c r="B11" s="21">
        <f>'１月'!Z45</f>
        <v>1019.6125000000001</v>
      </c>
      <c r="C11" s="22">
        <f>'２月'!Z45</f>
        <v>1009.6041666666665</v>
      </c>
      <c r="D11" s="22">
        <f>'３月'!Z45</f>
        <v>1005.0375000000003</v>
      </c>
      <c r="E11" s="22">
        <f>'４月'!Z45</f>
        <v>1008.2500000000001</v>
      </c>
      <c r="F11" s="22">
        <f>'５月'!Z45</f>
        <v>1010.8375</v>
      </c>
      <c r="G11" s="22">
        <f>'６月'!Z45</f>
        <v>1008.8458333333332</v>
      </c>
      <c r="H11" s="22">
        <f>'７月'!Z45</f>
        <v>1007.4874999999998</v>
      </c>
      <c r="I11" s="22">
        <f>'８月'!Z45</f>
        <v>1010.7083333333334</v>
      </c>
      <c r="J11" s="22">
        <f>'９月'!Z45</f>
        <v>1015.8875000000002</v>
      </c>
      <c r="K11" s="22">
        <f>'10月'!Z45</f>
        <v>1021.8249999999999</v>
      </c>
      <c r="L11" s="22">
        <f>'11月'!Z45</f>
        <v>1012.0583333333333</v>
      </c>
      <c r="M11" s="23">
        <f>'12月'!Z45</f>
        <v>1023.7416666666664</v>
      </c>
    </row>
    <row r="12" spans="1:13" ht="19.5" customHeight="1">
      <c r="A12" s="20">
        <v>8</v>
      </c>
      <c r="B12" s="21">
        <f>'１月'!Z46</f>
        <v>1015.6624999999999</v>
      </c>
      <c r="C12" s="22">
        <f>'２月'!Z46</f>
        <v>1015.3541666666665</v>
      </c>
      <c r="D12" s="22">
        <f>'３月'!Z46</f>
        <v>1019.3250000000002</v>
      </c>
      <c r="E12" s="22">
        <f>'４月'!Z46</f>
        <v>1009.0583333333333</v>
      </c>
      <c r="F12" s="22">
        <f>'５月'!Z46</f>
        <v>1012.1333333333333</v>
      </c>
      <c r="G12" s="22">
        <f>'６月'!Z46</f>
        <v>1001.3874999999998</v>
      </c>
      <c r="H12" s="22">
        <f>'７月'!Z46</f>
        <v>1009.9999999999999</v>
      </c>
      <c r="I12" s="22">
        <f>'８月'!Z46</f>
        <v>1009.3958333333331</v>
      </c>
      <c r="J12" s="22">
        <f>'９月'!Z46</f>
        <v>1013.3000000000001</v>
      </c>
      <c r="K12" s="22">
        <f>'10月'!Z46</f>
        <v>1009.9749999999999</v>
      </c>
      <c r="L12" s="22">
        <f>'11月'!Z46</f>
        <v>1016.2666666666665</v>
      </c>
      <c r="M12" s="23">
        <f>'12月'!Z46</f>
        <v>1023.0208333333335</v>
      </c>
    </row>
    <row r="13" spans="1:13" ht="19.5" customHeight="1">
      <c r="A13" s="20">
        <v>9</v>
      </c>
      <c r="B13" s="21">
        <f>'１月'!Z47</f>
        <v>1019.3833333333333</v>
      </c>
      <c r="C13" s="22">
        <f>'２月'!Z47</f>
        <v>1018.5875000000001</v>
      </c>
      <c r="D13" s="22">
        <f>'３月'!Z47</f>
        <v>1024.2375000000002</v>
      </c>
      <c r="E13" s="22">
        <f>'４月'!Z47</f>
        <v>1016.0999999999999</v>
      </c>
      <c r="F13" s="22">
        <f>'５月'!Z47</f>
        <v>1008.75</v>
      </c>
      <c r="G13" s="22">
        <f>'６月'!Z47</f>
        <v>1009.6708333333335</v>
      </c>
      <c r="H13" s="22">
        <f>'７月'!Z47</f>
        <v>1010.725</v>
      </c>
      <c r="I13" s="22">
        <f>'８月'!Z47</f>
        <v>1008.1791666666667</v>
      </c>
      <c r="J13" s="22">
        <f>'９月'!Z47</f>
        <v>1004.9124999999998</v>
      </c>
      <c r="K13" s="22">
        <f>'10月'!Z47</f>
        <v>1015.7208333333332</v>
      </c>
      <c r="L13" s="22">
        <f>'11月'!Z47</f>
        <v>1017.1791666666667</v>
      </c>
      <c r="M13" s="23">
        <f>'12月'!Z47</f>
        <v>1027.9875000000002</v>
      </c>
    </row>
    <row r="14" spans="1:13" ht="19.5" customHeight="1">
      <c r="A14" s="24">
        <v>10</v>
      </c>
      <c r="B14" s="25">
        <f>'１月'!Z48</f>
        <v>1017.7333333333335</v>
      </c>
      <c r="C14" s="26">
        <f>'２月'!Z48</f>
        <v>1024.3041666666666</v>
      </c>
      <c r="D14" s="26">
        <f>'３月'!Z48</f>
        <v>1018.0833333333334</v>
      </c>
      <c r="E14" s="26">
        <f>'４月'!Z48</f>
        <v>1013.0500000000002</v>
      </c>
      <c r="F14" s="26">
        <f>'５月'!Z48</f>
        <v>1012.245833333333</v>
      </c>
      <c r="G14" s="26">
        <f>'６月'!Z48</f>
        <v>1006.8625000000003</v>
      </c>
      <c r="H14" s="26">
        <f>'７月'!Z48</f>
        <v>1013.6708333333335</v>
      </c>
      <c r="I14" s="26">
        <f>'８月'!Z48</f>
        <v>1009.0500000000002</v>
      </c>
      <c r="J14" s="26">
        <f>'９月'!Z48</f>
        <v>1013.2874999999998</v>
      </c>
      <c r="K14" s="26">
        <f>'10月'!Z48</f>
        <v>1019.7041666666665</v>
      </c>
      <c r="L14" s="26">
        <f>'11月'!Z48</f>
        <v>1015.225</v>
      </c>
      <c r="M14" s="27">
        <f>'12月'!Z48</f>
        <v>1022.4916666666668</v>
      </c>
    </row>
    <row r="15" spans="1:13" ht="19.5" customHeight="1">
      <c r="A15" s="16">
        <v>11</v>
      </c>
      <c r="B15" s="17">
        <f>'１月'!Z49</f>
        <v>1017.4000000000001</v>
      </c>
      <c r="C15" s="18">
        <f>'２月'!Z49</f>
        <v>1024.8875</v>
      </c>
      <c r="D15" s="18">
        <f>'３月'!Z49</f>
        <v>996.2208333333333</v>
      </c>
      <c r="E15" s="18">
        <f>'４月'!Z49</f>
        <v>1007.5124999999999</v>
      </c>
      <c r="F15" s="18">
        <f>'５月'!Z49</f>
        <v>1014.1624999999998</v>
      </c>
      <c r="G15" s="18">
        <f>'６月'!Z49</f>
        <v>1006.5708333333332</v>
      </c>
      <c r="H15" s="18">
        <f>'７月'!Z49</f>
        <v>1014.7916666666665</v>
      </c>
      <c r="I15" s="18">
        <f>'８月'!Z49</f>
        <v>1010.0333333333334</v>
      </c>
      <c r="J15" s="18">
        <f>'９月'!Z49</f>
        <v>1011.9958333333335</v>
      </c>
      <c r="K15" s="18">
        <f>'10月'!Z49</f>
        <v>1014.5958333333334</v>
      </c>
      <c r="L15" s="18">
        <f>'11月'!Z49</f>
        <v>1009.3416666666666</v>
      </c>
      <c r="M15" s="19">
        <f>'12月'!Z49</f>
        <v>1015.6958333333332</v>
      </c>
    </row>
    <row r="16" spans="1:13" ht="19.5" customHeight="1">
      <c r="A16" s="20">
        <v>12</v>
      </c>
      <c r="B16" s="21">
        <f>'１月'!Z50</f>
        <v>1020.2666666666668</v>
      </c>
      <c r="C16" s="22">
        <f>'２月'!Z50</f>
        <v>1023.7208333333333</v>
      </c>
      <c r="D16" s="22">
        <f>'３月'!Z50</f>
        <v>1005.2166666666667</v>
      </c>
      <c r="E16" s="22">
        <f>'４月'!Z50</f>
        <v>1017.0541666666668</v>
      </c>
      <c r="F16" s="22">
        <f>'５月'!Z50</f>
        <v>1018.7875</v>
      </c>
      <c r="G16" s="22">
        <f>'６月'!Z50</f>
        <v>1009.341666666667</v>
      </c>
      <c r="H16" s="22">
        <f>'７月'!Z50</f>
        <v>1007.3083333333335</v>
      </c>
      <c r="I16" s="22">
        <f>'８月'!Z50</f>
        <v>1009.0583333333334</v>
      </c>
      <c r="J16" s="22">
        <f>'９月'!Z50</f>
        <v>1013.4583333333331</v>
      </c>
      <c r="K16" s="22">
        <f>'10月'!Z50</f>
        <v>999.2958333333332</v>
      </c>
      <c r="L16" s="22">
        <f>'11月'!Z50</f>
        <v>1013.4666666666667</v>
      </c>
      <c r="M16" s="23">
        <f>'12月'!Z50</f>
        <v>1011.8624999999998</v>
      </c>
    </row>
    <row r="17" spans="1:13" ht="19.5" customHeight="1">
      <c r="A17" s="20">
        <v>13</v>
      </c>
      <c r="B17" s="21">
        <f>'１月'!Z51</f>
        <v>1019.9083333333333</v>
      </c>
      <c r="C17" s="22">
        <f>'２月'!Z51</f>
        <v>1023.4291666666668</v>
      </c>
      <c r="D17" s="22">
        <f>'３月'!Z51</f>
        <v>1005.6499999999997</v>
      </c>
      <c r="E17" s="22">
        <f>'４月'!Z51</f>
        <v>1022.6500000000001</v>
      </c>
      <c r="F17" s="22">
        <f>'５月'!Z51</f>
        <v>1020.6166666666667</v>
      </c>
      <c r="G17" s="22">
        <f>'６月'!Z51</f>
        <v>1012.9541666666669</v>
      </c>
      <c r="H17" s="22">
        <f>'７月'!Z51</f>
        <v>1004.5083333333332</v>
      </c>
      <c r="I17" s="22">
        <f>'８月'!Z51</f>
        <v>1007.3416666666667</v>
      </c>
      <c r="J17" s="22">
        <f>'９月'!Z51</f>
        <v>1017.5583333333334</v>
      </c>
      <c r="K17" s="22">
        <f>'10月'!Z51</f>
        <v>1008.5083333333333</v>
      </c>
      <c r="L17" s="22">
        <f>'11月'!Z51</f>
        <v>1019.5916666666666</v>
      </c>
      <c r="M17" s="23">
        <f>'12月'!Z51</f>
        <v>1026.3000000000002</v>
      </c>
    </row>
    <row r="18" spans="1:13" ht="19.5" customHeight="1">
      <c r="A18" s="20">
        <v>14</v>
      </c>
      <c r="B18" s="21">
        <f>'１月'!Z52</f>
        <v>1023.7208333333332</v>
      </c>
      <c r="C18" s="22">
        <f>'２月'!Z52</f>
        <v>1025.533333333333</v>
      </c>
      <c r="D18" s="22">
        <f>'３月'!Z52</f>
        <v>1016.9166666666666</v>
      </c>
      <c r="E18" s="22">
        <f>'４月'!Z52</f>
        <v>1018.6583333333334</v>
      </c>
      <c r="F18" s="22">
        <f>'５月'!Z52</f>
        <v>1018.6791666666667</v>
      </c>
      <c r="G18" s="22">
        <f>'６月'!Z52</f>
        <v>1014.1249999999997</v>
      </c>
      <c r="H18" s="22">
        <f>'７月'!Z52</f>
        <v>1002.9416666666667</v>
      </c>
      <c r="I18" s="22">
        <f>'８月'!Z52</f>
        <v>1007.5624999999999</v>
      </c>
      <c r="J18" s="22">
        <f>'９月'!Z52</f>
        <v>1015.3458333333333</v>
      </c>
      <c r="K18" s="22">
        <f>'10月'!Z52</f>
        <v>1020.8249999999999</v>
      </c>
      <c r="L18" s="22">
        <f>'11月'!Z52</f>
        <v>1008.9333333333334</v>
      </c>
      <c r="M18" s="23">
        <f>'12月'!Z52</f>
        <v>1018.4833333333332</v>
      </c>
    </row>
    <row r="19" spans="1:13" ht="19.5" customHeight="1">
      <c r="A19" s="20">
        <v>15</v>
      </c>
      <c r="B19" s="21">
        <f>'１月'!Z53</f>
        <v>1019.3500000000003</v>
      </c>
      <c r="C19" s="22">
        <f>'２月'!Z53</f>
        <v>1023.8166666666666</v>
      </c>
      <c r="D19" s="22">
        <f>'３月'!Z53</f>
        <v>1020.2249999999999</v>
      </c>
      <c r="E19" s="22">
        <f>'４月'!Z53</f>
        <v>1008.6791666666667</v>
      </c>
      <c r="F19" s="22">
        <f>'５月'!Z53</f>
        <v>1017.8166666666667</v>
      </c>
      <c r="G19" s="22">
        <f>'６月'!Z53</f>
        <v>1002.7541666666666</v>
      </c>
      <c r="H19" s="22">
        <f>'７月'!Z53</f>
        <v>1008.4291666666668</v>
      </c>
      <c r="I19" s="22">
        <f>'８月'!Z53</f>
        <v>1004.1416666666668</v>
      </c>
      <c r="J19" s="22">
        <f>'９月'!Z53</f>
        <v>1010.7750000000001</v>
      </c>
      <c r="K19" s="22">
        <f>'10月'!Z53</f>
        <v>1021.9749999999999</v>
      </c>
      <c r="L19" s="22">
        <f>'11月'!Z53</f>
        <v>1016.8708333333335</v>
      </c>
      <c r="M19" s="23">
        <f>'12月'!Z53</f>
        <v>1026.1833333333334</v>
      </c>
    </row>
    <row r="20" spans="1:13" ht="19.5" customHeight="1">
      <c r="A20" s="20">
        <v>16</v>
      </c>
      <c r="B20" s="21">
        <f>'１月'!Z54</f>
        <v>1012.2458333333333</v>
      </c>
      <c r="C20" s="22">
        <f>'２月'!Z54</f>
        <v>1010.1791666666667</v>
      </c>
      <c r="D20" s="22">
        <f>'３月'!Z54</f>
        <v>1013.2041666666664</v>
      </c>
      <c r="E20" s="22">
        <f>'４月'!Z54</f>
        <v>1018.8708333333337</v>
      </c>
      <c r="F20" s="22">
        <f>'５月'!Z54</f>
        <v>1017.4749999999999</v>
      </c>
      <c r="G20" s="22">
        <f>'６月'!Z54</f>
        <v>990.8916666666669</v>
      </c>
      <c r="H20" s="22">
        <f>'７月'!Z54</f>
        <v>1013.2875000000003</v>
      </c>
      <c r="I20" s="22">
        <f>'８月'!Z54</f>
        <v>998.4666666666666</v>
      </c>
      <c r="J20" s="22">
        <f>'９月'!Z54</f>
        <v>1003.3249999999998</v>
      </c>
      <c r="K20" s="22">
        <f>'10月'!Z54</f>
        <v>1025.5874999999999</v>
      </c>
      <c r="L20" s="22">
        <f>'11月'!Z54</f>
        <v>1016.591666666667</v>
      </c>
      <c r="M20" s="23">
        <f>'12月'!Z54</f>
        <v>1028.4125</v>
      </c>
    </row>
    <row r="21" spans="1:13" ht="19.5" customHeight="1">
      <c r="A21" s="20">
        <v>17</v>
      </c>
      <c r="B21" s="21">
        <f>'１月'!Z55</f>
        <v>1010.1124999999998</v>
      </c>
      <c r="C21" s="22">
        <f>'２月'!Z55</f>
        <v>1015.7833333333333</v>
      </c>
      <c r="D21" s="22">
        <f>'３月'!Z55</f>
        <v>1017.8083333333333</v>
      </c>
      <c r="E21" s="22">
        <f>'４月'!Z55</f>
        <v>1017.0000000000001</v>
      </c>
      <c r="F21" s="22">
        <f>'５月'!Z55</f>
        <v>1021.1208333333335</v>
      </c>
      <c r="G21" s="22">
        <f>'６月'!Z55</f>
        <v>1008.3208333333332</v>
      </c>
      <c r="H21" s="22">
        <f>'７月'!Z55</f>
        <v>1014.0999999999998</v>
      </c>
      <c r="I21" s="22">
        <f>'８月'!Z55</f>
        <v>1002.0708333333333</v>
      </c>
      <c r="J21" s="22">
        <f>'９月'!Z55</f>
        <v>1010.0833333333334</v>
      </c>
      <c r="K21" s="22">
        <f>'10月'!Z55</f>
        <v>1025.9624999999999</v>
      </c>
      <c r="L21" s="22">
        <f>'11月'!Z55</f>
        <v>1022.4624999999997</v>
      </c>
      <c r="M21" s="23">
        <f>'12月'!Z55</f>
        <v>1018.0291666666666</v>
      </c>
    </row>
    <row r="22" spans="1:13" ht="19.5" customHeight="1">
      <c r="A22" s="20">
        <v>18</v>
      </c>
      <c r="B22" s="21">
        <f>'１月'!Z56</f>
        <v>1015.9333333333333</v>
      </c>
      <c r="C22" s="22">
        <f>'２月'!Z56</f>
        <v>1024.1499999999999</v>
      </c>
      <c r="D22" s="22">
        <f>'３月'!Z56</f>
        <v>1022.8791666666666</v>
      </c>
      <c r="E22" s="22">
        <f>'４月'!Z56</f>
        <v>1013.1208333333334</v>
      </c>
      <c r="F22" s="22">
        <f>'５月'!Z56</f>
        <v>1024.3708333333332</v>
      </c>
      <c r="G22" s="22">
        <f>'６月'!Z56</f>
        <v>1012.9875000000001</v>
      </c>
      <c r="H22" s="22">
        <f>'７月'!Z56</f>
        <v>1014.3666666666668</v>
      </c>
      <c r="I22" s="22">
        <f>'８月'!Z56</f>
        <v>1007.941666666667</v>
      </c>
      <c r="J22" s="22">
        <f>'９月'!Z56</f>
        <v>1011.7541666666667</v>
      </c>
      <c r="K22" s="22">
        <f>'10月'!Z56</f>
        <v>1028.0416666666667</v>
      </c>
      <c r="L22" s="22">
        <f>'11月'!Z56</f>
        <v>1015.9250000000003</v>
      </c>
      <c r="M22" s="23">
        <f>'12月'!Z56</f>
        <v>1011.5208333333334</v>
      </c>
    </row>
    <row r="23" spans="1:13" ht="19.5" customHeight="1">
      <c r="A23" s="20">
        <v>19</v>
      </c>
      <c r="B23" s="21">
        <f>'１月'!Z57</f>
        <v>1019.7583333333333</v>
      </c>
      <c r="C23" s="22">
        <f>'２月'!Z57</f>
        <v>1021.4583333333334</v>
      </c>
      <c r="D23" s="22">
        <f>'３月'!Z57</f>
        <v>1016.4041666666667</v>
      </c>
      <c r="E23" s="22">
        <f>'４月'!Z57</f>
        <v>1011.7208333333333</v>
      </c>
      <c r="F23" s="22">
        <f>'５月'!Z57</f>
        <v>1023.6333333333331</v>
      </c>
      <c r="G23" s="22">
        <f>'６月'!Z57</f>
        <v>1007.7166666666667</v>
      </c>
      <c r="H23" s="22">
        <f>'７月'!Z57</f>
        <v>1011.2416666666667</v>
      </c>
      <c r="I23" s="22">
        <f>'８月'!Z57</f>
        <v>1012.6541666666668</v>
      </c>
      <c r="J23" s="22">
        <f>'９月'!Z57</f>
        <v>1014.1875000000001</v>
      </c>
      <c r="K23" s="22">
        <f>'10月'!Z57</f>
        <v>1016.2208333333333</v>
      </c>
      <c r="L23" s="22">
        <f>'11月'!Z57</f>
        <v>1007.4791666666666</v>
      </c>
      <c r="M23" s="23">
        <f>'12月'!Z57</f>
        <v>1019.6708333333331</v>
      </c>
    </row>
    <row r="24" spans="1:13" ht="19.5" customHeight="1">
      <c r="A24" s="24">
        <v>20</v>
      </c>
      <c r="B24" s="25">
        <f>'１月'!Z58</f>
        <v>1007.6916666666666</v>
      </c>
      <c r="C24" s="26">
        <f>'２月'!Z58</f>
        <v>1011.9291666666667</v>
      </c>
      <c r="D24" s="26">
        <f>'３月'!Z58</f>
        <v>1018.3958333333335</v>
      </c>
      <c r="E24" s="26">
        <f>'４月'!Z58</f>
        <v>1016.5791666666664</v>
      </c>
      <c r="F24" s="26">
        <f>'５月'!Z58</f>
        <v>1017.3249999999998</v>
      </c>
      <c r="G24" s="26">
        <f>'６月'!Z58</f>
        <v>1006.9958333333334</v>
      </c>
      <c r="H24" s="26">
        <f>'７月'!Z58</f>
        <v>1014.8708333333334</v>
      </c>
      <c r="I24" s="26">
        <f>'８月'!Z58</f>
        <v>1011.1874999999999</v>
      </c>
      <c r="J24" s="26">
        <f>'９月'!Z58</f>
        <v>1017.8541666666669</v>
      </c>
      <c r="K24" s="26">
        <f>'10月'!Z58</f>
        <v>1017.4916666666667</v>
      </c>
      <c r="L24" s="26">
        <f>'11月'!Z58</f>
        <v>1019.6500000000001</v>
      </c>
      <c r="M24" s="27">
        <f>'12月'!Z58</f>
        <v>1018.5833333333334</v>
      </c>
    </row>
    <row r="25" spans="1:13" ht="19.5" customHeight="1">
      <c r="A25" s="16">
        <v>21</v>
      </c>
      <c r="B25" s="17">
        <f>'１月'!Z59</f>
        <v>1009.720833333333</v>
      </c>
      <c r="C25" s="18">
        <f>'２月'!Z59</f>
        <v>1017.7208333333334</v>
      </c>
      <c r="D25" s="18">
        <f>'３月'!Z59</f>
        <v>1007.2083333333335</v>
      </c>
      <c r="E25" s="18">
        <f>'４月'!Z59</f>
        <v>1014.416666666667</v>
      </c>
      <c r="F25" s="18">
        <f>'５月'!Z59</f>
        <v>1004.7250000000003</v>
      </c>
      <c r="G25" s="18">
        <f>'６月'!Z59</f>
        <v>1010.2916666666665</v>
      </c>
      <c r="H25" s="18">
        <f>'７月'!Z59</f>
        <v>1015.7375000000001</v>
      </c>
      <c r="I25" s="18">
        <f>'８月'!Z59</f>
        <v>1010.4125</v>
      </c>
      <c r="J25" s="18">
        <f>'９月'!Z59</f>
        <v>1021.9291666666667</v>
      </c>
      <c r="K25" s="18">
        <f>'10月'!Z59</f>
        <v>1020.9374999999999</v>
      </c>
      <c r="L25" s="18">
        <f>'11月'!Z59</f>
        <v>1030.6833333333332</v>
      </c>
      <c r="M25" s="19">
        <f>'12月'!Z59</f>
        <v>1024.4333333333334</v>
      </c>
    </row>
    <row r="26" spans="1:13" ht="19.5" customHeight="1">
      <c r="A26" s="20">
        <v>22</v>
      </c>
      <c r="B26" s="21">
        <f>'１月'!Z60</f>
        <v>1012.15</v>
      </c>
      <c r="C26" s="22">
        <f>'２月'!Z60</f>
        <v>1019.0708333333333</v>
      </c>
      <c r="D26" s="22">
        <f>'３月'!Z60</f>
        <v>1003.2458333333335</v>
      </c>
      <c r="E26" s="22">
        <f>'４月'!Z60</f>
        <v>1015.4583333333334</v>
      </c>
      <c r="F26" s="22">
        <f>'５月'!Z60</f>
        <v>1006.7958333333335</v>
      </c>
      <c r="G26" s="22">
        <f>'６月'!Z60</f>
        <v>1005.9708333333334</v>
      </c>
      <c r="H26" s="22">
        <f>'７月'!Z60</f>
        <v>1011.4666666666666</v>
      </c>
      <c r="I26" s="22">
        <f>'８月'!Z60</f>
        <v>1009.966666666667</v>
      </c>
      <c r="J26" s="22">
        <f>'９月'!Z60</f>
        <v>1019.3874999999998</v>
      </c>
      <c r="K26" s="22">
        <f>'10月'!Z60</f>
        <v>1013.1750000000001</v>
      </c>
      <c r="L26" s="22">
        <f>'11月'!Z60</f>
        <v>1032.7708333333335</v>
      </c>
      <c r="M26" s="23">
        <f>'12月'!Z60</f>
        <v>1020.1249999999999</v>
      </c>
    </row>
    <row r="27" spans="1:13" ht="19.5" customHeight="1">
      <c r="A27" s="20">
        <v>23</v>
      </c>
      <c r="B27" s="21">
        <f>'１月'!Z61</f>
        <v>1012.1458333333331</v>
      </c>
      <c r="C27" s="22">
        <f>'２月'!Z61</f>
        <v>1015.4708333333333</v>
      </c>
      <c r="D27" s="22">
        <f>'３月'!Z61</f>
        <v>1012.7083333333334</v>
      </c>
      <c r="E27" s="22">
        <f>'４月'!Z61</f>
        <v>1021.8916666666669</v>
      </c>
      <c r="F27" s="22">
        <f>'５月'!Z61</f>
        <v>1009.7916666666666</v>
      </c>
      <c r="G27" s="22">
        <f>'６月'!Z61</f>
        <v>1006.029166666667</v>
      </c>
      <c r="H27" s="22">
        <f>'７月'!Z61</f>
        <v>1007.1083333333332</v>
      </c>
      <c r="I27" s="22">
        <f>'８月'!Z61</f>
        <v>1005.2916666666666</v>
      </c>
      <c r="J27" s="22">
        <f>'９月'!Z61</f>
        <v>1007.970833333333</v>
      </c>
      <c r="K27" s="22">
        <f>'10月'!Z61</f>
        <v>1016.8583333333331</v>
      </c>
      <c r="L27" s="22">
        <f>'11月'!Z61</f>
        <v>1028.8333333333337</v>
      </c>
      <c r="M27" s="23">
        <f>'12月'!Z61</f>
        <v>1014.6458333333334</v>
      </c>
    </row>
    <row r="28" spans="1:13" ht="19.5" customHeight="1">
      <c r="A28" s="20">
        <v>24</v>
      </c>
      <c r="B28" s="21">
        <f>'１月'!Z62</f>
        <v>1013.0583333333335</v>
      </c>
      <c r="C28" s="22">
        <f>'２月'!Z62</f>
        <v>1022.9333333333334</v>
      </c>
      <c r="D28" s="22">
        <f>'３月'!Z62</f>
        <v>1015.4583333333335</v>
      </c>
      <c r="E28" s="22">
        <f>'４月'!Z62</f>
        <v>1016.7041666666664</v>
      </c>
      <c r="F28" s="22">
        <f>'５月'!Z62</f>
        <v>1011.0666666666666</v>
      </c>
      <c r="G28" s="22">
        <f>'６月'!Z62</f>
        <v>1011.4458333333337</v>
      </c>
      <c r="H28" s="22">
        <f>'７月'!Z62</f>
        <v>1008.2166666666666</v>
      </c>
      <c r="I28" s="22">
        <f>'８月'!Z62</f>
        <v>1008.0791666666668</v>
      </c>
      <c r="J28" s="22">
        <f>'９月'!Z62</f>
        <v>1011.5541666666667</v>
      </c>
      <c r="K28" s="22">
        <f>'10月'!Z62</f>
        <v>1024.3208333333334</v>
      </c>
      <c r="L28" s="22">
        <f>'11月'!Z62</f>
        <v>1017.8916666666665</v>
      </c>
      <c r="M28" s="23">
        <f>'12月'!Z62</f>
        <v>1021.7750000000001</v>
      </c>
    </row>
    <row r="29" spans="1:13" ht="19.5" customHeight="1">
      <c r="A29" s="20">
        <v>25</v>
      </c>
      <c r="B29" s="21">
        <f>'１月'!Z63</f>
        <v>1015.8166666666666</v>
      </c>
      <c r="C29" s="22">
        <f>'２月'!Z63</f>
        <v>1015.3083333333333</v>
      </c>
      <c r="D29" s="22">
        <f>'３月'!Z63</f>
        <v>1018.0791666666665</v>
      </c>
      <c r="E29" s="22">
        <f>'４月'!Z63</f>
        <v>1005.0749999999998</v>
      </c>
      <c r="F29" s="22">
        <f>'５月'!Z63</f>
        <v>1016.3458333333333</v>
      </c>
      <c r="G29" s="22">
        <f>'６月'!Z63</f>
        <v>1017.4791666666666</v>
      </c>
      <c r="H29" s="22">
        <f>'７月'!Z63</f>
        <v>1010.5375</v>
      </c>
      <c r="I29" s="22">
        <f>'８月'!Z63</f>
        <v>1010.2999999999998</v>
      </c>
      <c r="J29" s="22">
        <f>'９月'!Z63</f>
        <v>1019.8083333333333</v>
      </c>
      <c r="K29" s="22">
        <f>'10月'!Z63</f>
        <v>1012.8791666666666</v>
      </c>
      <c r="L29" s="22">
        <f>'11月'!Z63</f>
        <v>1016.5416666666669</v>
      </c>
      <c r="M29" s="23">
        <f>'12月'!Z63</f>
        <v>1024.575</v>
      </c>
    </row>
    <row r="30" spans="1:13" ht="19.5" customHeight="1">
      <c r="A30" s="20">
        <v>26</v>
      </c>
      <c r="B30" s="21">
        <f>'１月'!Z64</f>
        <v>1007.5541666666664</v>
      </c>
      <c r="C30" s="22">
        <f>'２月'!Z64</f>
        <v>1018.8208333333333</v>
      </c>
      <c r="D30" s="22">
        <f>'３月'!Z64</f>
        <v>1011.3499999999999</v>
      </c>
      <c r="E30" s="22">
        <f>'４月'!Z64</f>
        <v>1006.5875</v>
      </c>
      <c r="F30" s="22">
        <f>'５月'!Z64</f>
        <v>1016.9416666666667</v>
      </c>
      <c r="G30" s="22">
        <f>'６月'!Z64</f>
        <v>1014.9458333333332</v>
      </c>
      <c r="H30" s="22">
        <f>'７月'!Z64</f>
        <v>1011.8666666666668</v>
      </c>
      <c r="I30" s="22">
        <f>'８月'!Z64</f>
        <v>1013.85</v>
      </c>
      <c r="J30" s="22">
        <f>'９月'!Z64</f>
        <v>1026.9666666666665</v>
      </c>
      <c r="K30" s="22">
        <f>'10月'!Z64</f>
        <v>1008.9083333333333</v>
      </c>
      <c r="L30" s="22">
        <f>'11月'!Z64</f>
        <v>1029.7541666666668</v>
      </c>
      <c r="M30" s="23">
        <f>'12月'!Z64</f>
        <v>1012.9499999999999</v>
      </c>
    </row>
    <row r="31" spans="1:13" ht="19.5" customHeight="1">
      <c r="A31" s="20">
        <v>27</v>
      </c>
      <c r="B31" s="21">
        <f>'１月'!Z65</f>
        <v>1016.8208333333333</v>
      </c>
      <c r="C31" s="22">
        <f>'２月'!Z65</f>
        <v>1024.7583333333332</v>
      </c>
      <c r="D31" s="22">
        <f>'３月'!Z65</f>
        <v>1010.1916666666665</v>
      </c>
      <c r="E31" s="22">
        <f>'４月'!Z65</f>
        <v>1010.0541666666668</v>
      </c>
      <c r="F31" s="22">
        <f>'５月'!Z65</f>
        <v>1013.8625000000001</v>
      </c>
      <c r="G31" s="22">
        <f>'６月'!Z65</f>
        <v>1007.0124999999997</v>
      </c>
      <c r="H31" s="22">
        <f>'７月'!Z65</f>
        <v>1010.5541666666667</v>
      </c>
      <c r="I31" s="22">
        <f>'８月'!Z65</f>
        <v>1014.625</v>
      </c>
      <c r="J31" s="22">
        <f>'９月'!Z65</f>
        <v>1026.8916666666667</v>
      </c>
      <c r="K31" s="22">
        <f>'10月'!Z65</f>
        <v>1012.6541666666667</v>
      </c>
      <c r="L31" s="22">
        <f>'11月'!Z65</f>
        <v>1022.2166666666667</v>
      </c>
      <c r="M31" s="23">
        <f>'12月'!Z65</f>
        <v>1004.3875000000002</v>
      </c>
    </row>
    <row r="32" spans="1:13" ht="19.5" customHeight="1">
      <c r="A32" s="20">
        <v>28</v>
      </c>
      <c r="B32" s="21">
        <f>'１月'!Z66</f>
        <v>1012.5624999999999</v>
      </c>
      <c r="C32" s="22">
        <f>'２月'!Z66</f>
        <v>1014.9708333333333</v>
      </c>
      <c r="D32" s="22">
        <f>'３月'!Z66</f>
        <v>1007.8541666666665</v>
      </c>
      <c r="E32" s="22">
        <f>'４月'!Z66</f>
        <v>1022.1125000000001</v>
      </c>
      <c r="F32" s="22">
        <f>'５月'!Z66</f>
        <v>1006.1166666666664</v>
      </c>
      <c r="G32" s="22">
        <f>'６月'!Z66</f>
        <v>1001.2999999999998</v>
      </c>
      <c r="H32" s="22">
        <f>'７月'!Z66</f>
        <v>1011.0166666666665</v>
      </c>
      <c r="I32" s="22">
        <f>'８月'!Z66</f>
        <v>1007.3500000000003</v>
      </c>
      <c r="J32" s="22">
        <f>'９月'!Z66</f>
        <v>1022.4166666666666</v>
      </c>
      <c r="K32" s="22">
        <f>'10月'!Z66</f>
        <v>1019.1916666666666</v>
      </c>
      <c r="L32" s="22">
        <f>'11月'!Z66</f>
        <v>1021.0833333333334</v>
      </c>
      <c r="M32" s="23">
        <f>'12月'!Z66</f>
        <v>1023.1875</v>
      </c>
    </row>
    <row r="33" spans="1:13" ht="19.5" customHeight="1">
      <c r="A33" s="20">
        <v>29</v>
      </c>
      <c r="B33" s="21">
        <f>'１月'!Z67</f>
        <v>1016.6708333333332</v>
      </c>
      <c r="C33" s="22"/>
      <c r="D33" s="22">
        <f>'３月'!Z67</f>
        <v>1017.8666666666664</v>
      </c>
      <c r="E33" s="22">
        <f>'４月'!Z67</f>
        <v>1022.9208333333331</v>
      </c>
      <c r="F33" s="22">
        <f>'５月'!Z67</f>
        <v>1005.3416666666666</v>
      </c>
      <c r="G33" s="22">
        <f>'６月'!Z67</f>
        <v>1004.4625000000002</v>
      </c>
      <c r="H33" s="22">
        <f>'７月'!Z67</f>
        <v>1012.254166666667</v>
      </c>
      <c r="I33" s="22">
        <f>'８月'!Z67</f>
        <v>1006.8416666666668</v>
      </c>
      <c r="J33" s="22">
        <f>'９月'!Z67</f>
        <v>1016.0499999999998</v>
      </c>
      <c r="K33" s="22">
        <f>'10月'!Z67</f>
        <v>1016.3124999999999</v>
      </c>
      <c r="L33" s="22">
        <f>'11月'!Z67</f>
        <v>1024.6041666666667</v>
      </c>
      <c r="M33" s="23">
        <f>'12月'!Z67</f>
        <v>1030.0125</v>
      </c>
    </row>
    <row r="34" spans="1:13" ht="19.5" customHeight="1">
      <c r="A34" s="20">
        <v>30</v>
      </c>
      <c r="B34" s="21">
        <f>'１月'!Z68</f>
        <v>1023.5541666666668</v>
      </c>
      <c r="C34" s="22"/>
      <c r="D34" s="22">
        <f>'３月'!Z68</f>
        <v>1014.3833333333333</v>
      </c>
      <c r="E34" s="22">
        <f>'４月'!Z68</f>
        <v>1015.1916666666665</v>
      </c>
      <c r="F34" s="22">
        <f>'５月'!Z68</f>
        <v>1013.3124999999999</v>
      </c>
      <c r="G34" s="22">
        <f>'６月'!Z68</f>
        <v>1000.3124999999999</v>
      </c>
      <c r="H34" s="22">
        <f>'７月'!Z68</f>
        <v>1010.6833333333334</v>
      </c>
      <c r="I34" s="22">
        <f>'８月'!Z68</f>
        <v>1008.2833333333334</v>
      </c>
      <c r="J34" s="22">
        <f>'９月'!Z68</f>
        <v>1017.0041666666666</v>
      </c>
      <c r="K34" s="22">
        <f>'10月'!Z68</f>
        <v>1017.1916666666667</v>
      </c>
      <c r="L34" s="22">
        <f>'11月'!Z68</f>
        <v>1028.1291666666668</v>
      </c>
      <c r="M34" s="23">
        <f>'12月'!Z68</f>
        <v>1023.8000000000001</v>
      </c>
    </row>
    <row r="35" spans="1:13" ht="19.5" customHeight="1">
      <c r="A35" s="28">
        <v>31</v>
      </c>
      <c r="B35" s="29">
        <f>'１月'!Z69</f>
        <v>1008.5291666666664</v>
      </c>
      <c r="C35" s="30"/>
      <c r="D35" s="30">
        <f>'３月'!Z69</f>
        <v>1007.0666666666665</v>
      </c>
      <c r="E35" s="30"/>
      <c r="F35" s="30">
        <f>'５月'!Z69</f>
        <v>1011.7666666666664</v>
      </c>
      <c r="G35" s="30"/>
      <c r="H35" s="30">
        <f>'７月'!Z69</f>
        <v>1011.25</v>
      </c>
      <c r="I35" s="30">
        <f>'８月'!Z69</f>
        <v>1012.3166666666665</v>
      </c>
      <c r="J35" s="30"/>
      <c r="K35" s="30">
        <f>'10月'!Z69</f>
        <v>1018.8416666666666</v>
      </c>
      <c r="L35" s="30"/>
      <c r="M35" s="31">
        <f>'12月'!Z69</f>
        <v>1011.2666666666668</v>
      </c>
    </row>
    <row r="36" spans="1:13" ht="19.5" customHeight="1">
      <c r="A36" s="60" t="s">
        <v>9</v>
      </c>
      <c r="B36" s="61">
        <f>AVERAGE(B5:B35)</f>
        <v>1016.5625</v>
      </c>
      <c r="C36" s="62">
        <f aca="true" t="shared" si="0" ref="C36:M36">AVERAGE(C5:C35)</f>
        <v>1018.4614583333334</v>
      </c>
      <c r="D36" s="62">
        <f t="shared" si="0"/>
        <v>1013.5080645161288</v>
      </c>
      <c r="E36" s="62">
        <f t="shared" si="0"/>
        <v>1013.9352777777779</v>
      </c>
      <c r="F36" s="62">
        <f t="shared" si="0"/>
        <v>1013.8807795698923</v>
      </c>
      <c r="G36" s="62">
        <f t="shared" si="0"/>
        <v>1008.2598611111113</v>
      </c>
      <c r="H36" s="62">
        <f t="shared" si="0"/>
        <v>1010.0763440860213</v>
      </c>
      <c r="I36" s="62">
        <f t="shared" si="0"/>
        <v>1009.265322580645</v>
      </c>
      <c r="J36" s="62">
        <f t="shared" si="0"/>
        <v>1015.7283333333331</v>
      </c>
      <c r="K36" s="62">
        <f t="shared" si="0"/>
        <v>1016.6731182795698</v>
      </c>
      <c r="L36" s="62">
        <f t="shared" si="0"/>
        <v>1018.6637500000002</v>
      </c>
      <c r="M36" s="63">
        <f t="shared" si="0"/>
        <v>1019.7944892473118</v>
      </c>
    </row>
    <row r="37" spans="1:13" ht="19.5" customHeight="1">
      <c r="A37" s="32" t="s">
        <v>31</v>
      </c>
      <c r="B37" s="17">
        <f>AVERAGE(B5:B14)</f>
        <v>1019.8466666666666</v>
      </c>
      <c r="C37" s="18">
        <f aca="true" t="shared" si="1" ref="C37:M37">AVERAGE(C5:C14)</f>
        <v>1016.2979166666667</v>
      </c>
      <c r="D37" s="18">
        <f t="shared" si="1"/>
        <v>1016.0416666666666</v>
      </c>
      <c r="E37" s="18">
        <f t="shared" si="1"/>
        <v>1011.5799999999999</v>
      </c>
      <c r="F37" s="18">
        <f t="shared" si="1"/>
        <v>1012.0249999999999</v>
      </c>
      <c r="G37" s="18">
        <f t="shared" si="1"/>
        <v>1009.5887500000001</v>
      </c>
      <c r="H37" s="18">
        <f t="shared" si="1"/>
        <v>1008.5829166666666</v>
      </c>
      <c r="I37" s="18">
        <f t="shared" si="1"/>
        <v>1010.9449999999997</v>
      </c>
      <c r="J37" s="18">
        <f t="shared" si="1"/>
        <v>1015.5533333333333</v>
      </c>
      <c r="K37" s="18">
        <f t="shared" si="1"/>
        <v>1015.7091666666668</v>
      </c>
      <c r="L37" s="18">
        <f t="shared" si="1"/>
        <v>1015.7091666666668</v>
      </c>
      <c r="M37" s="19">
        <f t="shared" si="1"/>
        <v>1020.7729166666666</v>
      </c>
    </row>
    <row r="38" spans="1:13" ht="19.5" customHeight="1">
      <c r="A38" s="33" t="s">
        <v>32</v>
      </c>
      <c r="B38" s="21">
        <f>AVERAGE(B15:B24)</f>
        <v>1016.6387500000001</v>
      </c>
      <c r="C38" s="22">
        <f aca="true" t="shared" si="2" ref="C38:M38">AVERAGE(C15:C24)</f>
        <v>1020.4887500000001</v>
      </c>
      <c r="D38" s="22">
        <f t="shared" si="2"/>
        <v>1013.2920833333334</v>
      </c>
      <c r="E38" s="22">
        <f t="shared" si="2"/>
        <v>1015.1845833333333</v>
      </c>
      <c r="F38" s="22">
        <f t="shared" si="2"/>
        <v>1019.39875</v>
      </c>
      <c r="G38" s="22">
        <f t="shared" si="2"/>
        <v>1007.2658333333333</v>
      </c>
      <c r="H38" s="22">
        <f t="shared" si="2"/>
        <v>1010.5845833333333</v>
      </c>
      <c r="I38" s="22">
        <f t="shared" si="2"/>
        <v>1007.0458333333332</v>
      </c>
      <c r="J38" s="22">
        <f t="shared" si="2"/>
        <v>1012.63375</v>
      </c>
      <c r="K38" s="22">
        <f t="shared" si="2"/>
        <v>1017.8504166666665</v>
      </c>
      <c r="L38" s="22">
        <f t="shared" si="2"/>
        <v>1015.03125</v>
      </c>
      <c r="M38" s="23">
        <f t="shared" si="2"/>
        <v>1019.4741666666666</v>
      </c>
    </row>
    <row r="39" spans="1:13" ht="19.5" customHeight="1">
      <c r="A39" s="34" t="s">
        <v>33</v>
      </c>
      <c r="B39" s="25">
        <f>AVERAGE(B25:B35)</f>
        <v>1013.5075757575759</v>
      </c>
      <c r="C39" s="26">
        <f aca="true" t="shared" si="3" ref="C39:M39">AVERAGE(C25:C35)</f>
        <v>1018.6317708333333</v>
      </c>
      <c r="D39" s="26">
        <f t="shared" si="3"/>
        <v>1011.4011363636364</v>
      </c>
      <c r="E39" s="26">
        <f t="shared" si="3"/>
        <v>1015.0412499999999</v>
      </c>
      <c r="F39" s="26">
        <f t="shared" si="3"/>
        <v>1010.5515151515152</v>
      </c>
      <c r="G39" s="26">
        <f t="shared" si="3"/>
        <v>1007.925</v>
      </c>
      <c r="H39" s="26">
        <f t="shared" si="3"/>
        <v>1010.9719696969696</v>
      </c>
      <c r="I39" s="26">
        <f t="shared" si="3"/>
        <v>1009.7560606060605</v>
      </c>
      <c r="J39" s="26">
        <f t="shared" si="3"/>
        <v>1018.9979166666665</v>
      </c>
      <c r="K39" s="26">
        <f t="shared" si="3"/>
        <v>1016.4791666666667</v>
      </c>
      <c r="L39" s="26">
        <f t="shared" si="3"/>
        <v>1025.2508333333335</v>
      </c>
      <c r="M39" s="27">
        <f t="shared" si="3"/>
        <v>1019.196212121212</v>
      </c>
    </row>
    <row r="45" ht="12">
      <c r="A45" s="2" t="s">
        <v>16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M46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12.8515625" style="3" customWidth="1"/>
    <col min="2" max="13" width="8.8515625" style="3" customWidth="1"/>
    <col min="14" max="14" width="2.8515625" style="3" customWidth="1"/>
    <col min="15" max="16384" width="6.8515625" style="3" customWidth="1"/>
  </cols>
  <sheetData>
    <row r="1" spans="1:13" ht="24.75" customHeight="1">
      <c r="A1" s="1" t="s">
        <v>34</v>
      </c>
      <c r="B1" s="2"/>
      <c r="C1" s="2"/>
      <c r="D1" s="2"/>
      <c r="E1" s="2"/>
      <c r="F1" s="2"/>
      <c r="G1" s="2"/>
      <c r="H1" s="2"/>
      <c r="I1" s="59">
        <f>'１月'!Z1</f>
        <v>2019</v>
      </c>
      <c r="J1" s="58" t="s">
        <v>1</v>
      </c>
      <c r="K1" s="169" t="s">
        <v>481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18</v>
      </c>
      <c r="C3" s="10" t="s">
        <v>19</v>
      </c>
      <c r="D3" s="10" t="s">
        <v>20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25</v>
      </c>
      <c r="J3" s="10" t="s">
        <v>26</v>
      </c>
      <c r="K3" s="10" t="s">
        <v>27</v>
      </c>
      <c r="L3" s="10" t="s">
        <v>28</v>
      </c>
      <c r="M3" s="11" t="s">
        <v>29</v>
      </c>
    </row>
    <row r="4" spans="1:13" ht="18" customHeight="1">
      <c r="A4" s="12" t="s">
        <v>30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9.5" customHeight="1">
      <c r="A5" s="16">
        <v>1</v>
      </c>
      <c r="B5" s="17">
        <f>'１月'!AA39</f>
        <v>1026.9</v>
      </c>
      <c r="C5" s="18">
        <f>'２月'!AA39</f>
        <v>1016.3</v>
      </c>
      <c r="D5" s="18">
        <f>'３月'!AA39</f>
        <v>1017.5</v>
      </c>
      <c r="E5" s="18">
        <f>'４月'!AA39</f>
        <v>1014.1</v>
      </c>
      <c r="F5" s="18">
        <f>'５月'!AA39</f>
        <v>1010.4</v>
      </c>
      <c r="G5" s="18">
        <f>'６月'!AA39</f>
        <v>1012.6</v>
      </c>
      <c r="H5" s="18">
        <f>'７月'!AA39</f>
        <v>1006.1</v>
      </c>
      <c r="I5" s="18">
        <f>'８月'!AA39</f>
        <v>1012.8</v>
      </c>
      <c r="J5" s="18">
        <f>'９月'!AA39</f>
        <v>1019.7</v>
      </c>
      <c r="K5" s="18">
        <f>'10月'!AA39</f>
        <v>1022.3</v>
      </c>
      <c r="L5" s="18">
        <f>'11月'!AA39</f>
        <v>1019.1</v>
      </c>
      <c r="M5" s="19">
        <f>'12月'!AA39</f>
        <v>1030.3</v>
      </c>
    </row>
    <row r="6" spans="1:13" ht="19.5" customHeight="1">
      <c r="A6" s="20">
        <v>2</v>
      </c>
      <c r="B6" s="21">
        <f>'１月'!AA40</f>
        <v>1022.2</v>
      </c>
      <c r="C6" s="22">
        <f>'２月'!AA40</f>
        <v>1021.8</v>
      </c>
      <c r="D6" s="22">
        <f>'３月'!AA40</f>
        <v>1021.4</v>
      </c>
      <c r="E6" s="22">
        <f>'４月'!AA40</f>
        <v>1017.2</v>
      </c>
      <c r="F6" s="22">
        <f>'５月'!AA40</f>
        <v>1013</v>
      </c>
      <c r="G6" s="22">
        <f>'６月'!AA40</f>
        <v>1013.2</v>
      </c>
      <c r="H6" s="22">
        <f>'７月'!AA40</f>
        <v>1010.1</v>
      </c>
      <c r="I6" s="22">
        <f>'８月'!AA40</f>
        <v>1012.8</v>
      </c>
      <c r="J6" s="22">
        <f>'９月'!AA40</f>
        <v>1019.2</v>
      </c>
      <c r="K6" s="22">
        <f>'10月'!AA40</f>
        <v>1022.2</v>
      </c>
      <c r="L6" s="22">
        <f>'11月'!AA40</f>
        <v>1022.7</v>
      </c>
      <c r="M6" s="23">
        <f>'12月'!AA40</f>
        <v>1020.3</v>
      </c>
    </row>
    <row r="7" spans="1:13" ht="19.5" customHeight="1">
      <c r="A7" s="20">
        <v>3</v>
      </c>
      <c r="B7" s="21">
        <f>'１月'!AA41</f>
        <v>1028</v>
      </c>
      <c r="C7" s="22">
        <f>'２月'!AA41</f>
        <v>1023.1</v>
      </c>
      <c r="D7" s="22">
        <f>'３月'!AA41</f>
        <v>1021.1</v>
      </c>
      <c r="E7" s="22">
        <f>'４月'!AA41</f>
        <v>1018.6</v>
      </c>
      <c r="F7" s="22">
        <f>'５月'!AA41</f>
        <v>1017.3</v>
      </c>
      <c r="G7" s="22">
        <f>'６月'!AA41</f>
        <v>1013.6</v>
      </c>
      <c r="H7" s="22">
        <f>'７月'!AA41</f>
        <v>1013</v>
      </c>
      <c r="I7" s="22">
        <f>'８月'!AA41</f>
        <v>1012.7</v>
      </c>
      <c r="J7" s="22">
        <f>'９月'!AA41</f>
        <v>1018.8</v>
      </c>
      <c r="K7" s="22">
        <f>'10月'!AA41</f>
        <v>1019.4</v>
      </c>
      <c r="L7" s="22">
        <f>'11月'!AA41</f>
        <v>1018.8</v>
      </c>
      <c r="M7" s="23">
        <f>'12月'!AA41</f>
        <v>1017</v>
      </c>
    </row>
    <row r="8" spans="1:13" ht="19.5" customHeight="1">
      <c r="A8" s="20">
        <v>4</v>
      </c>
      <c r="B8" s="21">
        <f>'１月'!AA42</f>
        <v>1030.3</v>
      </c>
      <c r="C8" s="22">
        <f>'２月'!AA42</f>
        <v>1017.9</v>
      </c>
      <c r="D8" s="22">
        <f>'３月'!AA42</f>
        <v>1011.9</v>
      </c>
      <c r="E8" s="22">
        <f>'４月'!AA42</f>
        <v>1018.4</v>
      </c>
      <c r="F8" s="22">
        <f>'５月'!AA42</f>
        <v>1021.1</v>
      </c>
      <c r="G8" s="22">
        <f>'６月'!AA42</f>
        <v>1014</v>
      </c>
      <c r="H8" s="22">
        <f>'７月'!AA42</f>
        <v>1009.5</v>
      </c>
      <c r="I8" s="22">
        <f>'８月'!AA42</f>
        <v>1014.2</v>
      </c>
      <c r="J8" s="22">
        <f>'９月'!AA42</f>
        <v>1020.4</v>
      </c>
      <c r="K8" s="22">
        <f>'10月'!AA42</f>
        <v>1011.4</v>
      </c>
      <c r="L8" s="22">
        <f>'11月'!AA42</f>
        <v>1016.6</v>
      </c>
      <c r="M8" s="23">
        <f>'12月'!AA42</f>
        <v>1019.7</v>
      </c>
    </row>
    <row r="9" spans="1:13" ht="19.5" customHeight="1">
      <c r="A9" s="20">
        <v>5</v>
      </c>
      <c r="B9" s="21">
        <f>'１月'!AA43</f>
        <v>1019.6</v>
      </c>
      <c r="C9" s="22">
        <f>'２月'!AA43</f>
        <v>1025.9</v>
      </c>
      <c r="D9" s="22">
        <f>'３月'!AA43</f>
        <v>1024.5</v>
      </c>
      <c r="E9" s="22">
        <f>'４月'!AA43</f>
        <v>1010.9</v>
      </c>
      <c r="F9" s="22">
        <f>'５月'!AA43</f>
        <v>1022.9</v>
      </c>
      <c r="G9" s="22">
        <f>'６月'!AA43</f>
        <v>1011.9</v>
      </c>
      <c r="H9" s="22">
        <f>'７月'!AA43</f>
        <v>1008.8</v>
      </c>
      <c r="I9" s="22">
        <f>'８月'!AA43</f>
        <v>1013.9</v>
      </c>
      <c r="J9" s="22">
        <f>'９月'!AA43</f>
        <v>1020.3</v>
      </c>
      <c r="K9" s="22">
        <f>'10月'!AA43</f>
        <v>1014.1</v>
      </c>
      <c r="L9" s="22">
        <f>'11月'!AA43</f>
        <v>1017.2</v>
      </c>
      <c r="M9" s="23">
        <f>'12月'!AA43</f>
        <v>1023</v>
      </c>
    </row>
    <row r="10" spans="1:13" ht="19.5" customHeight="1">
      <c r="A10" s="20">
        <v>6</v>
      </c>
      <c r="B10" s="21">
        <f>'１月'!AA44</f>
        <v>1020.5</v>
      </c>
      <c r="C10" s="22">
        <f>'２月'!AA44</f>
        <v>1023.7</v>
      </c>
      <c r="D10" s="22">
        <f>'３月'!AA44</f>
        <v>1024</v>
      </c>
      <c r="E10" s="22">
        <f>'４月'!AA44</f>
        <v>1011.2</v>
      </c>
      <c r="F10" s="22">
        <f>'５月'!AA44</f>
        <v>1019.7</v>
      </c>
      <c r="G10" s="22">
        <f>'６月'!AA44</f>
        <v>1014.5</v>
      </c>
      <c r="H10" s="22">
        <f>'７月'!AA44</f>
        <v>1008</v>
      </c>
      <c r="I10" s="22">
        <f>'８月'!AA44</f>
        <v>1012.3</v>
      </c>
      <c r="J10" s="22">
        <f>'９月'!AA44</f>
        <v>1018.1</v>
      </c>
      <c r="K10" s="22">
        <f>'10月'!AA44</f>
        <v>1023.7</v>
      </c>
      <c r="L10" s="22">
        <f>'11月'!AA44</f>
        <v>1016.6</v>
      </c>
      <c r="M10" s="23">
        <f>'12月'!AA44</f>
        <v>1027.9</v>
      </c>
    </row>
    <row r="11" spans="1:13" ht="19.5" customHeight="1">
      <c r="A11" s="20">
        <v>7</v>
      </c>
      <c r="B11" s="21">
        <f>'１月'!AA45</f>
        <v>1021.2</v>
      </c>
      <c r="C11" s="22">
        <f>'２月'!AA45</f>
        <v>1015.6</v>
      </c>
      <c r="D11" s="22">
        <f>'３月'!AA45</f>
        <v>1010.2</v>
      </c>
      <c r="E11" s="22">
        <f>'４月'!AA45</f>
        <v>1010.8</v>
      </c>
      <c r="F11" s="22">
        <f>'５月'!AA45</f>
        <v>1014.4</v>
      </c>
      <c r="G11" s="22">
        <f>'６月'!AA45</f>
        <v>1013.6</v>
      </c>
      <c r="H11" s="22">
        <f>'７月'!AA45</f>
        <v>1010.3</v>
      </c>
      <c r="I11" s="22">
        <f>'８月'!AA45</f>
        <v>1012.3</v>
      </c>
      <c r="J11" s="22">
        <f>'９月'!AA45</f>
        <v>1017.5</v>
      </c>
      <c r="K11" s="22">
        <f>'10月'!AA45</f>
        <v>1024</v>
      </c>
      <c r="L11" s="22">
        <f>'11月'!AA45</f>
        <v>1016.4</v>
      </c>
      <c r="M11" s="23">
        <f>'12月'!AA45</f>
        <v>1027.3</v>
      </c>
    </row>
    <row r="12" spans="1:13" ht="19.5" customHeight="1">
      <c r="A12" s="20">
        <v>8</v>
      </c>
      <c r="B12" s="21">
        <f>'１月'!AA46</f>
        <v>1020</v>
      </c>
      <c r="C12" s="22">
        <f>'２月'!AA46</f>
        <v>1020.9</v>
      </c>
      <c r="D12" s="22">
        <f>'３月'!AA46</f>
        <v>1026</v>
      </c>
      <c r="E12" s="22">
        <f>'４月'!AA46</f>
        <v>1011.5</v>
      </c>
      <c r="F12" s="22">
        <f>'５月'!AA46</f>
        <v>1014.2</v>
      </c>
      <c r="G12" s="22">
        <f>'６月'!AA46</f>
        <v>1007.2</v>
      </c>
      <c r="H12" s="22">
        <f>'７月'!AA46</f>
        <v>1011.1</v>
      </c>
      <c r="I12" s="22">
        <f>'８月'!AA46</f>
        <v>1010.2</v>
      </c>
      <c r="J12" s="22">
        <f>'９月'!AA46</f>
        <v>1015.3</v>
      </c>
      <c r="K12" s="22">
        <f>'10月'!AA46</f>
        <v>1017.7</v>
      </c>
      <c r="L12" s="22">
        <f>'11月'!AA46</f>
        <v>1019.4</v>
      </c>
      <c r="M12" s="23">
        <f>'12月'!AA46</f>
        <v>1028.1</v>
      </c>
    </row>
    <row r="13" spans="1:13" ht="19.5" customHeight="1">
      <c r="A13" s="20">
        <v>9</v>
      </c>
      <c r="B13" s="21">
        <f>'１月'!AA47</f>
        <v>1024.6</v>
      </c>
      <c r="C13" s="22">
        <f>'２月'!AA47</f>
        <v>1021.7</v>
      </c>
      <c r="D13" s="22">
        <f>'３月'!AA47</f>
        <v>1027.6</v>
      </c>
      <c r="E13" s="22">
        <f>'４月'!AA47</f>
        <v>1019.9</v>
      </c>
      <c r="F13" s="22">
        <f>'５月'!AA47</f>
        <v>1011.5</v>
      </c>
      <c r="G13" s="22">
        <f>'６月'!AA47</f>
        <v>1011.1</v>
      </c>
      <c r="H13" s="22">
        <f>'７月'!AA47</f>
        <v>1011.8</v>
      </c>
      <c r="I13" s="22">
        <f>'８月'!AA47</f>
        <v>1009.3</v>
      </c>
      <c r="J13" s="22">
        <f>'９月'!AA47</f>
        <v>1012.1</v>
      </c>
      <c r="K13" s="22">
        <f>'10月'!AA47</f>
        <v>1021.1</v>
      </c>
      <c r="L13" s="22">
        <f>'11月'!AA47</f>
        <v>1019.9</v>
      </c>
      <c r="M13" s="23">
        <f>'12月'!AA47</f>
        <v>1030</v>
      </c>
    </row>
    <row r="14" spans="1:13" ht="19.5" customHeight="1">
      <c r="A14" s="24">
        <v>10</v>
      </c>
      <c r="B14" s="25">
        <f>'１月'!AA48</f>
        <v>1023.9</v>
      </c>
      <c r="C14" s="26">
        <f>'２月'!AA48</f>
        <v>1028.7</v>
      </c>
      <c r="D14" s="26">
        <f>'３月'!AA48</f>
        <v>1021.6</v>
      </c>
      <c r="E14" s="26">
        <f>'４月'!AA48</f>
        <v>1019.2</v>
      </c>
      <c r="F14" s="26">
        <f>'５月'!AA48</f>
        <v>1014.3</v>
      </c>
      <c r="G14" s="26">
        <f>'６月'!AA48</f>
        <v>1009</v>
      </c>
      <c r="H14" s="26">
        <f>'７月'!AA48</f>
        <v>1016.4</v>
      </c>
      <c r="I14" s="26">
        <f>'８月'!AA48</f>
        <v>1010.1</v>
      </c>
      <c r="J14" s="26">
        <f>'９月'!AA48</f>
        <v>1016.2</v>
      </c>
      <c r="K14" s="26">
        <f>'10月'!AA48</f>
        <v>1021.4</v>
      </c>
      <c r="L14" s="26">
        <f>'11月'!AA48</f>
        <v>1016.7</v>
      </c>
      <c r="M14" s="27">
        <f>'12月'!AA48</f>
        <v>1025.6</v>
      </c>
    </row>
    <row r="15" spans="1:13" ht="19.5" customHeight="1">
      <c r="A15" s="16">
        <v>11</v>
      </c>
      <c r="B15" s="17">
        <f>'１月'!AA49</f>
        <v>1022.7</v>
      </c>
      <c r="C15" s="18">
        <f>'２月'!AA49</f>
        <v>1029.3</v>
      </c>
      <c r="D15" s="18">
        <f>'３月'!AA49</f>
        <v>1009.4</v>
      </c>
      <c r="E15" s="18">
        <f>'４月'!AA49</f>
        <v>1015.6</v>
      </c>
      <c r="F15" s="18">
        <f>'５月'!AA49</f>
        <v>1015.8</v>
      </c>
      <c r="G15" s="18">
        <f>'６月'!AA49</f>
        <v>1008.7</v>
      </c>
      <c r="H15" s="18">
        <f>'７月'!AA49</f>
        <v>1016.8</v>
      </c>
      <c r="I15" s="18">
        <f>'８月'!AA49</f>
        <v>1011.5</v>
      </c>
      <c r="J15" s="18">
        <f>'９月'!AA49</f>
        <v>1015.6</v>
      </c>
      <c r="K15" s="18">
        <f>'10月'!AA49</f>
        <v>1017.3</v>
      </c>
      <c r="L15" s="18">
        <f>'11月'!AA49</f>
        <v>1015.9</v>
      </c>
      <c r="M15" s="19">
        <f>'12月'!AA49</f>
        <v>1020.3</v>
      </c>
    </row>
    <row r="16" spans="1:13" ht="19.5" customHeight="1">
      <c r="A16" s="20">
        <v>12</v>
      </c>
      <c r="B16" s="21">
        <f>'１月'!AA50</f>
        <v>1022.7</v>
      </c>
      <c r="C16" s="22">
        <f>'２月'!AA50</f>
        <v>1026.8</v>
      </c>
      <c r="D16" s="22">
        <f>'３月'!AA50</f>
        <v>1007.9</v>
      </c>
      <c r="E16" s="22">
        <f>'４月'!AA50</f>
        <v>1019.6</v>
      </c>
      <c r="F16" s="22">
        <f>'５月'!AA50</f>
        <v>1021.1</v>
      </c>
      <c r="G16" s="22">
        <f>'６月'!AA50</f>
        <v>1011.7</v>
      </c>
      <c r="H16" s="22">
        <f>'７月'!AA50</f>
        <v>1012.2</v>
      </c>
      <c r="I16" s="22">
        <f>'８月'!AA50</f>
        <v>1010.7</v>
      </c>
      <c r="J16" s="22">
        <f>'９月'!AA50</f>
        <v>1017</v>
      </c>
      <c r="K16" s="22">
        <f>'10月'!AA50</f>
        <v>1012.5</v>
      </c>
      <c r="L16" s="22">
        <f>'11月'!AA50</f>
        <v>1020.6</v>
      </c>
      <c r="M16" s="23">
        <f>'12月'!AA50</f>
        <v>1022.3</v>
      </c>
    </row>
    <row r="17" spans="1:13" ht="19.5" customHeight="1">
      <c r="A17" s="20">
        <v>13</v>
      </c>
      <c r="B17" s="21">
        <f>'１月'!AA51</f>
        <v>1022.4</v>
      </c>
      <c r="C17" s="22">
        <f>'２月'!AA51</f>
        <v>1026</v>
      </c>
      <c r="D17" s="22">
        <f>'３月'!AA51</f>
        <v>1012.2</v>
      </c>
      <c r="E17" s="22">
        <f>'４月'!AA51</f>
        <v>1024.3</v>
      </c>
      <c r="F17" s="22">
        <f>'５月'!AA51</f>
        <v>1021.3</v>
      </c>
      <c r="G17" s="22">
        <f>'６月'!AA51</f>
        <v>1015</v>
      </c>
      <c r="H17" s="22">
        <f>'７月'!AA51</f>
        <v>1005.2</v>
      </c>
      <c r="I17" s="22">
        <f>'８月'!AA51</f>
        <v>1008.7</v>
      </c>
      <c r="J17" s="22">
        <f>'９月'!AA51</f>
        <v>1019.1</v>
      </c>
      <c r="K17" s="22">
        <f>'10月'!AA51</f>
        <v>1022.3</v>
      </c>
      <c r="L17" s="22">
        <f>'11月'!AA51</f>
        <v>1024.4</v>
      </c>
      <c r="M17" s="23">
        <f>'12月'!AA51</f>
        <v>1028.4</v>
      </c>
    </row>
    <row r="18" spans="1:13" ht="19.5" customHeight="1">
      <c r="A18" s="20">
        <v>14</v>
      </c>
      <c r="B18" s="21">
        <f>'１月'!AA52</f>
        <v>1026.4</v>
      </c>
      <c r="C18" s="22">
        <f>'２月'!AA52</f>
        <v>1028.9</v>
      </c>
      <c r="D18" s="22">
        <f>'３月'!AA52</f>
        <v>1021.7</v>
      </c>
      <c r="E18" s="22">
        <f>'４月'!AA52</f>
        <v>1023.8</v>
      </c>
      <c r="F18" s="22">
        <f>'５月'!AA52</f>
        <v>1020.2</v>
      </c>
      <c r="G18" s="22">
        <f>'６月'!AA52</f>
        <v>1015.1</v>
      </c>
      <c r="H18" s="22">
        <f>'７月'!AA52</f>
        <v>1005.2</v>
      </c>
      <c r="I18" s="22">
        <f>'８月'!AA52</f>
        <v>1008.8</v>
      </c>
      <c r="J18" s="22">
        <f>'９月'!AA52</f>
        <v>1017.8</v>
      </c>
      <c r="K18" s="22">
        <f>'10月'!AA52</f>
        <v>1023.9</v>
      </c>
      <c r="L18" s="22">
        <f>'11月'!AA52</f>
        <v>1015.6</v>
      </c>
      <c r="M18" s="23">
        <f>'12月'!AA52</f>
        <v>1026.2</v>
      </c>
    </row>
    <row r="19" spans="1:13" ht="19.5" customHeight="1">
      <c r="A19" s="20">
        <v>15</v>
      </c>
      <c r="B19" s="21">
        <f>'１月'!AA53</f>
        <v>1026.3</v>
      </c>
      <c r="C19" s="22">
        <f>'２月'!AA53</f>
        <v>1028.6</v>
      </c>
      <c r="D19" s="22">
        <f>'３月'!AA53</f>
        <v>1024</v>
      </c>
      <c r="E19" s="22">
        <f>'４月'!AA53</f>
        <v>1014.8</v>
      </c>
      <c r="F19" s="22">
        <f>'５月'!AA53</f>
        <v>1019.3</v>
      </c>
      <c r="G19" s="22">
        <f>'６月'!AA53</f>
        <v>1012.3</v>
      </c>
      <c r="H19" s="22">
        <f>'７月'!AA53</f>
        <v>1012.1</v>
      </c>
      <c r="I19" s="22">
        <f>'８月'!AA53</f>
        <v>1006.5</v>
      </c>
      <c r="J19" s="22">
        <f>'９月'!AA53</f>
        <v>1013.7</v>
      </c>
      <c r="K19" s="22">
        <f>'10月'!AA53</f>
        <v>1025.8</v>
      </c>
      <c r="L19" s="22">
        <f>'11月'!AA53</f>
        <v>1019.7</v>
      </c>
      <c r="M19" s="23">
        <f>'12月'!AA53</f>
        <v>1030.2</v>
      </c>
    </row>
    <row r="20" spans="1:13" ht="19.5" customHeight="1">
      <c r="A20" s="20">
        <v>16</v>
      </c>
      <c r="B20" s="21">
        <f>'１月'!AA54</f>
        <v>1015.6</v>
      </c>
      <c r="C20" s="22">
        <f>'２月'!AA54</f>
        <v>1015.2</v>
      </c>
      <c r="D20" s="22">
        <f>'３月'!AA54</f>
        <v>1017.8</v>
      </c>
      <c r="E20" s="22">
        <f>'４月'!AA54</f>
        <v>1021.4</v>
      </c>
      <c r="F20" s="22">
        <f>'５月'!AA54</f>
        <v>1019.6</v>
      </c>
      <c r="G20" s="22">
        <f>'６月'!AA54</f>
        <v>999.3</v>
      </c>
      <c r="H20" s="22">
        <f>'７月'!AA54</f>
        <v>1014.6</v>
      </c>
      <c r="I20" s="22">
        <f>'８月'!AA54</f>
        <v>1000.9</v>
      </c>
      <c r="J20" s="22">
        <f>'９月'!AA54</f>
        <v>1007.9</v>
      </c>
      <c r="K20" s="22">
        <f>'10月'!AA54</f>
        <v>1026.9</v>
      </c>
      <c r="L20" s="22">
        <f>'11月'!AA54</f>
        <v>1018.2</v>
      </c>
      <c r="M20" s="23">
        <f>'12月'!AA54</f>
        <v>1030.1</v>
      </c>
    </row>
    <row r="21" spans="1:13" ht="19.5" customHeight="1">
      <c r="A21" s="20">
        <v>17</v>
      </c>
      <c r="B21" s="21">
        <f>'１月'!AA55</f>
        <v>1015</v>
      </c>
      <c r="C21" s="22">
        <f>'２月'!AA55</f>
        <v>1019.6</v>
      </c>
      <c r="D21" s="22">
        <f>'３月'!AA55</f>
        <v>1020.7</v>
      </c>
      <c r="E21" s="22">
        <f>'４月'!AA55</f>
        <v>1020.5</v>
      </c>
      <c r="F21" s="22">
        <f>'５月'!AA55</f>
        <v>1023.6</v>
      </c>
      <c r="G21" s="22">
        <f>'６月'!AA55</f>
        <v>1014.3</v>
      </c>
      <c r="H21" s="22">
        <f>'７月'!AA55</f>
        <v>1015.6</v>
      </c>
      <c r="I21" s="22">
        <f>'８月'!AA55</f>
        <v>1005</v>
      </c>
      <c r="J21" s="22">
        <f>'９月'!AA55</f>
        <v>1013.8</v>
      </c>
      <c r="K21" s="22">
        <f>'10月'!AA55</f>
        <v>1027.5</v>
      </c>
      <c r="L21" s="22">
        <f>'11月'!AA55</f>
        <v>1028</v>
      </c>
      <c r="M21" s="23">
        <f>'12月'!AA55</f>
        <v>1026.1</v>
      </c>
    </row>
    <row r="22" spans="1:13" ht="19.5" customHeight="1">
      <c r="A22" s="20">
        <v>18</v>
      </c>
      <c r="B22" s="21">
        <f>'１月'!AA56</f>
        <v>1018.5</v>
      </c>
      <c r="C22" s="22">
        <f>'２月'!AA56</f>
        <v>1028.5</v>
      </c>
      <c r="D22" s="22">
        <f>'３月'!AA56</f>
        <v>1025.5</v>
      </c>
      <c r="E22" s="22">
        <f>'４月'!AA56</f>
        <v>1014.7</v>
      </c>
      <c r="F22" s="22">
        <f>'５月'!AA56</f>
        <v>1025.6</v>
      </c>
      <c r="G22" s="22">
        <f>'６月'!AA56</f>
        <v>1015.1</v>
      </c>
      <c r="H22" s="22">
        <f>'７月'!AA56</f>
        <v>1015.9</v>
      </c>
      <c r="I22" s="22">
        <f>'８月'!AA56</f>
        <v>1010.3</v>
      </c>
      <c r="J22" s="22">
        <f>'９月'!AA56</f>
        <v>1013.4</v>
      </c>
      <c r="K22" s="22">
        <f>'10月'!AA56</f>
        <v>1030</v>
      </c>
      <c r="L22" s="22">
        <f>'11月'!AA56</f>
        <v>1027.6</v>
      </c>
      <c r="M22" s="23">
        <f>'12月'!AA56</f>
        <v>1017.7</v>
      </c>
    </row>
    <row r="23" spans="1:13" ht="19.5" customHeight="1">
      <c r="A23" s="20">
        <v>19</v>
      </c>
      <c r="B23" s="21">
        <f>'１月'!AA57</f>
        <v>1022.1</v>
      </c>
      <c r="C23" s="22">
        <f>'２月'!AA57</f>
        <v>1028.3</v>
      </c>
      <c r="D23" s="22">
        <f>'３月'!AA57</f>
        <v>1019.9</v>
      </c>
      <c r="E23" s="22">
        <f>'４月'!AA57</f>
        <v>1013.4</v>
      </c>
      <c r="F23" s="22">
        <f>'５月'!AA57</f>
        <v>1025</v>
      </c>
      <c r="G23" s="22">
        <f>'６月'!AA57</f>
        <v>1011</v>
      </c>
      <c r="H23" s="22">
        <f>'７月'!AA57</f>
        <v>1013.2</v>
      </c>
      <c r="I23" s="22">
        <f>'８月'!AA57</f>
        <v>1014.1</v>
      </c>
      <c r="J23" s="22">
        <f>'９月'!AA57</f>
        <v>1016.8</v>
      </c>
      <c r="K23" s="22">
        <f>'10月'!AA57</f>
        <v>1024.3</v>
      </c>
      <c r="L23" s="22">
        <f>'11月'!AA57</f>
        <v>1010.9</v>
      </c>
      <c r="M23" s="23">
        <f>'12月'!AA57</f>
        <v>1022</v>
      </c>
    </row>
    <row r="24" spans="1:13" ht="19.5" customHeight="1">
      <c r="A24" s="24">
        <v>20</v>
      </c>
      <c r="B24" s="25">
        <f>'１月'!AA58</f>
        <v>1018.8</v>
      </c>
      <c r="C24" s="26">
        <f>'２月'!AA58</f>
        <v>1014.3</v>
      </c>
      <c r="D24" s="26">
        <f>'３月'!AA58</f>
        <v>1020</v>
      </c>
      <c r="E24" s="26">
        <f>'４月'!AA58</f>
        <v>1018.6</v>
      </c>
      <c r="F24" s="26">
        <f>'５月'!AA58</f>
        <v>1022.2</v>
      </c>
      <c r="G24" s="26">
        <f>'６月'!AA58</f>
        <v>1010</v>
      </c>
      <c r="H24" s="26">
        <f>'７月'!AA58</f>
        <v>1016.1</v>
      </c>
      <c r="I24" s="26">
        <f>'８月'!AA58</f>
        <v>1013.7</v>
      </c>
      <c r="J24" s="26">
        <f>'９月'!AA58</f>
        <v>1020.7</v>
      </c>
      <c r="K24" s="26">
        <f>'10月'!AA58</f>
        <v>1021</v>
      </c>
      <c r="L24" s="26">
        <f>'11月'!AA58</f>
        <v>1026.8</v>
      </c>
      <c r="M24" s="27">
        <f>'12月'!AA58</f>
        <v>1025.8</v>
      </c>
    </row>
    <row r="25" spans="1:13" ht="19.5" customHeight="1">
      <c r="A25" s="16">
        <v>21</v>
      </c>
      <c r="B25" s="17">
        <f>'１月'!AA59</f>
        <v>1011.5</v>
      </c>
      <c r="C25" s="18">
        <f>'２月'!AA59</f>
        <v>1022</v>
      </c>
      <c r="D25" s="18">
        <f>'３月'!AA59</f>
        <v>1017.5</v>
      </c>
      <c r="E25" s="18">
        <f>'４月'!AA59</f>
        <v>1016.3</v>
      </c>
      <c r="F25" s="18">
        <f>'５月'!AA59</f>
        <v>1012.3</v>
      </c>
      <c r="G25" s="18">
        <f>'６月'!AA59</f>
        <v>1011.3</v>
      </c>
      <c r="H25" s="18">
        <f>'７月'!AA59</f>
        <v>1016.7</v>
      </c>
      <c r="I25" s="18">
        <f>'８月'!AA59</f>
        <v>1011.4</v>
      </c>
      <c r="J25" s="18">
        <f>'９月'!AA59</f>
        <v>1023</v>
      </c>
      <c r="K25" s="18">
        <f>'10月'!AA59</f>
        <v>1022.8</v>
      </c>
      <c r="L25" s="18">
        <f>'11月'!AA59</f>
        <v>1034.9</v>
      </c>
      <c r="M25" s="19">
        <f>'12月'!AA59</f>
        <v>1027.4</v>
      </c>
    </row>
    <row r="26" spans="1:13" ht="19.5" customHeight="1">
      <c r="A26" s="20">
        <v>22</v>
      </c>
      <c r="B26" s="21">
        <f>'１月'!AA60</f>
        <v>1016.2</v>
      </c>
      <c r="C26" s="22">
        <f>'２月'!AA60</f>
        <v>1022.5</v>
      </c>
      <c r="D26" s="22">
        <f>'３月'!AA60</f>
        <v>1011</v>
      </c>
      <c r="E26" s="22">
        <f>'４月'!AA60</f>
        <v>1021.1</v>
      </c>
      <c r="F26" s="22">
        <f>'５月'!AA60</f>
        <v>1009.7</v>
      </c>
      <c r="G26" s="22">
        <f>'６月'!AA60</f>
        <v>1010.1</v>
      </c>
      <c r="H26" s="22">
        <f>'７月'!AA60</f>
        <v>1014.8</v>
      </c>
      <c r="I26" s="22">
        <f>'８月'!AA60</f>
        <v>1011.5</v>
      </c>
      <c r="J26" s="22">
        <f>'９月'!AA60</f>
        <v>1022.2</v>
      </c>
      <c r="K26" s="22">
        <f>'10月'!AA60</f>
        <v>1019.3</v>
      </c>
      <c r="L26" s="22">
        <f>'11月'!AA60</f>
        <v>1035.1</v>
      </c>
      <c r="M26" s="23">
        <f>'12月'!AA60</f>
        <v>1023.7</v>
      </c>
    </row>
    <row r="27" spans="1:13" ht="19.5" customHeight="1">
      <c r="A27" s="20">
        <v>23</v>
      </c>
      <c r="B27" s="21">
        <f>'１月'!AA61</f>
        <v>1016.7</v>
      </c>
      <c r="C27" s="22">
        <f>'２月'!AA61</f>
        <v>1022.3</v>
      </c>
      <c r="D27" s="22">
        <f>'３月'!AA61</f>
        <v>1014.5</v>
      </c>
      <c r="E27" s="22">
        <f>'４月'!AA61</f>
        <v>1023.7</v>
      </c>
      <c r="F27" s="22">
        <f>'５月'!AA61</f>
        <v>1011</v>
      </c>
      <c r="G27" s="22">
        <f>'６月'!AA61</f>
        <v>1009.5</v>
      </c>
      <c r="H27" s="22">
        <f>'７月'!AA61</f>
        <v>1009.1</v>
      </c>
      <c r="I27" s="22">
        <f>'８月'!AA61</f>
        <v>1008.5</v>
      </c>
      <c r="J27" s="22">
        <f>'９月'!AA61</f>
        <v>1014.9</v>
      </c>
      <c r="K27" s="22">
        <f>'10月'!AA61</f>
        <v>1022.7</v>
      </c>
      <c r="L27" s="22">
        <f>'11月'!AA61</f>
        <v>1031.1</v>
      </c>
      <c r="M27" s="23">
        <f>'12月'!AA61</f>
        <v>1016.9</v>
      </c>
    </row>
    <row r="28" spans="1:13" ht="19.5" customHeight="1">
      <c r="A28" s="20">
        <v>24</v>
      </c>
      <c r="B28" s="21">
        <f>'１月'!AA62</f>
        <v>1017.3</v>
      </c>
      <c r="C28" s="22">
        <f>'２月'!AA62</f>
        <v>1026</v>
      </c>
      <c r="D28" s="22">
        <f>'３月'!AA62</f>
        <v>1019.6</v>
      </c>
      <c r="E28" s="22">
        <f>'４月'!AA62</f>
        <v>1021.1</v>
      </c>
      <c r="F28" s="22">
        <f>'５月'!AA62</f>
        <v>1013.8</v>
      </c>
      <c r="G28" s="22">
        <f>'６月'!AA62</f>
        <v>1015.4</v>
      </c>
      <c r="H28" s="22">
        <f>'７月'!AA62</f>
        <v>1010</v>
      </c>
      <c r="I28" s="22">
        <f>'８月'!AA62</f>
        <v>1009.7</v>
      </c>
      <c r="J28" s="22">
        <f>'９月'!AA62</f>
        <v>1015.2</v>
      </c>
      <c r="K28" s="22">
        <f>'10月'!AA62</f>
        <v>1026.2</v>
      </c>
      <c r="L28" s="22">
        <f>'11月'!AA62</f>
        <v>1026.2</v>
      </c>
      <c r="M28" s="23">
        <f>'12月'!AA62</f>
        <v>1027.4</v>
      </c>
    </row>
    <row r="29" spans="1:13" ht="19.5" customHeight="1">
      <c r="A29" s="20">
        <v>25</v>
      </c>
      <c r="B29" s="21">
        <f>'１月'!AA63</f>
        <v>1018.8</v>
      </c>
      <c r="C29" s="22">
        <f>'２月'!AA63</f>
        <v>1019.7</v>
      </c>
      <c r="D29" s="22">
        <f>'３月'!AA63</f>
        <v>1020.8</v>
      </c>
      <c r="E29" s="22">
        <f>'４月'!AA63</f>
        <v>1010.5</v>
      </c>
      <c r="F29" s="22">
        <f>'５月'!AA63</f>
        <v>1018</v>
      </c>
      <c r="G29" s="22">
        <f>'６月'!AA63</f>
        <v>1019.1</v>
      </c>
      <c r="H29" s="22">
        <f>'７月'!AA63</f>
        <v>1011.9</v>
      </c>
      <c r="I29" s="22">
        <f>'８月'!AA63</f>
        <v>1012.9</v>
      </c>
      <c r="J29" s="22">
        <f>'９月'!AA63</f>
        <v>1024.6</v>
      </c>
      <c r="K29" s="22">
        <f>'10月'!AA63</f>
        <v>1022.7</v>
      </c>
      <c r="L29" s="22">
        <f>'11月'!AA63</f>
        <v>1024.8</v>
      </c>
      <c r="M29" s="23">
        <f>'12月'!AA63</f>
        <v>1028.7</v>
      </c>
    </row>
    <row r="30" spans="1:13" ht="19.5" customHeight="1">
      <c r="A30" s="20">
        <v>26</v>
      </c>
      <c r="B30" s="21">
        <f>'１月'!AA64</f>
        <v>1010.8</v>
      </c>
      <c r="C30" s="22">
        <f>'２月'!AA64</f>
        <v>1022.9</v>
      </c>
      <c r="D30" s="22">
        <f>'３月'!AA64</f>
        <v>1016.4</v>
      </c>
      <c r="E30" s="22">
        <f>'４月'!AA64</f>
        <v>1009.3</v>
      </c>
      <c r="F30" s="22">
        <f>'５月'!AA64</f>
        <v>1018.5</v>
      </c>
      <c r="G30" s="22">
        <f>'６月'!AA64</f>
        <v>1018.8</v>
      </c>
      <c r="H30" s="22">
        <f>'７月'!AA64</f>
        <v>1013.1</v>
      </c>
      <c r="I30" s="22">
        <f>'８月'!AA64</f>
        <v>1016.2</v>
      </c>
      <c r="J30" s="22">
        <f>'９月'!AA64</f>
        <v>1028.9</v>
      </c>
      <c r="K30" s="22">
        <f>'10月'!AA64</f>
        <v>1012.6</v>
      </c>
      <c r="L30" s="22">
        <f>'11月'!AA64</f>
        <v>1031.4</v>
      </c>
      <c r="M30" s="23">
        <f>'12月'!AA64</f>
        <v>1017.1</v>
      </c>
    </row>
    <row r="31" spans="1:13" ht="19.5" customHeight="1">
      <c r="A31" s="20">
        <v>27</v>
      </c>
      <c r="B31" s="21">
        <f>'１月'!AA65</f>
        <v>1021.2</v>
      </c>
      <c r="C31" s="22">
        <f>'２月'!AA65</f>
        <v>1027</v>
      </c>
      <c r="D31" s="22">
        <f>'３月'!AA65</f>
        <v>1015</v>
      </c>
      <c r="E31" s="22">
        <f>'４月'!AA65</f>
        <v>1016.8</v>
      </c>
      <c r="F31" s="22">
        <f>'５月'!AA65</f>
        <v>1016.2</v>
      </c>
      <c r="G31" s="22">
        <f>'６月'!AA65</f>
        <v>1012.5</v>
      </c>
      <c r="H31" s="22">
        <f>'７月'!AA65</f>
        <v>1012.2</v>
      </c>
      <c r="I31" s="22">
        <f>'８月'!AA65</f>
        <v>1015.7</v>
      </c>
      <c r="J31" s="22">
        <f>'９月'!AA65</f>
        <v>1028.6</v>
      </c>
      <c r="K31" s="22">
        <f>'10月'!AA65</f>
        <v>1015.6</v>
      </c>
      <c r="L31" s="22">
        <f>'11月'!AA65</f>
        <v>1029.5</v>
      </c>
      <c r="M31" s="23">
        <f>'12月'!AA65</f>
        <v>1016.9</v>
      </c>
    </row>
    <row r="32" spans="1:13" ht="19.5" customHeight="1">
      <c r="A32" s="20">
        <v>28</v>
      </c>
      <c r="B32" s="21">
        <f>'１月'!AA66</f>
        <v>1021.1</v>
      </c>
      <c r="C32" s="22">
        <f>'２月'!AA66</f>
        <v>1023.2</v>
      </c>
      <c r="D32" s="22">
        <f>'３月'!AA66</f>
        <v>1015.3</v>
      </c>
      <c r="E32" s="22">
        <f>'４月'!AA66</f>
        <v>1025.2</v>
      </c>
      <c r="F32" s="22">
        <f>'５月'!AA66</f>
        <v>1009.9</v>
      </c>
      <c r="G32" s="22">
        <f>'６月'!AA66</f>
        <v>1006.2</v>
      </c>
      <c r="H32" s="22">
        <f>'７月'!AA66</f>
        <v>1013.4</v>
      </c>
      <c r="I32" s="22">
        <f>'８月'!AA66</f>
        <v>1012.4</v>
      </c>
      <c r="J32" s="22">
        <f>'９月'!AA66</f>
        <v>1025.4</v>
      </c>
      <c r="K32" s="22">
        <f>'10月'!AA66</f>
        <v>1021.8</v>
      </c>
      <c r="L32" s="22">
        <f>'11月'!AA66</f>
        <v>1024.8</v>
      </c>
      <c r="M32" s="23">
        <f>'12月'!AA66</f>
        <v>1027.8</v>
      </c>
    </row>
    <row r="33" spans="1:13" ht="19.5" customHeight="1">
      <c r="A33" s="20">
        <v>29</v>
      </c>
      <c r="B33" s="21">
        <f>'１月'!AA67</f>
        <v>1024.8</v>
      </c>
      <c r="C33" s="22"/>
      <c r="D33" s="22">
        <f>'３月'!AA67</f>
        <v>1019.7</v>
      </c>
      <c r="E33" s="22">
        <f>'４月'!AA67</f>
        <v>1025.3</v>
      </c>
      <c r="F33" s="22">
        <f>'５月'!AA67</f>
        <v>1010.7</v>
      </c>
      <c r="G33" s="22">
        <f>'６月'!AA67</f>
        <v>1006.6</v>
      </c>
      <c r="H33" s="22">
        <f>'７月'!AA67</f>
        <v>1013.4</v>
      </c>
      <c r="I33" s="22">
        <f>'８月'!AA67</f>
        <v>1009.1</v>
      </c>
      <c r="J33" s="22">
        <f>'９月'!AA67</f>
        <v>1020</v>
      </c>
      <c r="K33" s="22">
        <f>'10月'!AA67</f>
        <v>1021</v>
      </c>
      <c r="L33" s="22">
        <f>'11月'!AA67</f>
        <v>1026.8</v>
      </c>
      <c r="M33" s="23">
        <f>'12月'!AA67</f>
        <v>1032.1</v>
      </c>
    </row>
    <row r="34" spans="1:13" ht="19.5" customHeight="1">
      <c r="A34" s="20">
        <v>30</v>
      </c>
      <c r="B34" s="21">
        <f>'１月'!AA68</f>
        <v>1027.6</v>
      </c>
      <c r="C34" s="22"/>
      <c r="D34" s="22">
        <f>'３月'!AA68</f>
        <v>1019.1</v>
      </c>
      <c r="E34" s="22">
        <f>'４月'!AA68</f>
        <v>1020.5</v>
      </c>
      <c r="F34" s="22">
        <f>'５月'!AA68</f>
        <v>1015.3</v>
      </c>
      <c r="G34" s="22">
        <f>'６月'!AA68</f>
        <v>1002.9</v>
      </c>
      <c r="H34" s="22">
        <f>'７月'!AA68</f>
        <v>1011.6</v>
      </c>
      <c r="I34" s="22">
        <f>'８月'!AA68</f>
        <v>1010.1</v>
      </c>
      <c r="J34" s="22">
        <f>'９月'!AA68</f>
        <v>1019.2</v>
      </c>
      <c r="K34" s="22">
        <f>'10月'!AA68</f>
        <v>1020</v>
      </c>
      <c r="L34" s="22">
        <f>'11月'!AA68</f>
        <v>1030.7</v>
      </c>
      <c r="M34" s="23">
        <f>'12月'!AA68</f>
        <v>1030.7</v>
      </c>
    </row>
    <row r="35" spans="1:13" ht="19.5" customHeight="1">
      <c r="A35" s="28">
        <v>31</v>
      </c>
      <c r="B35" s="29">
        <f>'１月'!AA69</f>
        <v>1017.4</v>
      </c>
      <c r="C35" s="30"/>
      <c r="D35" s="30">
        <f>'３月'!AA69</f>
        <v>1010.6</v>
      </c>
      <c r="E35" s="30"/>
      <c r="F35" s="30">
        <f>'５月'!AA69</f>
        <v>1014.7</v>
      </c>
      <c r="G35" s="30"/>
      <c r="H35" s="30">
        <f>'７月'!AA69</f>
        <v>1012.1</v>
      </c>
      <c r="I35" s="30">
        <f>'８月'!AA69</f>
        <v>1015</v>
      </c>
      <c r="J35" s="30"/>
      <c r="K35" s="30">
        <f>'10月'!AA69</f>
        <v>1021.5</v>
      </c>
      <c r="L35" s="30"/>
      <c r="M35" s="31">
        <f>'12月'!AA69</f>
        <v>1018.7</v>
      </c>
    </row>
    <row r="36" spans="1:13" ht="19.5" customHeight="1">
      <c r="A36" s="60" t="s">
        <v>9</v>
      </c>
      <c r="B36" s="61">
        <f aca="true" t="shared" si="0" ref="B36:M36">AVERAGE(B5:B35)</f>
        <v>1021.0032258064516</v>
      </c>
      <c r="C36" s="62">
        <f t="shared" si="0"/>
        <v>1023.0964285714286</v>
      </c>
      <c r="D36" s="62">
        <f t="shared" si="0"/>
        <v>1018.2064516129032</v>
      </c>
      <c r="E36" s="62">
        <f t="shared" si="0"/>
        <v>1017.6099999999999</v>
      </c>
      <c r="F36" s="62">
        <f t="shared" si="0"/>
        <v>1016.8580645161289</v>
      </c>
      <c r="G36" s="62">
        <f t="shared" si="0"/>
        <v>1011.52</v>
      </c>
      <c r="H36" s="62">
        <f t="shared" si="0"/>
        <v>1011.9451612903226</v>
      </c>
      <c r="I36" s="62">
        <f t="shared" si="0"/>
        <v>1011.0741935483871</v>
      </c>
      <c r="J36" s="62">
        <f t="shared" si="0"/>
        <v>1018.5133333333335</v>
      </c>
      <c r="K36" s="62">
        <f t="shared" si="0"/>
        <v>1021.1290322580643</v>
      </c>
      <c r="L36" s="62">
        <f t="shared" si="0"/>
        <v>1022.88</v>
      </c>
      <c r="M36" s="63">
        <f t="shared" si="0"/>
        <v>1024.7</v>
      </c>
    </row>
    <row r="37" spans="1:13" ht="19.5" customHeight="1">
      <c r="A37" s="109" t="s">
        <v>35</v>
      </c>
      <c r="B37" s="110">
        <f>MAX(B5:B35)</f>
        <v>1030.3</v>
      </c>
      <c r="C37" s="111">
        <f aca="true" t="shared" si="1" ref="C37:M37">MAX(C5:C35)</f>
        <v>1029.3</v>
      </c>
      <c r="D37" s="111">
        <f t="shared" si="1"/>
        <v>1027.6</v>
      </c>
      <c r="E37" s="111">
        <f t="shared" si="1"/>
        <v>1025.3</v>
      </c>
      <c r="F37" s="111">
        <f t="shared" si="1"/>
        <v>1025.6</v>
      </c>
      <c r="G37" s="111">
        <f t="shared" si="1"/>
        <v>1019.1</v>
      </c>
      <c r="H37" s="111">
        <f t="shared" si="1"/>
        <v>1016.8</v>
      </c>
      <c r="I37" s="111">
        <f t="shared" si="1"/>
        <v>1016.2</v>
      </c>
      <c r="J37" s="111">
        <f t="shared" si="1"/>
        <v>1028.9</v>
      </c>
      <c r="K37" s="111">
        <f t="shared" si="1"/>
        <v>1030</v>
      </c>
      <c r="L37" s="111">
        <f t="shared" si="1"/>
        <v>1035.1</v>
      </c>
      <c r="M37" s="112">
        <f t="shared" si="1"/>
        <v>1032.1</v>
      </c>
    </row>
    <row r="38" spans="1:13" ht="19.5" customHeight="1">
      <c r="A38" s="32" t="s">
        <v>31</v>
      </c>
      <c r="B38" s="17">
        <f aca="true" t="shared" si="2" ref="B38:M38">AVERAGE(B5:B14)</f>
        <v>1023.72</v>
      </c>
      <c r="C38" s="18">
        <f t="shared" si="2"/>
        <v>1021.5600000000001</v>
      </c>
      <c r="D38" s="18">
        <f t="shared" si="2"/>
        <v>1020.5799999999999</v>
      </c>
      <c r="E38" s="18">
        <f t="shared" si="2"/>
        <v>1015.1800000000001</v>
      </c>
      <c r="F38" s="18">
        <f t="shared" si="2"/>
        <v>1015.8799999999999</v>
      </c>
      <c r="G38" s="18">
        <f t="shared" si="2"/>
        <v>1012.07</v>
      </c>
      <c r="H38" s="18">
        <f t="shared" si="2"/>
        <v>1010.51</v>
      </c>
      <c r="I38" s="18">
        <f t="shared" si="2"/>
        <v>1012.0600000000001</v>
      </c>
      <c r="J38" s="18">
        <f t="shared" si="2"/>
        <v>1017.76</v>
      </c>
      <c r="K38" s="18">
        <f t="shared" si="2"/>
        <v>1019.7299999999999</v>
      </c>
      <c r="L38" s="18">
        <f t="shared" si="2"/>
        <v>1018.3400000000001</v>
      </c>
      <c r="M38" s="19">
        <f t="shared" si="2"/>
        <v>1024.92</v>
      </c>
    </row>
    <row r="39" spans="1:13" ht="19.5" customHeight="1">
      <c r="A39" s="33" t="s">
        <v>32</v>
      </c>
      <c r="B39" s="21">
        <f aca="true" t="shared" si="3" ref="B39:M39">AVERAGE(B15:B24)</f>
        <v>1021.05</v>
      </c>
      <c r="C39" s="22">
        <f t="shared" si="3"/>
        <v>1024.55</v>
      </c>
      <c r="D39" s="22">
        <f t="shared" si="3"/>
        <v>1017.9100000000001</v>
      </c>
      <c r="E39" s="22">
        <f t="shared" si="3"/>
        <v>1018.6700000000001</v>
      </c>
      <c r="F39" s="22">
        <f t="shared" si="3"/>
        <v>1021.3700000000001</v>
      </c>
      <c r="G39" s="22">
        <f t="shared" si="3"/>
        <v>1011.25</v>
      </c>
      <c r="H39" s="22">
        <f t="shared" si="3"/>
        <v>1012.6900000000002</v>
      </c>
      <c r="I39" s="22">
        <f t="shared" si="3"/>
        <v>1009.0200000000001</v>
      </c>
      <c r="J39" s="22">
        <f t="shared" si="3"/>
        <v>1015.5799999999999</v>
      </c>
      <c r="K39" s="22">
        <f t="shared" si="3"/>
        <v>1023.15</v>
      </c>
      <c r="L39" s="22">
        <f t="shared" si="3"/>
        <v>1020.7699999999999</v>
      </c>
      <c r="M39" s="23">
        <f t="shared" si="3"/>
        <v>1024.91</v>
      </c>
    </row>
    <row r="40" spans="1:13" ht="19.5" customHeight="1">
      <c r="A40" s="34" t="s">
        <v>33</v>
      </c>
      <c r="B40" s="25">
        <f aca="true" t="shared" si="4" ref="B40:M40">AVERAGE(B25:B35)</f>
        <v>1018.4909090909091</v>
      </c>
      <c r="C40" s="26">
        <f t="shared" si="4"/>
        <v>1023.1999999999999</v>
      </c>
      <c r="D40" s="26">
        <f t="shared" si="4"/>
        <v>1016.3181818181819</v>
      </c>
      <c r="E40" s="26">
        <f t="shared" si="4"/>
        <v>1018.9800000000001</v>
      </c>
      <c r="F40" s="26">
        <f t="shared" si="4"/>
        <v>1013.6454545454545</v>
      </c>
      <c r="G40" s="26">
        <f t="shared" si="4"/>
        <v>1011.24</v>
      </c>
      <c r="H40" s="26">
        <f t="shared" si="4"/>
        <v>1012.5727272727273</v>
      </c>
      <c r="I40" s="26">
        <f t="shared" si="4"/>
        <v>1012.0454545454545</v>
      </c>
      <c r="J40" s="26">
        <f t="shared" si="4"/>
        <v>1022.2</v>
      </c>
      <c r="K40" s="26">
        <f t="shared" si="4"/>
        <v>1020.5636363636364</v>
      </c>
      <c r="L40" s="26">
        <f t="shared" si="4"/>
        <v>1029.53</v>
      </c>
      <c r="M40" s="27">
        <f t="shared" si="4"/>
        <v>1024.309090909091</v>
      </c>
    </row>
    <row r="46" ht="12">
      <c r="A46" s="2" t="s">
        <v>16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 transitionEvaluation="1" transitionEntry="1"/>
  <dimension ref="A1:M73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12.8515625" style="3" customWidth="1"/>
    <col min="2" max="13" width="8.8515625" style="3" customWidth="1"/>
    <col min="14" max="14" width="2.8515625" style="3" customWidth="1"/>
    <col min="15" max="16384" width="6.8515625" style="3" customWidth="1"/>
  </cols>
  <sheetData>
    <row r="1" spans="1:13" ht="24.75" customHeight="1">
      <c r="A1" s="1" t="s">
        <v>36</v>
      </c>
      <c r="B1" s="2"/>
      <c r="C1" s="2"/>
      <c r="D1" s="2"/>
      <c r="E1" s="2"/>
      <c r="F1" s="2"/>
      <c r="G1" s="2"/>
      <c r="H1" s="2"/>
      <c r="I1" s="59">
        <f>'１月'!Z1</f>
        <v>2019</v>
      </c>
      <c r="J1" s="58" t="s">
        <v>1</v>
      </c>
      <c r="K1" s="169" t="s">
        <v>481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18</v>
      </c>
      <c r="C3" s="10" t="s">
        <v>19</v>
      </c>
      <c r="D3" s="10" t="s">
        <v>20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25</v>
      </c>
      <c r="J3" s="10" t="s">
        <v>26</v>
      </c>
      <c r="K3" s="10" t="s">
        <v>27</v>
      </c>
      <c r="L3" s="10" t="s">
        <v>28</v>
      </c>
      <c r="M3" s="11" t="s">
        <v>29</v>
      </c>
    </row>
    <row r="4" spans="1:13" ht="18" customHeight="1">
      <c r="A4" s="12" t="s">
        <v>30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9.5" customHeight="1">
      <c r="A5" s="16">
        <v>1</v>
      </c>
      <c r="B5" s="17">
        <f>'１月'!AD39</f>
        <v>1019</v>
      </c>
      <c r="C5" s="18">
        <f>'２月'!AD39</f>
        <v>1004</v>
      </c>
      <c r="D5" s="18">
        <f>'３月'!AD39</f>
        <v>1011.8</v>
      </c>
      <c r="E5" s="18">
        <f>'４月'!AD39</f>
        <v>1009.9</v>
      </c>
      <c r="F5" s="18">
        <f>'５月'!AD39</f>
        <v>998.6</v>
      </c>
      <c r="G5" s="18">
        <f>'６月'!AD39</f>
        <v>1009.1</v>
      </c>
      <c r="H5" s="18">
        <f>'７月'!AD39</f>
        <v>1001.9</v>
      </c>
      <c r="I5" s="18">
        <f>'８月'!AD39</f>
        <v>1010.6</v>
      </c>
      <c r="J5" s="18">
        <f>'９月'!AD39</f>
        <v>1014.2</v>
      </c>
      <c r="K5" s="18">
        <f>'10月'!AD39</f>
        <v>1018.9</v>
      </c>
      <c r="L5" s="18">
        <f>'11月'!AD39</f>
        <v>1011.6</v>
      </c>
      <c r="M5" s="19">
        <f>'12月'!AD39</f>
        <v>1020.1</v>
      </c>
    </row>
    <row r="6" spans="1:13" ht="19.5" customHeight="1">
      <c r="A6" s="20">
        <v>2</v>
      </c>
      <c r="B6" s="21">
        <f>'１月'!AD40</f>
        <v>1018.7</v>
      </c>
      <c r="C6" s="22">
        <f>'２月'!AD40</f>
        <v>1015.1</v>
      </c>
      <c r="D6" s="22">
        <f>'３月'!AD40</f>
        <v>1016.9</v>
      </c>
      <c r="E6" s="22">
        <f>'４月'!AD40</f>
        <v>1012.4</v>
      </c>
      <c r="F6" s="22">
        <f>'５月'!AD40</f>
        <v>999.6</v>
      </c>
      <c r="G6" s="22">
        <f>'６月'!AD40</f>
        <v>1010.4</v>
      </c>
      <c r="H6" s="22">
        <f>'７月'!AD40</f>
        <v>1005.9</v>
      </c>
      <c r="I6" s="22">
        <f>'８月'!AD40</f>
        <v>1010.2</v>
      </c>
      <c r="J6" s="22">
        <f>'９月'!AD40</f>
        <v>1016.7</v>
      </c>
      <c r="K6" s="22">
        <f>'10月'!AD40</f>
        <v>1018.8</v>
      </c>
      <c r="L6" s="22">
        <f>'11月'!AD40</f>
        <v>1018.5</v>
      </c>
      <c r="M6" s="23">
        <f>'12月'!AD40</f>
        <v>1003.6</v>
      </c>
    </row>
    <row r="7" spans="1:13" ht="19.5" customHeight="1">
      <c r="A7" s="20">
        <v>3</v>
      </c>
      <c r="B7" s="21">
        <f>'１月'!AD41</f>
        <v>1021.3</v>
      </c>
      <c r="C7" s="22">
        <f>'２月'!AD41</f>
        <v>1008.2</v>
      </c>
      <c r="D7" s="22">
        <f>'３月'!AD41</f>
        <v>1011.7</v>
      </c>
      <c r="E7" s="22">
        <f>'４月'!AD41</f>
        <v>1014.8</v>
      </c>
      <c r="F7" s="22">
        <f>'５月'!AD41</f>
        <v>1012.4</v>
      </c>
      <c r="G7" s="22">
        <f>'６月'!AD41</f>
        <v>1010.1</v>
      </c>
      <c r="H7" s="22">
        <f>'７月'!AD41</f>
        <v>1009.4</v>
      </c>
      <c r="I7" s="22">
        <f>'８月'!AD41</f>
        <v>1011</v>
      </c>
      <c r="J7" s="22">
        <f>'９月'!AD41</f>
        <v>1016.6</v>
      </c>
      <c r="K7" s="22">
        <f>'10月'!AD41</f>
        <v>1011.2</v>
      </c>
      <c r="L7" s="22">
        <f>'11月'!AD41</f>
        <v>1014</v>
      </c>
      <c r="M7" s="23">
        <f>'12月'!AD41</f>
        <v>1006.3</v>
      </c>
    </row>
    <row r="8" spans="1:13" ht="19.5" customHeight="1">
      <c r="A8" s="20">
        <v>4</v>
      </c>
      <c r="B8" s="21">
        <f>'１月'!AD42</f>
        <v>1019.4</v>
      </c>
      <c r="C8" s="22">
        <f>'２月'!AD42</f>
        <v>1001.3</v>
      </c>
      <c r="D8" s="22">
        <f>'３月'!AD42</f>
        <v>1001.5</v>
      </c>
      <c r="E8" s="22">
        <f>'４月'!AD42</f>
        <v>1010.6</v>
      </c>
      <c r="F8" s="22">
        <f>'５月'!AD42</f>
        <v>1016.9</v>
      </c>
      <c r="G8" s="22">
        <f>'６月'!AD42</f>
        <v>1011.3</v>
      </c>
      <c r="H8" s="22">
        <f>'７月'!AD42</f>
        <v>1004.1</v>
      </c>
      <c r="I8" s="22">
        <f>'８月'!AD42</f>
        <v>1012</v>
      </c>
      <c r="J8" s="22">
        <f>'９月'!AD42</f>
        <v>1017.6</v>
      </c>
      <c r="K8" s="22">
        <f>'10月'!AD42</f>
        <v>999.1</v>
      </c>
      <c r="L8" s="22">
        <f>'11月'!AD42</f>
        <v>1012.6</v>
      </c>
      <c r="M8" s="23">
        <f>'12月'!AD42</f>
        <v>1014.7</v>
      </c>
    </row>
    <row r="9" spans="1:13" ht="19.5" customHeight="1">
      <c r="A9" s="20">
        <v>5</v>
      </c>
      <c r="B9" s="21">
        <f>'１月'!AD43</f>
        <v>1010</v>
      </c>
      <c r="C9" s="22">
        <f>'２月'!AD43</f>
        <v>1017.2</v>
      </c>
      <c r="D9" s="22">
        <f>'３月'!AD43</f>
        <v>1009.9</v>
      </c>
      <c r="E9" s="22">
        <f>'４月'!AD43</f>
        <v>997.3</v>
      </c>
      <c r="F9" s="22">
        <f>'５月'!AD43</f>
        <v>1018.8</v>
      </c>
      <c r="G9" s="22">
        <f>'６月'!AD43</f>
        <v>1009.4</v>
      </c>
      <c r="H9" s="22">
        <f>'７月'!AD43</f>
        <v>1006.6</v>
      </c>
      <c r="I9" s="22">
        <f>'８月'!AD43</f>
        <v>1011.5</v>
      </c>
      <c r="J9" s="22">
        <f>'９月'!AD43</f>
        <v>1017.5</v>
      </c>
      <c r="K9" s="22">
        <f>'10月'!AD43</f>
        <v>1002.5</v>
      </c>
      <c r="L9" s="22">
        <f>'11月'!AD43</f>
        <v>1013.8</v>
      </c>
      <c r="M9" s="23">
        <f>'12月'!AD43</f>
        <v>1017.5</v>
      </c>
    </row>
    <row r="10" spans="1:13" ht="19.5" customHeight="1">
      <c r="A10" s="20">
        <v>6</v>
      </c>
      <c r="B10" s="21">
        <f>'１月'!AD44</f>
        <v>1014.7</v>
      </c>
      <c r="C10" s="22">
        <f>'２月'!AD44</f>
        <v>1009.8</v>
      </c>
      <c r="D10" s="22">
        <f>'３月'!AD44</f>
        <v>1009.7</v>
      </c>
      <c r="E10" s="22">
        <f>'４月'!AD44</f>
        <v>1001.8</v>
      </c>
      <c r="F10" s="22">
        <f>'５月'!AD44</f>
        <v>1008.5</v>
      </c>
      <c r="G10" s="22">
        <f>'６月'!AD44</f>
        <v>1009.1</v>
      </c>
      <c r="H10" s="22">
        <f>'７月'!AD44</f>
        <v>1005.6</v>
      </c>
      <c r="I10" s="22">
        <f>'８月'!AD44</f>
        <v>1010.1</v>
      </c>
      <c r="J10" s="22">
        <f>'９月'!AD44</f>
        <v>1015.6</v>
      </c>
      <c r="K10" s="22">
        <f>'10月'!AD44</f>
        <v>1013.8</v>
      </c>
      <c r="L10" s="22">
        <f>'11月'!AD44</f>
        <v>1012.5</v>
      </c>
      <c r="M10" s="23">
        <f>'12月'!AD44</f>
        <v>1021.4</v>
      </c>
    </row>
    <row r="11" spans="1:13" ht="19.5" customHeight="1">
      <c r="A11" s="20">
        <v>7</v>
      </c>
      <c r="B11" s="21">
        <f>'１月'!AD45</f>
        <v>1017.5</v>
      </c>
      <c r="C11" s="22">
        <f>'２月'!AD45</f>
        <v>1004.3</v>
      </c>
      <c r="D11" s="22">
        <f>'３月'!AD45</f>
        <v>1001</v>
      </c>
      <c r="E11" s="22">
        <f>'４月'!AD45</f>
        <v>1004.8</v>
      </c>
      <c r="F11" s="22">
        <f>'５月'!AD45</f>
        <v>1007.6</v>
      </c>
      <c r="G11" s="22">
        <f>'６月'!AD45</f>
        <v>1000</v>
      </c>
      <c r="H11" s="22">
        <f>'７月'!AD45</f>
        <v>1005.4</v>
      </c>
      <c r="I11" s="22">
        <f>'８月'!AD45</f>
        <v>1009.3</v>
      </c>
      <c r="J11" s="22">
        <f>'９月'!AD45</f>
        <v>1014.4</v>
      </c>
      <c r="K11" s="22">
        <f>'10月'!AD45</f>
        <v>1017.7</v>
      </c>
      <c r="L11" s="22">
        <f>'11月'!AD45</f>
        <v>1008.6</v>
      </c>
      <c r="M11" s="23">
        <f>'12月'!AD45</f>
        <v>1018.9</v>
      </c>
    </row>
    <row r="12" spans="1:13" ht="19.5" customHeight="1">
      <c r="A12" s="20">
        <v>8</v>
      </c>
      <c r="B12" s="21">
        <f>'１月'!AD46</f>
        <v>1011.1</v>
      </c>
      <c r="C12" s="22">
        <f>'２月'!AD46</f>
        <v>1006.8</v>
      </c>
      <c r="D12" s="22">
        <f>'３月'!AD46</f>
        <v>1010.1</v>
      </c>
      <c r="E12" s="22">
        <f>'４月'!AD46</f>
        <v>1007.2</v>
      </c>
      <c r="F12" s="22">
        <f>'５月'!AD46</f>
        <v>1009.2</v>
      </c>
      <c r="G12" s="22">
        <f>'６月'!AD46</f>
        <v>998.4</v>
      </c>
      <c r="H12" s="22">
        <f>'７月'!AD46</f>
        <v>1008.8</v>
      </c>
      <c r="I12" s="22">
        <f>'８月'!AD46</f>
        <v>1007.8</v>
      </c>
      <c r="J12" s="22">
        <f>'９月'!AD46</f>
        <v>1010.8</v>
      </c>
      <c r="K12" s="22">
        <f>'10月'!AD46</f>
        <v>1006.1</v>
      </c>
      <c r="L12" s="22">
        <f>'11月'!AD46</f>
        <v>1010.9</v>
      </c>
      <c r="M12" s="23">
        <f>'12月'!AD46</f>
        <v>1018.9</v>
      </c>
    </row>
    <row r="13" spans="1:13" ht="19.5" customHeight="1">
      <c r="A13" s="20">
        <v>9</v>
      </c>
      <c r="B13" s="21">
        <f>'１月'!AD47</f>
        <v>1010.8</v>
      </c>
      <c r="C13" s="22">
        <f>'２月'!AD47</f>
        <v>1015.1</v>
      </c>
      <c r="D13" s="22">
        <f>'３月'!AD47</f>
        <v>1021.2</v>
      </c>
      <c r="E13" s="22">
        <f>'４月'!AD47</f>
        <v>1011.1</v>
      </c>
      <c r="F13" s="22">
        <f>'５月'!AD47</f>
        <v>1006</v>
      </c>
      <c r="G13" s="22">
        <f>'６月'!AD47</f>
        <v>1007.1</v>
      </c>
      <c r="H13" s="22">
        <f>'７月'!AD47</f>
        <v>1009.3</v>
      </c>
      <c r="I13" s="22">
        <f>'８月'!AD47</f>
        <v>1007.2</v>
      </c>
      <c r="J13" s="22">
        <f>'９月'!AD47</f>
        <v>989.1</v>
      </c>
      <c r="K13" s="22">
        <f>'10月'!AD47</f>
        <v>1008.6</v>
      </c>
      <c r="L13" s="22">
        <f>'11月'!AD47</f>
        <v>1014.6</v>
      </c>
      <c r="M13" s="23">
        <f>'12月'!AD47</f>
        <v>1025.5</v>
      </c>
    </row>
    <row r="14" spans="1:13" ht="19.5" customHeight="1">
      <c r="A14" s="24">
        <v>10</v>
      </c>
      <c r="B14" s="25">
        <f>'１月'!AD48</f>
        <v>1011.8</v>
      </c>
      <c r="C14" s="26">
        <f>'２月'!AD48</f>
        <v>1017.7</v>
      </c>
      <c r="D14" s="26">
        <f>'３月'!AD48</f>
        <v>1009.4</v>
      </c>
      <c r="E14" s="26">
        <f>'４月'!AD48</f>
        <v>1001.9</v>
      </c>
      <c r="F14" s="26">
        <f>'５月'!AD48</f>
        <v>1009.3</v>
      </c>
      <c r="G14" s="26">
        <f>'６月'!AD48</f>
        <v>1005.4</v>
      </c>
      <c r="H14" s="26">
        <f>'７月'!AD48</f>
        <v>1011</v>
      </c>
      <c r="I14" s="26">
        <f>'８月'!AD48</f>
        <v>1008</v>
      </c>
      <c r="J14" s="26">
        <f>'９月'!AD48</f>
        <v>1011.2</v>
      </c>
      <c r="K14" s="26">
        <f>'10月'!AD48</f>
        <v>1017.2</v>
      </c>
      <c r="L14" s="26">
        <f>'11月'!AD48</f>
        <v>1013.5</v>
      </c>
      <c r="M14" s="27">
        <f>'12月'!AD48</f>
        <v>1020.2</v>
      </c>
    </row>
    <row r="15" spans="1:13" ht="19.5" customHeight="1">
      <c r="A15" s="16">
        <v>11</v>
      </c>
      <c r="B15" s="17">
        <f>'１月'!AD49</f>
        <v>1012</v>
      </c>
      <c r="C15" s="18">
        <f>'２月'!AD49</f>
        <v>1018.9</v>
      </c>
      <c r="D15" s="18">
        <f>'３月'!AD49</f>
        <v>988.6</v>
      </c>
      <c r="E15" s="18">
        <f>'４月'!AD49</f>
        <v>999.6</v>
      </c>
      <c r="F15" s="18">
        <f>'５月'!AD49</f>
        <v>1012.5</v>
      </c>
      <c r="G15" s="18">
        <f>'６月'!AD49</f>
        <v>1004.8</v>
      </c>
      <c r="H15" s="18">
        <f>'７月'!AD49</f>
        <v>1012.1</v>
      </c>
      <c r="I15" s="18">
        <f>'８月'!AD49</f>
        <v>1008.5</v>
      </c>
      <c r="J15" s="18">
        <f>'９月'!AD49</f>
        <v>1009.1</v>
      </c>
      <c r="K15" s="18">
        <f>'10月'!AD49</f>
        <v>1012</v>
      </c>
      <c r="L15" s="18">
        <f>'11月'!AD49</f>
        <v>1005</v>
      </c>
      <c r="M15" s="19">
        <f>'12月'!AD49</f>
        <v>1008.4</v>
      </c>
    </row>
    <row r="16" spans="1:13" ht="19.5" customHeight="1">
      <c r="A16" s="20">
        <v>12</v>
      </c>
      <c r="B16" s="21">
        <f>'１月'!AD50</f>
        <v>1018.2</v>
      </c>
      <c r="C16" s="22">
        <f>'２月'!AD50</f>
        <v>1018.2</v>
      </c>
      <c r="D16" s="22">
        <f>'３月'!AD50</f>
        <v>1001.2</v>
      </c>
      <c r="E16" s="22">
        <f>'４月'!AD50</f>
        <v>1015.3</v>
      </c>
      <c r="F16" s="22">
        <f>'５月'!AD50</f>
        <v>1015.5</v>
      </c>
      <c r="G16" s="22">
        <f>'６月'!AD50</f>
        <v>1007.6</v>
      </c>
      <c r="H16" s="22">
        <f>'７月'!AD50</f>
        <v>1003.5</v>
      </c>
      <c r="I16" s="22">
        <f>'８月'!AD50</f>
        <v>1008.1</v>
      </c>
      <c r="J16" s="22">
        <f>'９月'!AD50</f>
        <v>1009.2</v>
      </c>
      <c r="K16" s="22">
        <f>'10月'!AD50</f>
        <v>972.3</v>
      </c>
      <c r="L16" s="22">
        <f>'11月'!AD50</f>
        <v>1005.6</v>
      </c>
      <c r="M16" s="23">
        <f>'12月'!AD50</f>
        <v>1007.4</v>
      </c>
    </row>
    <row r="17" spans="1:13" ht="19.5" customHeight="1">
      <c r="A17" s="20">
        <v>13</v>
      </c>
      <c r="B17" s="21">
        <f>'１月'!AD51</f>
        <v>1018.1</v>
      </c>
      <c r="C17" s="22">
        <f>'２月'!AD51</f>
        <v>1021.3</v>
      </c>
      <c r="D17" s="22">
        <f>'３月'!AD51</f>
        <v>1001</v>
      </c>
      <c r="E17" s="22">
        <f>'４月'!AD51</f>
        <v>1019.3</v>
      </c>
      <c r="F17" s="22">
        <f>'５月'!AD51</f>
        <v>1019.8</v>
      </c>
      <c r="G17" s="22">
        <f>'６月'!AD51</f>
        <v>1011.3</v>
      </c>
      <c r="H17" s="22">
        <f>'７月'!AD51</f>
        <v>1003.6</v>
      </c>
      <c r="I17" s="22">
        <f>'８月'!AD51</f>
        <v>1006.3</v>
      </c>
      <c r="J17" s="22">
        <f>'９月'!AD51</f>
        <v>1015.8</v>
      </c>
      <c r="K17" s="22">
        <f>'10月'!AD51</f>
        <v>975</v>
      </c>
      <c r="L17" s="22">
        <f>'11月'!AD51</f>
        <v>1010.9</v>
      </c>
      <c r="M17" s="23">
        <f>'12月'!AD51</f>
        <v>1022</v>
      </c>
    </row>
    <row r="18" spans="1:13" ht="19.5" customHeight="1">
      <c r="A18" s="20">
        <v>14</v>
      </c>
      <c r="B18" s="21">
        <f>'１月'!AD52</f>
        <v>1021.7</v>
      </c>
      <c r="C18" s="22">
        <f>'２月'!AD52</f>
        <v>1022.6</v>
      </c>
      <c r="D18" s="22">
        <f>'３月'!AD52</f>
        <v>1012.1</v>
      </c>
      <c r="E18" s="22">
        <f>'４月'!AD52</f>
        <v>1011.3</v>
      </c>
      <c r="F18" s="22">
        <f>'５月'!AD52</f>
        <v>1017.4</v>
      </c>
      <c r="G18" s="22">
        <f>'６月'!AD52</f>
        <v>1012.2</v>
      </c>
      <c r="H18" s="22">
        <f>'７月'!AD52</f>
        <v>1001</v>
      </c>
      <c r="I18" s="22">
        <f>'８月'!AD52</f>
        <v>1006.5</v>
      </c>
      <c r="J18" s="22">
        <f>'９月'!AD52</f>
        <v>1013.6</v>
      </c>
      <c r="K18" s="22">
        <f>'10月'!AD52</f>
        <v>1017.3</v>
      </c>
      <c r="L18" s="22">
        <f>'11月'!AD52</f>
        <v>1004.8</v>
      </c>
      <c r="M18" s="23">
        <f>'12月'!AD52</f>
        <v>1012.9</v>
      </c>
    </row>
    <row r="19" spans="1:13" ht="19.5" customHeight="1">
      <c r="A19" s="20">
        <v>15</v>
      </c>
      <c r="B19" s="21">
        <f>'１月'!AD53</f>
        <v>1009.2</v>
      </c>
      <c r="C19" s="22">
        <f>'２月'!AD53</f>
        <v>1015.1</v>
      </c>
      <c r="D19" s="22">
        <f>'３月'!AD53</f>
        <v>1014.4</v>
      </c>
      <c r="E19" s="22">
        <f>'４月'!AD53</f>
        <v>1005.7</v>
      </c>
      <c r="F19" s="22">
        <f>'５月'!AD53</f>
        <v>1016.7</v>
      </c>
      <c r="G19" s="22">
        <f>'６月'!AD53</f>
        <v>991.7</v>
      </c>
      <c r="H19" s="22">
        <f>'７月'!AD53</f>
        <v>1004.8</v>
      </c>
      <c r="I19" s="22">
        <f>'８月'!AD53</f>
        <v>1000.9</v>
      </c>
      <c r="J19" s="22">
        <f>'９月'!AD53</f>
        <v>1007.6</v>
      </c>
      <c r="K19" s="22">
        <f>'10月'!AD53</f>
        <v>1017.1</v>
      </c>
      <c r="L19" s="22">
        <f>'11月'!AD53</f>
        <v>1014.9</v>
      </c>
      <c r="M19" s="23">
        <f>'12月'!AD53</f>
        <v>1019.5</v>
      </c>
    </row>
    <row r="20" spans="1:13" ht="19.5" customHeight="1">
      <c r="A20" s="20">
        <v>16</v>
      </c>
      <c r="B20" s="21">
        <f>'１月'!AD54</f>
        <v>1007.9</v>
      </c>
      <c r="C20" s="22">
        <f>'２月'!AD54</f>
        <v>1006.4</v>
      </c>
      <c r="D20" s="22">
        <f>'３月'!AD54</f>
        <v>1009.4</v>
      </c>
      <c r="E20" s="22">
        <f>'４月'!AD54</f>
        <v>1014.8</v>
      </c>
      <c r="F20" s="22">
        <f>'５月'!AD54</f>
        <v>1016.3</v>
      </c>
      <c r="G20" s="22">
        <f>'６月'!AD54</f>
        <v>986.3</v>
      </c>
      <c r="H20" s="22">
        <f>'７月'!AD54</f>
        <v>1011.4</v>
      </c>
      <c r="I20" s="22">
        <f>'８月'!AD54</f>
        <v>996.4</v>
      </c>
      <c r="J20" s="22">
        <f>'９月'!AD54</f>
        <v>999.4</v>
      </c>
      <c r="K20" s="22">
        <f>'10月'!AD54</f>
        <v>1024.1</v>
      </c>
      <c r="L20" s="22">
        <f>'11月'!AD54</f>
        <v>1014.5</v>
      </c>
      <c r="M20" s="23">
        <f>'12月'!AD54</f>
        <v>1026.1</v>
      </c>
    </row>
    <row r="21" spans="1:13" ht="19.5" customHeight="1">
      <c r="A21" s="20">
        <v>17</v>
      </c>
      <c r="B21" s="21">
        <f>'１月'!AD55</f>
        <v>1006.1</v>
      </c>
      <c r="C21" s="22">
        <f>'２月'!AD55</f>
        <v>1012</v>
      </c>
      <c r="D21" s="22">
        <f>'３月'!AD55</f>
        <v>1014.8</v>
      </c>
      <c r="E21" s="22">
        <f>'４月'!AD55</f>
        <v>1013.9</v>
      </c>
      <c r="F21" s="22">
        <f>'５月'!AD55</f>
        <v>1018.4</v>
      </c>
      <c r="G21" s="22">
        <f>'６月'!AD55</f>
        <v>998.9</v>
      </c>
      <c r="H21" s="22">
        <f>'７月'!AD55</f>
        <v>1012.6</v>
      </c>
      <c r="I21" s="22">
        <f>'８月'!AD55</f>
        <v>998.7</v>
      </c>
      <c r="J21" s="22">
        <f>'９月'!AD55</f>
        <v>1004.7</v>
      </c>
      <c r="K21" s="22">
        <f>'10月'!AD55</f>
        <v>1024.1</v>
      </c>
      <c r="L21" s="22">
        <f>'11月'!AD55</f>
        <v>1017.9</v>
      </c>
      <c r="M21" s="23">
        <f>'12月'!AD55</f>
        <v>1010</v>
      </c>
    </row>
    <row r="22" spans="1:13" ht="19.5" customHeight="1">
      <c r="A22" s="20">
        <v>18</v>
      </c>
      <c r="B22" s="21">
        <f>'１月'!AD56</f>
        <v>1009.4</v>
      </c>
      <c r="C22" s="22">
        <f>'２月'!AD56</f>
        <v>1019.3</v>
      </c>
      <c r="D22" s="22">
        <f>'３月'!AD56</f>
        <v>1019.8</v>
      </c>
      <c r="E22" s="22">
        <f>'４月'!AD56</f>
        <v>1011.4</v>
      </c>
      <c r="F22" s="22">
        <f>'５月'!AD56</f>
        <v>1023.1</v>
      </c>
      <c r="G22" s="22">
        <f>'６月'!AD56</f>
        <v>1011</v>
      </c>
      <c r="H22" s="22">
        <f>'７月'!AD56</f>
        <v>1012.7</v>
      </c>
      <c r="I22" s="22">
        <f>'８月'!AD56</f>
        <v>1004.8</v>
      </c>
      <c r="J22" s="22">
        <f>'９月'!AD56</f>
        <v>1009.2</v>
      </c>
      <c r="K22" s="22">
        <f>'10月'!AD56</f>
        <v>1024.3</v>
      </c>
      <c r="L22" s="22">
        <f>'11月'!AD56</f>
        <v>1006.7</v>
      </c>
      <c r="M22" s="23">
        <f>'12月'!AD56</f>
        <v>1008.2</v>
      </c>
    </row>
    <row r="23" spans="1:13" ht="19.5" customHeight="1">
      <c r="A23" s="20">
        <v>19</v>
      </c>
      <c r="B23" s="21">
        <f>'１月'!AD57</f>
        <v>1015.9</v>
      </c>
      <c r="C23" s="22">
        <f>'２月'!AD57</f>
        <v>1010</v>
      </c>
      <c r="D23" s="22">
        <f>'３月'!AD57</f>
        <v>1012.9</v>
      </c>
      <c r="E23" s="22">
        <f>'４月'!AD57</f>
        <v>1009.8</v>
      </c>
      <c r="F23" s="22">
        <f>'５月'!AD57</f>
        <v>1022.1</v>
      </c>
      <c r="G23" s="22">
        <f>'６月'!AD57</f>
        <v>1005.2</v>
      </c>
      <c r="H23" s="22">
        <f>'７月'!AD57</f>
        <v>1009.8</v>
      </c>
      <c r="I23" s="22">
        <f>'８月'!AD57</f>
        <v>1010.1</v>
      </c>
      <c r="J23" s="22">
        <f>'９月'!AD57</f>
        <v>1011.1</v>
      </c>
      <c r="K23" s="22">
        <f>'10月'!AD57</f>
        <v>1011.6</v>
      </c>
      <c r="L23" s="22">
        <f>'11月'!AD57</f>
        <v>1005.6</v>
      </c>
      <c r="M23" s="23">
        <f>'12月'!AD57</f>
        <v>1016.5</v>
      </c>
    </row>
    <row r="24" spans="1:13" ht="19.5" customHeight="1">
      <c r="A24" s="24">
        <v>20</v>
      </c>
      <c r="B24" s="25">
        <f>'１月'!AD58</f>
        <v>1000.5</v>
      </c>
      <c r="C24" s="26">
        <f>'２月'!AD58</f>
        <v>1008.4</v>
      </c>
      <c r="D24" s="26">
        <f>'３月'!AD58</f>
        <v>1016.4</v>
      </c>
      <c r="E24" s="26">
        <f>'４月'!AD58</f>
        <v>1013.1</v>
      </c>
      <c r="F24" s="26">
        <f>'５月'!AD58</f>
        <v>1012.2</v>
      </c>
      <c r="G24" s="26">
        <f>'６月'!AD58</f>
        <v>1005.3</v>
      </c>
      <c r="H24" s="26">
        <f>'７月'!AD58</f>
        <v>1012.4</v>
      </c>
      <c r="I24" s="26">
        <f>'８月'!AD58</f>
        <v>1007.4</v>
      </c>
      <c r="J24" s="26">
        <f>'９月'!AD58</f>
        <v>1016.1</v>
      </c>
      <c r="K24" s="26">
        <f>'10月'!AD58</f>
        <v>1012.8</v>
      </c>
      <c r="L24" s="26">
        <f>'11月'!AD58</f>
        <v>1010.7</v>
      </c>
      <c r="M24" s="27">
        <f>'12月'!AD58</f>
        <v>1014</v>
      </c>
    </row>
    <row r="25" spans="1:13" ht="19.5" customHeight="1">
      <c r="A25" s="16">
        <v>21</v>
      </c>
      <c r="B25" s="17">
        <f>'１月'!AD59</f>
        <v>1005.9</v>
      </c>
      <c r="C25" s="18">
        <f>'２月'!AD59</f>
        <v>1013.6</v>
      </c>
      <c r="D25" s="18">
        <f>'３月'!AD59</f>
        <v>1001</v>
      </c>
      <c r="E25" s="18">
        <f>'４月'!AD59</f>
        <v>1012.8</v>
      </c>
      <c r="F25" s="18">
        <f>'５月'!AD59</f>
        <v>1001</v>
      </c>
      <c r="G25" s="18">
        <f>'６月'!AD59</f>
        <v>1009.5</v>
      </c>
      <c r="H25" s="18">
        <f>'７月'!AD59</f>
        <v>1014.6</v>
      </c>
      <c r="I25" s="18">
        <f>'８月'!AD59</f>
        <v>1008.9</v>
      </c>
      <c r="J25" s="18">
        <f>'９月'!AD59</f>
        <v>1020.3</v>
      </c>
      <c r="K25" s="18">
        <f>'10月'!AD59</f>
        <v>1019</v>
      </c>
      <c r="L25" s="18">
        <f>'11月'!AD59</f>
        <v>1026.5</v>
      </c>
      <c r="M25" s="19">
        <f>'12月'!AD59</f>
        <v>1021.4</v>
      </c>
    </row>
    <row r="26" spans="1:13" ht="19.5" customHeight="1">
      <c r="A26" s="20">
        <v>22</v>
      </c>
      <c r="B26" s="21">
        <f>'１月'!AD60</f>
        <v>1009.4</v>
      </c>
      <c r="C26" s="22">
        <f>'２月'!AD60</f>
        <v>1014.2</v>
      </c>
      <c r="D26" s="22">
        <f>'３月'!AD60</f>
        <v>1000</v>
      </c>
      <c r="E26" s="22">
        <f>'４月'!AD60</f>
        <v>1012.3</v>
      </c>
      <c r="F26" s="22">
        <f>'５月'!AD60</f>
        <v>1004</v>
      </c>
      <c r="G26" s="22">
        <f>'６月'!AD60</f>
        <v>1002.6</v>
      </c>
      <c r="H26" s="22">
        <f>'７月'!AD60</f>
        <v>1009</v>
      </c>
      <c r="I26" s="22">
        <f>'８月'!AD60</f>
        <v>1008.4</v>
      </c>
      <c r="J26" s="22">
        <f>'９月'!AD60</f>
        <v>1014.8</v>
      </c>
      <c r="K26" s="22">
        <f>'10月'!AD60</f>
        <v>1009</v>
      </c>
      <c r="L26" s="22">
        <f>'11月'!AD60</f>
        <v>1029.9</v>
      </c>
      <c r="M26" s="23">
        <f>'12月'!AD60</f>
        <v>1013.1</v>
      </c>
    </row>
    <row r="27" spans="1:13" ht="19.5" customHeight="1">
      <c r="A27" s="20">
        <v>23</v>
      </c>
      <c r="B27" s="21">
        <f>'１月'!AD61</f>
        <v>1007</v>
      </c>
      <c r="C27" s="22">
        <f>'２月'!AD61</f>
        <v>1012</v>
      </c>
      <c r="D27" s="22">
        <f>'３月'!AD61</f>
        <v>1010.3</v>
      </c>
      <c r="E27" s="22">
        <f>'４月'!AD61</f>
        <v>1020.6</v>
      </c>
      <c r="F27" s="22">
        <f>'５月'!AD61</f>
        <v>1008.7</v>
      </c>
      <c r="G27" s="22">
        <f>'６月'!AD61</f>
        <v>1002.5</v>
      </c>
      <c r="H27" s="22">
        <f>'７月'!AD61</f>
        <v>1005.7</v>
      </c>
      <c r="I27" s="22">
        <f>'８月'!AD61</f>
        <v>1003.2</v>
      </c>
      <c r="J27" s="22">
        <f>'９月'!AD61</f>
        <v>1002.5</v>
      </c>
      <c r="K27" s="22">
        <f>'10月'!AD61</f>
        <v>1011.4</v>
      </c>
      <c r="L27" s="22">
        <f>'11月'!AD61</f>
        <v>1026.1</v>
      </c>
      <c r="M27" s="23">
        <f>'12月'!AD61</f>
        <v>1012.3</v>
      </c>
    </row>
    <row r="28" spans="1:13" ht="19.5" customHeight="1">
      <c r="A28" s="20">
        <v>24</v>
      </c>
      <c r="B28" s="21">
        <f>'１月'!AD62</f>
        <v>1008.6</v>
      </c>
      <c r="C28" s="22">
        <f>'２月'!AD62</f>
        <v>1019.7</v>
      </c>
      <c r="D28" s="22">
        <f>'３月'!AD62</f>
        <v>1013</v>
      </c>
      <c r="E28" s="22">
        <f>'４月'!AD62</f>
        <v>1010.5</v>
      </c>
      <c r="F28" s="22">
        <f>'５月'!AD62</f>
        <v>1009.6</v>
      </c>
      <c r="G28" s="22">
        <f>'６月'!AD62</f>
        <v>1008.4</v>
      </c>
      <c r="H28" s="22">
        <f>'７月'!AD62</f>
        <v>1006.4</v>
      </c>
      <c r="I28" s="22">
        <f>'８月'!AD62</f>
        <v>1006.6</v>
      </c>
      <c r="J28" s="22">
        <f>'９月'!AD62</f>
        <v>1006.6</v>
      </c>
      <c r="K28" s="22">
        <f>'10月'!AD62</f>
        <v>1022.3</v>
      </c>
      <c r="L28" s="22">
        <f>'11月'!AD62</f>
        <v>1012.9</v>
      </c>
      <c r="M28" s="23">
        <f>'12月'!AD62</f>
        <v>1015</v>
      </c>
    </row>
    <row r="29" spans="1:13" ht="19.5" customHeight="1">
      <c r="A29" s="20">
        <v>25</v>
      </c>
      <c r="B29" s="21">
        <f>'１月'!AD63</f>
        <v>1010.8</v>
      </c>
      <c r="C29" s="22">
        <f>'２月'!AD63</f>
        <v>1011.6</v>
      </c>
      <c r="D29" s="22">
        <f>'３月'!AD63</f>
        <v>1015.7</v>
      </c>
      <c r="E29" s="22">
        <f>'４月'!AD63</f>
        <v>1001.4</v>
      </c>
      <c r="F29" s="22">
        <f>'５月'!AD63</f>
        <v>1013.5</v>
      </c>
      <c r="G29" s="22">
        <f>'６月'!AD63</f>
        <v>1014.7</v>
      </c>
      <c r="H29" s="22">
        <f>'７月'!AD63</f>
        <v>1009.4</v>
      </c>
      <c r="I29" s="22">
        <f>'８月'!AD63</f>
        <v>1008.5</v>
      </c>
      <c r="J29" s="22">
        <f>'９月'!AD63</f>
        <v>1014.9</v>
      </c>
      <c r="K29" s="22">
        <f>'10月'!AD63</f>
        <v>1002.2</v>
      </c>
      <c r="L29" s="22">
        <f>'11月'!AD63</f>
        <v>1012.3</v>
      </c>
      <c r="M29" s="23">
        <f>'12月'!AD63</f>
        <v>1017</v>
      </c>
    </row>
    <row r="30" spans="1:13" ht="19.5" customHeight="1">
      <c r="A30" s="20">
        <v>26</v>
      </c>
      <c r="B30" s="21">
        <f>'１月'!AD64</f>
        <v>1004.1</v>
      </c>
      <c r="C30" s="22">
        <f>'２月'!AD64</f>
        <v>1014.3</v>
      </c>
      <c r="D30" s="22">
        <f>'３月'!AD64</f>
        <v>1006.4</v>
      </c>
      <c r="E30" s="22">
        <f>'４月'!AD64</f>
        <v>1005</v>
      </c>
      <c r="F30" s="22">
        <f>'５月'!AD64</f>
        <v>1015.4</v>
      </c>
      <c r="G30" s="22">
        <f>'６月'!AD64</f>
        <v>1012.4</v>
      </c>
      <c r="H30" s="22">
        <f>'７月'!AD64</f>
        <v>1010.4</v>
      </c>
      <c r="I30" s="22">
        <f>'８月'!AD64</f>
        <v>1011.5</v>
      </c>
      <c r="J30" s="22">
        <f>'９月'!AD64</f>
        <v>1024.4</v>
      </c>
      <c r="K30" s="22">
        <f>'10月'!AD64</f>
        <v>1002.1</v>
      </c>
      <c r="L30" s="22">
        <f>'11月'!AD64</f>
        <v>1024.7</v>
      </c>
      <c r="M30" s="23">
        <f>'12月'!AD64</f>
        <v>1004.4</v>
      </c>
    </row>
    <row r="31" spans="1:13" ht="19.5" customHeight="1">
      <c r="A31" s="20">
        <v>27</v>
      </c>
      <c r="B31" s="21">
        <f>'１月'!AD65</f>
        <v>1010.2</v>
      </c>
      <c r="C31" s="22">
        <f>'２月'!AD65</f>
        <v>1022.9</v>
      </c>
      <c r="D31" s="22">
        <f>'３月'!AD65</f>
        <v>1002.9</v>
      </c>
      <c r="E31" s="22">
        <f>'４月'!AD65</f>
        <v>1007.1</v>
      </c>
      <c r="F31" s="22">
        <f>'５月'!AD65</f>
        <v>1009.9</v>
      </c>
      <c r="G31" s="22">
        <f>'６月'!AD65</f>
        <v>1001.2</v>
      </c>
      <c r="H31" s="22">
        <f>'７月'!AD65</f>
        <v>1008.6</v>
      </c>
      <c r="I31" s="22">
        <f>'８月'!AD65</f>
        <v>1012.3</v>
      </c>
      <c r="J31" s="22">
        <f>'９月'!AD65</f>
        <v>1025.3</v>
      </c>
      <c r="K31" s="22">
        <f>'10月'!AD65</f>
        <v>1009.8</v>
      </c>
      <c r="L31" s="22">
        <f>'11月'!AD65</f>
        <v>1016.9</v>
      </c>
      <c r="M31" s="23">
        <f>'12月'!AD65</f>
        <v>995.6</v>
      </c>
    </row>
    <row r="32" spans="1:13" ht="19.5" customHeight="1">
      <c r="A32" s="20">
        <v>28</v>
      </c>
      <c r="B32" s="21">
        <f>'１月'!AD66</f>
        <v>1006.1</v>
      </c>
      <c r="C32" s="22">
        <f>'２月'!AD66</f>
        <v>1010.9</v>
      </c>
      <c r="D32" s="22">
        <f>'３月'!AD66</f>
        <v>1001.5</v>
      </c>
      <c r="E32" s="22">
        <f>'４月'!AD66</f>
        <v>1016.8</v>
      </c>
      <c r="F32" s="22">
        <f>'５月'!AD66</f>
        <v>1004.5</v>
      </c>
      <c r="G32" s="22">
        <f>'６月'!AD66</f>
        <v>998</v>
      </c>
      <c r="H32" s="22">
        <f>'７月'!AD66</f>
        <v>1007.7</v>
      </c>
      <c r="I32" s="22">
        <f>'８月'!AD66</f>
        <v>1005.1</v>
      </c>
      <c r="J32" s="22">
        <f>'９月'!AD66</f>
        <v>1019.7</v>
      </c>
      <c r="K32" s="22">
        <f>'10月'!AD66</f>
        <v>1015.4</v>
      </c>
      <c r="L32" s="22">
        <f>'11月'!AD66</f>
        <v>1016.7</v>
      </c>
      <c r="M32" s="23">
        <f>'12月'!AD66</f>
        <v>1016.7</v>
      </c>
    </row>
    <row r="33" spans="1:13" ht="19.5" customHeight="1">
      <c r="A33" s="20">
        <v>29</v>
      </c>
      <c r="B33" s="21">
        <f>'１月'!AD67</f>
        <v>1007.8</v>
      </c>
      <c r="C33" s="22"/>
      <c r="D33" s="22">
        <f>'３月'!AD67</f>
        <v>1015</v>
      </c>
      <c r="E33" s="22">
        <f>'４月'!AD67</f>
        <v>1020.5</v>
      </c>
      <c r="F33" s="22">
        <f>'５月'!AD67</f>
        <v>1003.2</v>
      </c>
      <c r="G33" s="22">
        <f>'６月'!AD67</f>
        <v>1002.3</v>
      </c>
      <c r="H33" s="22">
        <f>'７月'!AD67</f>
        <v>1011.1</v>
      </c>
      <c r="I33" s="22">
        <f>'８月'!AD67</f>
        <v>1004.9</v>
      </c>
      <c r="J33" s="22">
        <f>'９月'!AD67</f>
        <v>1013.4</v>
      </c>
      <c r="K33" s="22">
        <f>'10月'!AD67</f>
        <v>1011.6</v>
      </c>
      <c r="L33" s="22">
        <f>'11月'!AD67</f>
        <v>1022.9</v>
      </c>
      <c r="M33" s="23">
        <f>'12月'!AD67</f>
        <v>1027.2</v>
      </c>
    </row>
    <row r="34" spans="1:13" ht="19.5" customHeight="1">
      <c r="A34" s="20">
        <v>30</v>
      </c>
      <c r="B34" s="21">
        <f>'１月'!AD68</f>
        <v>1017.3</v>
      </c>
      <c r="C34" s="22"/>
      <c r="D34" s="22">
        <f>'３月'!AD68</f>
        <v>1008.7</v>
      </c>
      <c r="E34" s="22">
        <f>'４月'!AD68</f>
        <v>1010.3</v>
      </c>
      <c r="F34" s="22">
        <f>'５月'!AD68</f>
        <v>1010.5</v>
      </c>
      <c r="G34" s="22">
        <f>'６月'!AD68</f>
        <v>997.6</v>
      </c>
      <c r="H34" s="22">
        <f>'７月'!AD68</f>
        <v>1009.2</v>
      </c>
      <c r="I34" s="22">
        <f>'８月'!AD68</f>
        <v>1006</v>
      </c>
      <c r="J34" s="22">
        <f>'９月'!AD68</f>
        <v>1014.6</v>
      </c>
      <c r="K34" s="22">
        <f>'10月'!AD68</f>
        <v>1014.2</v>
      </c>
      <c r="L34" s="22">
        <f>'11月'!AD68</f>
        <v>1023.6</v>
      </c>
      <c r="M34" s="23">
        <f>'12月'!AD68</f>
        <v>1014.9</v>
      </c>
    </row>
    <row r="35" spans="1:13" ht="19.5" customHeight="1">
      <c r="A35" s="28">
        <v>31</v>
      </c>
      <c r="B35" s="29">
        <f>'１月'!AD69</f>
        <v>1003.9</v>
      </c>
      <c r="C35" s="30"/>
      <c r="D35" s="30">
        <f>'３月'!AD69</f>
        <v>1003.9</v>
      </c>
      <c r="E35" s="30"/>
      <c r="F35" s="30">
        <f>'５月'!AD69</f>
        <v>1008.9</v>
      </c>
      <c r="G35" s="30"/>
      <c r="H35" s="30">
        <f>'７月'!AD69</f>
        <v>1010.4</v>
      </c>
      <c r="I35" s="30">
        <f>'８月'!AD69</f>
        <v>1009.2</v>
      </c>
      <c r="J35" s="30"/>
      <c r="K35" s="30">
        <f>'10月'!AD69</f>
        <v>1016.5</v>
      </c>
      <c r="L35" s="30"/>
      <c r="M35" s="31">
        <f>'12月'!AD69</f>
        <v>1004.7</v>
      </c>
    </row>
    <row r="36" spans="1:13" ht="19.5" customHeight="1">
      <c r="A36" s="113" t="s">
        <v>9</v>
      </c>
      <c r="B36" s="61">
        <f aca="true" t="shared" si="0" ref="B36:M36">AVERAGE(B5:B35)</f>
        <v>1011.7548387096774</v>
      </c>
      <c r="C36" s="62">
        <f t="shared" si="0"/>
        <v>1013.2464285714286</v>
      </c>
      <c r="D36" s="62">
        <f t="shared" si="0"/>
        <v>1008.7806451612906</v>
      </c>
      <c r="E36" s="62">
        <f t="shared" si="0"/>
        <v>1010.1099999999998</v>
      </c>
      <c r="F36" s="62">
        <f t="shared" si="0"/>
        <v>1011.2935483870968</v>
      </c>
      <c r="G36" s="62">
        <f t="shared" si="0"/>
        <v>1005.1266666666667</v>
      </c>
      <c r="H36" s="62">
        <f t="shared" si="0"/>
        <v>1008.2064516129034</v>
      </c>
      <c r="I36" s="62">
        <f t="shared" si="0"/>
        <v>1007.4193548387096</v>
      </c>
      <c r="J36" s="62">
        <f t="shared" si="0"/>
        <v>1012.5333333333333</v>
      </c>
      <c r="K36" s="62">
        <f t="shared" si="0"/>
        <v>1010.9032258064515</v>
      </c>
      <c r="L36" s="62">
        <f t="shared" si="0"/>
        <v>1014.6566666666669</v>
      </c>
      <c r="M36" s="63">
        <f t="shared" si="0"/>
        <v>1014.6580645161291</v>
      </c>
    </row>
    <row r="37" spans="1:13" ht="19.5" customHeight="1">
      <c r="A37" s="114" t="s">
        <v>38</v>
      </c>
      <c r="B37" s="110">
        <f>MIN(B5:B35)</f>
        <v>1000.5</v>
      </c>
      <c r="C37" s="111">
        <f aca="true" t="shared" si="1" ref="C37:M37">MIN(C5:C35)</f>
        <v>1001.3</v>
      </c>
      <c r="D37" s="111">
        <f t="shared" si="1"/>
        <v>988.6</v>
      </c>
      <c r="E37" s="111">
        <f t="shared" si="1"/>
        <v>997.3</v>
      </c>
      <c r="F37" s="111">
        <f t="shared" si="1"/>
        <v>998.6</v>
      </c>
      <c r="G37" s="111">
        <f t="shared" si="1"/>
        <v>986.3</v>
      </c>
      <c r="H37" s="111">
        <f t="shared" si="1"/>
        <v>1001</v>
      </c>
      <c r="I37" s="111">
        <f t="shared" si="1"/>
        <v>996.4</v>
      </c>
      <c r="J37" s="111">
        <f t="shared" si="1"/>
        <v>989.1</v>
      </c>
      <c r="K37" s="111">
        <f t="shared" si="1"/>
        <v>972.3</v>
      </c>
      <c r="L37" s="111">
        <f t="shared" si="1"/>
        <v>1004.8</v>
      </c>
      <c r="M37" s="112">
        <f t="shared" si="1"/>
        <v>995.6</v>
      </c>
    </row>
    <row r="38" spans="1:13" ht="19.5" customHeight="1">
      <c r="A38" s="115" t="s">
        <v>31</v>
      </c>
      <c r="B38" s="17">
        <f aca="true" t="shared" si="2" ref="B38:M38">AVERAGE(B5:B14)</f>
        <v>1015.43</v>
      </c>
      <c r="C38" s="18">
        <f t="shared" si="2"/>
        <v>1009.9500000000002</v>
      </c>
      <c r="D38" s="18">
        <f t="shared" si="2"/>
        <v>1010.3199999999999</v>
      </c>
      <c r="E38" s="18">
        <f t="shared" si="2"/>
        <v>1007.18</v>
      </c>
      <c r="F38" s="18">
        <f t="shared" si="2"/>
        <v>1008.6899999999999</v>
      </c>
      <c r="G38" s="18">
        <f t="shared" si="2"/>
        <v>1007.03</v>
      </c>
      <c r="H38" s="18">
        <f t="shared" si="2"/>
        <v>1006.8</v>
      </c>
      <c r="I38" s="18">
        <f t="shared" si="2"/>
        <v>1009.7700000000001</v>
      </c>
      <c r="J38" s="18">
        <f t="shared" si="2"/>
        <v>1012.3700000000001</v>
      </c>
      <c r="K38" s="18">
        <f t="shared" si="2"/>
        <v>1011.3900000000001</v>
      </c>
      <c r="L38" s="18">
        <f t="shared" si="2"/>
        <v>1013.0600000000001</v>
      </c>
      <c r="M38" s="19">
        <f t="shared" si="2"/>
        <v>1016.7099999999998</v>
      </c>
    </row>
    <row r="39" spans="1:13" ht="19.5" customHeight="1">
      <c r="A39" s="116" t="s">
        <v>32</v>
      </c>
      <c r="B39" s="21">
        <f aca="true" t="shared" si="3" ref="B39:M39">AVERAGE(B15:B24)</f>
        <v>1011.9</v>
      </c>
      <c r="C39" s="22">
        <f t="shared" si="3"/>
        <v>1015.2199999999999</v>
      </c>
      <c r="D39" s="22">
        <f t="shared" si="3"/>
        <v>1009.0600000000001</v>
      </c>
      <c r="E39" s="22">
        <f t="shared" si="3"/>
        <v>1011.4199999999998</v>
      </c>
      <c r="F39" s="22">
        <f t="shared" si="3"/>
        <v>1017.4000000000002</v>
      </c>
      <c r="G39" s="22">
        <f t="shared" si="3"/>
        <v>1003.43</v>
      </c>
      <c r="H39" s="22">
        <f t="shared" si="3"/>
        <v>1008.39</v>
      </c>
      <c r="I39" s="22">
        <f t="shared" si="3"/>
        <v>1004.7699999999999</v>
      </c>
      <c r="J39" s="22">
        <f t="shared" si="3"/>
        <v>1009.5799999999999</v>
      </c>
      <c r="K39" s="22">
        <f t="shared" si="3"/>
        <v>1009.0600000000001</v>
      </c>
      <c r="L39" s="22">
        <f t="shared" si="3"/>
        <v>1009.6600000000001</v>
      </c>
      <c r="M39" s="23">
        <f t="shared" si="3"/>
        <v>1014.5</v>
      </c>
    </row>
    <row r="40" spans="1:13" ht="19.5" customHeight="1">
      <c r="A40" s="117" t="s">
        <v>33</v>
      </c>
      <c r="B40" s="25">
        <f>AVERAGE(B25:B35)</f>
        <v>1008.281818181818</v>
      </c>
      <c r="C40" s="26">
        <f aca="true" t="shared" si="4" ref="C40:M40">AVERAGE(C25:C35)</f>
        <v>1014.9</v>
      </c>
      <c r="D40" s="26">
        <f t="shared" si="4"/>
        <v>1007.1272727272727</v>
      </c>
      <c r="E40" s="26">
        <f t="shared" si="4"/>
        <v>1011.7299999999999</v>
      </c>
      <c r="F40" s="26">
        <f t="shared" si="4"/>
        <v>1008.1090909090908</v>
      </c>
      <c r="G40" s="26">
        <f t="shared" si="4"/>
        <v>1004.9199999999998</v>
      </c>
      <c r="H40" s="26">
        <f t="shared" si="4"/>
        <v>1009.3181818181819</v>
      </c>
      <c r="I40" s="26">
        <f t="shared" si="4"/>
        <v>1007.6909090909093</v>
      </c>
      <c r="J40" s="26">
        <f t="shared" si="4"/>
        <v>1015.65</v>
      </c>
      <c r="K40" s="26">
        <f t="shared" si="4"/>
        <v>1012.1363636363636</v>
      </c>
      <c r="L40" s="26">
        <f t="shared" si="4"/>
        <v>1021.25</v>
      </c>
      <c r="M40" s="27">
        <f t="shared" si="4"/>
        <v>1012.9363636363637</v>
      </c>
    </row>
    <row r="41" spans="1:13" ht="19.5" customHeight="1">
      <c r="A41" s="118" t="s">
        <v>37</v>
      </c>
      <c r="B41" s="119">
        <f>COUNTIF(B5:B35,"&lt;980")</f>
        <v>0</v>
      </c>
      <c r="C41" s="120">
        <f aca="true" t="shared" si="5" ref="C41:M41">COUNTIF(C5:C35,"&lt;980")</f>
        <v>0</v>
      </c>
      <c r="D41" s="120">
        <f t="shared" si="5"/>
        <v>0</v>
      </c>
      <c r="E41" s="120">
        <f t="shared" si="5"/>
        <v>0</v>
      </c>
      <c r="F41" s="120">
        <f t="shared" si="5"/>
        <v>0</v>
      </c>
      <c r="G41" s="120">
        <f t="shared" si="5"/>
        <v>0</v>
      </c>
      <c r="H41" s="120">
        <f t="shared" si="5"/>
        <v>0</v>
      </c>
      <c r="I41" s="120">
        <f t="shared" si="5"/>
        <v>0</v>
      </c>
      <c r="J41" s="120">
        <f t="shared" si="5"/>
        <v>0</v>
      </c>
      <c r="K41" s="120">
        <f t="shared" si="5"/>
        <v>2</v>
      </c>
      <c r="L41" s="120">
        <f t="shared" si="5"/>
        <v>0</v>
      </c>
      <c r="M41" s="121">
        <f t="shared" si="5"/>
        <v>0</v>
      </c>
    </row>
    <row r="73" ht="12">
      <c r="D73" s="3">
        <f>COUNTIF(mean,"&lt;0")</f>
        <v>0</v>
      </c>
    </row>
  </sheetData>
  <sheetProtection/>
  <printOptions horizontalCentered="1" vertic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421875" style="36" customWidth="1"/>
    <col min="26" max="28" width="6.8515625" style="36" customWidth="1"/>
    <col min="29" max="29" width="7.8515625" style="36" hidden="1" customWidth="1"/>
    <col min="30" max="31" width="6.8515625" style="36" customWidth="1"/>
    <col min="32" max="32" width="2.8515625" style="36" customWidth="1"/>
    <col min="33" max="16384" width="6.8515625" style="36" customWidth="1"/>
  </cols>
  <sheetData>
    <row r="1" spans="2:30" ht="24.75" customHeight="1">
      <c r="B1" s="35" t="s">
        <v>0</v>
      </c>
      <c r="Z1" s="36">
        <f>'１月'!Z1</f>
        <v>2019</v>
      </c>
      <c r="AA1" s="36" t="s">
        <v>1</v>
      </c>
      <c r="AB1" s="56">
        <v>2</v>
      </c>
      <c r="AC1" s="56"/>
      <c r="AD1" s="36" t="s">
        <v>2</v>
      </c>
    </row>
    <row r="2" spans="1:31" ht="13.5" customHeight="1">
      <c r="A2" s="66" t="s">
        <v>3</v>
      </c>
      <c r="B2" s="74">
        <v>1</v>
      </c>
      <c r="C2" s="75">
        <v>2</v>
      </c>
      <c r="D2" s="75">
        <v>3</v>
      </c>
      <c r="E2" s="75">
        <v>4</v>
      </c>
      <c r="F2" s="75">
        <v>5</v>
      </c>
      <c r="G2" s="75">
        <v>6</v>
      </c>
      <c r="H2" s="75">
        <v>7</v>
      </c>
      <c r="I2" s="75">
        <v>8</v>
      </c>
      <c r="J2" s="75">
        <v>9</v>
      </c>
      <c r="K2" s="75">
        <v>10</v>
      </c>
      <c r="L2" s="75">
        <v>11</v>
      </c>
      <c r="M2" s="75">
        <v>12</v>
      </c>
      <c r="N2" s="75">
        <v>13</v>
      </c>
      <c r="O2" s="75">
        <v>14</v>
      </c>
      <c r="P2" s="75">
        <v>15</v>
      </c>
      <c r="Q2" s="75">
        <v>16</v>
      </c>
      <c r="R2" s="75">
        <v>17</v>
      </c>
      <c r="S2" s="75">
        <v>18</v>
      </c>
      <c r="T2" s="75">
        <v>19</v>
      </c>
      <c r="U2" s="75">
        <v>20</v>
      </c>
      <c r="V2" s="75">
        <v>21</v>
      </c>
      <c r="W2" s="75">
        <v>22</v>
      </c>
      <c r="X2" s="75">
        <v>23</v>
      </c>
      <c r="Y2" s="75">
        <v>24</v>
      </c>
      <c r="Z2" s="76" t="s">
        <v>4</v>
      </c>
      <c r="AA2" s="77" t="s">
        <v>5</v>
      </c>
      <c r="AB2" s="70" t="s">
        <v>6</v>
      </c>
      <c r="AC2" s="70" t="s">
        <v>3</v>
      </c>
      <c r="AD2" s="77" t="s">
        <v>7</v>
      </c>
      <c r="AE2" s="78" t="s">
        <v>8</v>
      </c>
    </row>
    <row r="3" spans="1:31" ht="13.5" customHeight="1">
      <c r="A3" s="85">
        <v>1</v>
      </c>
      <c r="B3" s="129">
        <v>997.7</v>
      </c>
      <c r="C3" s="130">
        <v>998.3</v>
      </c>
      <c r="D3" s="130">
        <v>998.5</v>
      </c>
      <c r="E3" s="130">
        <v>999.3</v>
      </c>
      <c r="F3" s="130">
        <v>1000.7</v>
      </c>
      <c r="G3" s="130">
        <v>1001.7</v>
      </c>
      <c r="H3" s="130">
        <v>1002.6</v>
      </c>
      <c r="I3" s="130">
        <v>1003.3</v>
      </c>
      <c r="J3" s="130">
        <v>1003.6</v>
      </c>
      <c r="K3" s="130">
        <v>1003.8</v>
      </c>
      <c r="L3" s="130">
        <v>1004</v>
      </c>
      <c r="M3" s="130">
        <v>1003.4</v>
      </c>
      <c r="N3" s="130">
        <v>1003.1</v>
      </c>
      <c r="O3" s="130">
        <v>1003.5</v>
      </c>
      <c r="P3" s="130">
        <v>1004</v>
      </c>
      <c r="Q3" s="130">
        <v>1004.6</v>
      </c>
      <c r="R3" s="130">
        <v>1005.4</v>
      </c>
      <c r="S3" s="130">
        <v>1006.1</v>
      </c>
      <c r="T3" s="130">
        <v>1007</v>
      </c>
      <c r="U3" s="130">
        <v>1007.5</v>
      </c>
      <c r="V3" s="130">
        <v>1008.2</v>
      </c>
      <c r="W3" s="130">
        <v>1008.6</v>
      </c>
      <c r="X3" s="130">
        <v>1009</v>
      </c>
      <c r="Y3" s="130">
        <v>1009.2</v>
      </c>
      <c r="Z3" s="42">
        <f aca="true" t="shared" si="0" ref="Z3:Z30">AVERAGE(B3:Y3)</f>
        <v>1003.8791666666666</v>
      </c>
      <c r="AA3" s="135">
        <v>1009.3</v>
      </c>
      <c r="AB3" s="153" t="s">
        <v>100</v>
      </c>
      <c r="AC3" s="43">
        <v>1</v>
      </c>
      <c r="AD3" s="135">
        <v>997.1</v>
      </c>
      <c r="AE3" s="150" t="s">
        <v>120</v>
      </c>
    </row>
    <row r="4" spans="1:31" ht="13.5" customHeight="1">
      <c r="A4" s="55">
        <v>2</v>
      </c>
      <c r="B4" s="131">
        <v>1009.2</v>
      </c>
      <c r="C4" s="132">
        <v>1009.1</v>
      </c>
      <c r="D4" s="132">
        <v>1008.8</v>
      </c>
      <c r="E4" s="132">
        <v>1008.5</v>
      </c>
      <c r="F4" s="132">
        <v>1008.6</v>
      </c>
      <c r="G4" s="132">
        <v>1009.2</v>
      </c>
      <c r="H4" s="132">
        <v>1010.4</v>
      </c>
      <c r="I4" s="132">
        <v>1011</v>
      </c>
      <c r="J4" s="132">
        <v>1011.1</v>
      </c>
      <c r="K4" s="132">
        <v>1011</v>
      </c>
      <c r="L4" s="132">
        <v>1010.5</v>
      </c>
      <c r="M4" s="132">
        <v>1009.7</v>
      </c>
      <c r="N4" s="132">
        <v>1009</v>
      </c>
      <c r="O4" s="132">
        <v>1009</v>
      </c>
      <c r="P4" s="132">
        <v>1009</v>
      </c>
      <c r="Q4" s="132">
        <v>1009.9</v>
      </c>
      <c r="R4" s="132">
        <v>1011</v>
      </c>
      <c r="S4" s="132">
        <v>1011.8</v>
      </c>
      <c r="T4" s="132">
        <v>1012.1</v>
      </c>
      <c r="U4" s="132">
        <v>1013</v>
      </c>
      <c r="V4" s="132">
        <v>1014</v>
      </c>
      <c r="W4" s="132">
        <v>1014.5</v>
      </c>
      <c r="X4" s="132">
        <v>1014.8</v>
      </c>
      <c r="Y4" s="132">
        <v>1014.6</v>
      </c>
      <c r="Z4" s="46">
        <f t="shared" si="0"/>
        <v>1010.8249999999998</v>
      </c>
      <c r="AA4" s="136">
        <v>1014.9</v>
      </c>
      <c r="AB4" s="154" t="s">
        <v>101</v>
      </c>
      <c r="AC4" s="45">
        <v>2</v>
      </c>
      <c r="AD4" s="136">
        <v>1008.1</v>
      </c>
      <c r="AE4" s="151" t="s">
        <v>121</v>
      </c>
    </row>
    <row r="5" spans="1:31" ht="13.5" customHeight="1">
      <c r="A5" s="55">
        <v>3</v>
      </c>
      <c r="B5" s="131">
        <v>1014.2</v>
      </c>
      <c r="C5" s="132">
        <v>1014.6</v>
      </c>
      <c r="D5" s="132">
        <v>1014.7</v>
      </c>
      <c r="E5" s="132">
        <v>1014.7</v>
      </c>
      <c r="F5" s="132">
        <v>1014.3</v>
      </c>
      <c r="G5" s="132">
        <v>1015.1</v>
      </c>
      <c r="H5" s="132">
        <v>1015.6</v>
      </c>
      <c r="I5" s="132">
        <v>1016.1</v>
      </c>
      <c r="J5" s="132">
        <v>1015.4</v>
      </c>
      <c r="K5" s="132">
        <v>1015.1</v>
      </c>
      <c r="L5" s="132">
        <v>1014.4</v>
      </c>
      <c r="M5" s="132">
        <v>1013.6</v>
      </c>
      <c r="N5" s="132">
        <v>1011.9</v>
      </c>
      <c r="O5" s="132">
        <v>1010.9</v>
      </c>
      <c r="P5" s="132">
        <v>1010.9</v>
      </c>
      <c r="Q5" s="132">
        <v>1010.1</v>
      </c>
      <c r="R5" s="132">
        <v>1009.6</v>
      </c>
      <c r="S5" s="132">
        <v>1008.8</v>
      </c>
      <c r="T5" s="132">
        <v>1008.1</v>
      </c>
      <c r="U5" s="132">
        <v>1007</v>
      </c>
      <c r="V5" s="132">
        <v>1006.8</v>
      </c>
      <c r="W5" s="132">
        <v>1005.1</v>
      </c>
      <c r="X5" s="132">
        <v>1003.5</v>
      </c>
      <c r="Y5" s="132">
        <v>1001.7</v>
      </c>
      <c r="Z5" s="46">
        <f t="shared" si="0"/>
        <v>1011.3416666666666</v>
      </c>
      <c r="AA5" s="136">
        <v>1016.3</v>
      </c>
      <c r="AB5" s="154" t="s">
        <v>102</v>
      </c>
      <c r="AC5" s="45">
        <v>3</v>
      </c>
      <c r="AD5" s="136">
        <v>1001.6</v>
      </c>
      <c r="AE5" s="151" t="s">
        <v>41</v>
      </c>
    </row>
    <row r="6" spans="1:31" ht="13.5" customHeight="1">
      <c r="A6" s="55">
        <v>4</v>
      </c>
      <c r="B6" s="131">
        <v>999.9</v>
      </c>
      <c r="C6" s="132">
        <v>998.6</v>
      </c>
      <c r="D6" s="132">
        <v>997.3</v>
      </c>
      <c r="E6" s="132">
        <v>995.6</v>
      </c>
      <c r="F6" s="132">
        <v>995</v>
      </c>
      <c r="G6" s="132">
        <v>995.3</v>
      </c>
      <c r="H6" s="132">
        <v>997</v>
      </c>
      <c r="I6" s="132">
        <v>997.2</v>
      </c>
      <c r="J6" s="132">
        <v>998</v>
      </c>
      <c r="K6" s="132">
        <v>998.9</v>
      </c>
      <c r="L6" s="132">
        <v>1000.1</v>
      </c>
      <c r="M6" s="132">
        <v>1000.6</v>
      </c>
      <c r="N6" s="132">
        <v>1001</v>
      </c>
      <c r="O6" s="132">
        <v>1001.6</v>
      </c>
      <c r="P6" s="132">
        <v>1003.1</v>
      </c>
      <c r="Q6" s="132">
        <v>1004.2</v>
      </c>
      <c r="R6" s="132">
        <v>1005.6</v>
      </c>
      <c r="S6" s="132">
        <v>1006.5</v>
      </c>
      <c r="T6" s="132">
        <v>1007.6</v>
      </c>
      <c r="U6" s="132">
        <v>1008.7</v>
      </c>
      <c r="V6" s="132">
        <v>1009.1</v>
      </c>
      <c r="W6" s="132">
        <v>1010.6</v>
      </c>
      <c r="X6" s="132">
        <v>1010.9</v>
      </c>
      <c r="Y6" s="132">
        <v>1010.5</v>
      </c>
      <c r="Z6" s="46">
        <f t="shared" si="0"/>
        <v>1002.2041666666665</v>
      </c>
      <c r="AA6" s="136">
        <v>1011.1</v>
      </c>
      <c r="AB6" s="154" t="s">
        <v>103</v>
      </c>
      <c r="AC6" s="45">
        <v>4</v>
      </c>
      <c r="AD6" s="136">
        <v>994.8</v>
      </c>
      <c r="AE6" s="151" t="s">
        <v>122</v>
      </c>
    </row>
    <row r="7" spans="1:31" ht="13.5" customHeight="1">
      <c r="A7" s="55">
        <v>5</v>
      </c>
      <c r="B7" s="131">
        <v>1011.3</v>
      </c>
      <c r="C7" s="132">
        <v>1011.8</v>
      </c>
      <c r="D7" s="132">
        <v>1012.6</v>
      </c>
      <c r="E7" s="132">
        <v>1014.1</v>
      </c>
      <c r="F7" s="132">
        <v>1015.2</v>
      </c>
      <c r="G7" s="132">
        <v>1016.3</v>
      </c>
      <c r="H7" s="132">
        <v>1017.5</v>
      </c>
      <c r="I7" s="132">
        <v>1018</v>
      </c>
      <c r="J7" s="132">
        <v>1018.1</v>
      </c>
      <c r="K7" s="132">
        <v>1018.7</v>
      </c>
      <c r="L7" s="132">
        <v>1018.7</v>
      </c>
      <c r="M7" s="132">
        <v>1017.9</v>
      </c>
      <c r="N7" s="132">
        <v>1017.3</v>
      </c>
      <c r="O7" s="132">
        <v>1017.1</v>
      </c>
      <c r="P7" s="132">
        <v>1017.5</v>
      </c>
      <c r="Q7" s="132">
        <v>1018.1</v>
      </c>
      <c r="R7" s="132">
        <v>1018.4</v>
      </c>
      <c r="S7" s="132">
        <v>1018.4</v>
      </c>
      <c r="T7" s="132">
        <v>1018.5</v>
      </c>
      <c r="U7" s="132">
        <v>1018.6</v>
      </c>
      <c r="V7" s="132">
        <v>1018.8</v>
      </c>
      <c r="W7" s="132">
        <v>1018.4</v>
      </c>
      <c r="X7" s="132">
        <v>1017.5</v>
      </c>
      <c r="Y7" s="132">
        <v>1016.8</v>
      </c>
      <c r="Z7" s="46">
        <f t="shared" si="0"/>
        <v>1016.9000000000001</v>
      </c>
      <c r="AA7" s="136">
        <v>1019.1</v>
      </c>
      <c r="AB7" s="154" t="s">
        <v>104</v>
      </c>
      <c r="AC7" s="45">
        <v>5</v>
      </c>
      <c r="AD7" s="136">
        <v>1010.4</v>
      </c>
      <c r="AE7" s="151" t="s">
        <v>53</v>
      </c>
    </row>
    <row r="8" spans="1:31" ht="13.5" customHeight="1">
      <c r="A8" s="55">
        <v>6</v>
      </c>
      <c r="B8" s="131">
        <v>1016.3</v>
      </c>
      <c r="C8" s="132">
        <v>1015.6</v>
      </c>
      <c r="D8" s="132">
        <v>1014.6</v>
      </c>
      <c r="E8" s="132">
        <v>1014</v>
      </c>
      <c r="F8" s="132">
        <v>1013.4</v>
      </c>
      <c r="G8" s="132">
        <v>1013.3</v>
      </c>
      <c r="H8" s="132">
        <v>1012.9</v>
      </c>
      <c r="I8" s="132">
        <v>1012.7</v>
      </c>
      <c r="J8" s="132">
        <v>1011.7</v>
      </c>
      <c r="K8" s="132">
        <v>1010.2</v>
      </c>
      <c r="L8" s="132">
        <v>1010</v>
      </c>
      <c r="M8" s="132">
        <v>1007.9</v>
      </c>
      <c r="N8" s="132">
        <v>1007.3</v>
      </c>
      <c r="O8" s="132">
        <v>1006.1</v>
      </c>
      <c r="P8" s="132">
        <v>1006.2</v>
      </c>
      <c r="Q8" s="132">
        <v>1004</v>
      </c>
      <c r="R8" s="132">
        <v>1004.5</v>
      </c>
      <c r="S8" s="132">
        <v>1004.9</v>
      </c>
      <c r="T8" s="132">
        <v>1005.4</v>
      </c>
      <c r="U8" s="132">
        <v>1006.4</v>
      </c>
      <c r="V8" s="132">
        <v>1006.1</v>
      </c>
      <c r="W8" s="132">
        <v>1006.7</v>
      </c>
      <c r="X8" s="132">
        <v>1007.4</v>
      </c>
      <c r="Y8" s="132">
        <v>1007.8</v>
      </c>
      <c r="Z8" s="46">
        <f t="shared" si="0"/>
        <v>1009.3916666666669</v>
      </c>
      <c r="AA8" s="136">
        <v>1016.9</v>
      </c>
      <c r="AB8" s="154" t="s">
        <v>105</v>
      </c>
      <c r="AC8" s="45">
        <v>6</v>
      </c>
      <c r="AD8" s="136">
        <v>1003.1</v>
      </c>
      <c r="AE8" s="151" t="s">
        <v>123</v>
      </c>
    </row>
    <row r="9" spans="1:31" ht="13.5" customHeight="1">
      <c r="A9" s="55">
        <v>7</v>
      </c>
      <c r="B9" s="131">
        <v>1007.9</v>
      </c>
      <c r="C9" s="132">
        <v>1008.3</v>
      </c>
      <c r="D9" s="132">
        <v>1008.7</v>
      </c>
      <c r="E9" s="132">
        <v>1007.9</v>
      </c>
      <c r="F9" s="132">
        <v>1007.5</v>
      </c>
      <c r="G9" s="132">
        <v>1007.3</v>
      </c>
      <c r="H9" s="132">
        <v>1007.3</v>
      </c>
      <c r="I9" s="132">
        <v>1007.3</v>
      </c>
      <c r="J9" s="132">
        <v>1006.8</v>
      </c>
      <c r="K9" s="132">
        <v>1005.8</v>
      </c>
      <c r="L9" s="132">
        <v>1004.4</v>
      </c>
      <c r="M9" s="132">
        <v>1002.3</v>
      </c>
      <c r="N9" s="132">
        <v>1000.9</v>
      </c>
      <c r="O9" s="132">
        <v>999.5</v>
      </c>
      <c r="P9" s="132">
        <v>998.8</v>
      </c>
      <c r="Q9" s="132">
        <v>998.3</v>
      </c>
      <c r="R9" s="132">
        <v>997.9</v>
      </c>
      <c r="S9" s="132">
        <v>998</v>
      </c>
      <c r="T9" s="132">
        <v>998.5</v>
      </c>
      <c r="U9" s="132">
        <v>998.6</v>
      </c>
      <c r="V9" s="132">
        <v>999.4</v>
      </c>
      <c r="W9" s="132">
        <v>999.5</v>
      </c>
      <c r="X9" s="132">
        <v>999.4</v>
      </c>
      <c r="Y9" s="132">
        <v>1000.3</v>
      </c>
      <c r="Z9" s="46">
        <f t="shared" si="0"/>
        <v>1002.9416666666666</v>
      </c>
      <c r="AA9" s="136">
        <v>1008.8</v>
      </c>
      <c r="AB9" s="154" t="s">
        <v>106</v>
      </c>
      <c r="AC9" s="45">
        <v>7</v>
      </c>
      <c r="AD9" s="136">
        <v>997.7</v>
      </c>
      <c r="AE9" s="151" t="s">
        <v>124</v>
      </c>
    </row>
    <row r="10" spans="1:31" ht="13.5" customHeight="1">
      <c r="A10" s="55">
        <v>8</v>
      </c>
      <c r="B10" s="131">
        <v>1000.4</v>
      </c>
      <c r="C10" s="132">
        <v>1001.6</v>
      </c>
      <c r="D10" s="132">
        <v>1002.7</v>
      </c>
      <c r="E10" s="132">
        <v>1004</v>
      </c>
      <c r="F10" s="132">
        <v>1005</v>
      </c>
      <c r="G10" s="132">
        <v>1005.7</v>
      </c>
      <c r="H10" s="132">
        <v>1007.1</v>
      </c>
      <c r="I10" s="132">
        <v>1007.9</v>
      </c>
      <c r="J10" s="132">
        <v>1008.5</v>
      </c>
      <c r="K10" s="132">
        <v>1008.6</v>
      </c>
      <c r="L10" s="132">
        <v>1009</v>
      </c>
      <c r="M10" s="132">
        <v>1008.5</v>
      </c>
      <c r="N10" s="132">
        <v>1008.5</v>
      </c>
      <c r="O10" s="132">
        <v>1008.7</v>
      </c>
      <c r="P10" s="132">
        <v>1009.2</v>
      </c>
      <c r="Q10" s="132">
        <v>1010</v>
      </c>
      <c r="R10" s="132">
        <v>1010</v>
      </c>
      <c r="S10" s="132">
        <v>1011.2</v>
      </c>
      <c r="T10" s="132">
        <v>1012.2</v>
      </c>
      <c r="U10" s="132">
        <v>1012.4</v>
      </c>
      <c r="V10" s="132">
        <v>1012.5</v>
      </c>
      <c r="W10" s="132">
        <v>1013</v>
      </c>
      <c r="X10" s="132">
        <v>1013.6</v>
      </c>
      <c r="Y10" s="132">
        <v>1013.9</v>
      </c>
      <c r="Z10" s="46">
        <f t="shared" si="0"/>
        <v>1008.5083333333336</v>
      </c>
      <c r="AA10" s="136">
        <v>1013.9</v>
      </c>
      <c r="AB10" s="154" t="s">
        <v>41</v>
      </c>
      <c r="AC10" s="45">
        <v>8</v>
      </c>
      <c r="AD10" s="136">
        <v>1000.1</v>
      </c>
      <c r="AE10" s="151" t="s">
        <v>119</v>
      </c>
    </row>
    <row r="11" spans="1:31" ht="13.5" customHeight="1">
      <c r="A11" s="55">
        <v>9</v>
      </c>
      <c r="B11" s="131">
        <v>1013.9</v>
      </c>
      <c r="C11" s="132">
        <v>1013.9</v>
      </c>
      <c r="D11" s="132">
        <v>1013.6</v>
      </c>
      <c r="E11" s="132">
        <v>1014</v>
      </c>
      <c r="F11" s="132">
        <v>1014.3</v>
      </c>
      <c r="G11" s="132">
        <v>1014.3</v>
      </c>
      <c r="H11" s="132">
        <v>1013.8</v>
      </c>
      <c r="I11" s="132">
        <v>1014.2</v>
      </c>
      <c r="J11" s="132">
        <v>1014.1</v>
      </c>
      <c r="K11" s="132">
        <v>1013.6</v>
      </c>
      <c r="L11" s="132">
        <v>1012.9</v>
      </c>
      <c r="M11" s="132">
        <v>1011.8</v>
      </c>
      <c r="N11" s="132">
        <v>1010.5</v>
      </c>
      <c r="O11" s="132">
        <v>1009.6</v>
      </c>
      <c r="P11" s="132">
        <v>1008.8</v>
      </c>
      <c r="Q11" s="132">
        <v>1009.4</v>
      </c>
      <c r="R11" s="132">
        <v>1009.1</v>
      </c>
      <c r="S11" s="132">
        <v>1008.3</v>
      </c>
      <c r="T11" s="132">
        <v>1008.9</v>
      </c>
      <c r="U11" s="132">
        <v>1009.1</v>
      </c>
      <c r="V11" s="132">
        <v>1009.6</v>
      </c>
      <c r="W11" s="132">
        <v>1010</v>
      </c>
      <c r="X11" s="132">
        <v>1010</v>
      </c>
      <c r="Y11" s="132">
        <v>1010.9</v>
      </c>
      <c r="Z11" s="46">
        <f t="shared" si="0"/>
        <v>1011.6083333333332</v>
      </c>
      <c r="AA11" s="136">
        <v>1014.7</v>
      </c>
      <c r="AB11" s="154" t="s">
        <v>107</v>
      </c>
      <c r="AC11" s="45">
        <v>9</v>
      </c>
      <c r="AD11" s="136">
        <v>1008.1</v>
      </c>
      <c r="AE11" s="151" t="s">
        <v>125</v>
      </c>
    </row>
    <row r="12" spans="1:31" ht="13.5" customHeight="1">
      <c r="A12" s="55">
        <v>10</v>
      </c>
      <c r="B12" s="131">
        <v>1011.3</v>
      </c>
      <c r="C12" s="132">
        <v>1012.6</v>
      </c>
      <c r="D12" s="132">
        <v>1012.1</v>
      </c>
      <c r="E12" s="132">
        <v>1013.1</v>
      </c>
      <c r="F12" s="132">
        <v>1013.6</v>
      </c>
      <c r="G12" s="132">
        <v>1014.3</v>
      </c>
      <c r="H12" s="132">
        <v>1016.1</v>
      </c>
      <c r="I12" s="132">
        <v>1016.9</v>
      </c>
      <c r="J12" s="132">
        <v>1017.4</v>
      </c>
      <c r="K12" s="132">
        <v>1017.8</v>
      </c>
      <c r="L12" s="132">
        <v>1018.2</v>
      </c>
      <c r="M12" s="132">
        <v>1017.2</v>
      </c>
      <c r="N12" s="132">
        <v>1016.8</v>
      </c>
      <c r="O12" s="132">
        <v>1016.9</v>
      </c>
      <c r="P12" s="132">
        <v>1017.8</v>
      </c>
      <c r="Q12" s="132">
        <v>1018.4</v>
      </c>
      <c r="R12" s="132">
        <v>1018.7</v>
      </c>
      <c r="S12" s="132">
        <v>1019.9</v>
      </c>
      <c r="T12" s="132">
        <v>1021</v>
      </c>
      <c r="U12" s="132">
        <v>1021</v>
      </c>
      <c r="V12" s="132">
        <v>1021.1</v>
      </c>
      <c r="W12" s="132">
        <v>1021.2</v>
      </c>
      <c r="X12" s="132">
        <v>1021.2</v>
      </c>
      <c r="Y12" s="132">
        <v>1021.4</v>
      </c>
      <c r="Z12" s="46">
        <f t="shared" si="0"/>
        <v>1017.3333333333334</v>
      </c>
      <c r="AA12" s="136">
        <v>1021.6</v>
      </c>
      <c r="AB12" s="154" t="s">
        <v>108</v>
      </c>
      <c r="AC12" s="45">
        <v>10</v>
      </c>
      <c r="AD12" s="136">
        <v>1010.7</v>
      </c>
      <c r="AE12" s="151" t="s">
        <v>75</v>
      </c>
    </row>
    <row r="13" spans="1:31" ht="13.5" customHeight="1">
      <c r="A13" s="54">
        <v>11</v>
      </c>
      <c r="B13" s="133">
        <v>1021.1</v>
      </c>
      <c r="C13" s="134">
        <v>1020.6</v>
      </c>
      <c r="D13" s="134">
        <v>1020.2</v>
      </c>
      <c r="E13" s="134">
        <v>1020.2</v>
      </c>
      <c r="F13" s="134">
        <v>1020.5</v>
      </c>
      <c r="G13" s="134">
        <v>1021.1</v>
      </c>
      <c r="H13" s="134">
        <v>1020.8</v>
      </c>
      <c r="I13" s="134">
        <v>1021.4</v>
      </c>
      <c r="J13" s="134">
        <v>1022.3</v>
      </c>
      <c r="K13" s="134">
        <v>1021.4</v>
      </c>
      <c r="L13" s="134">
        <v>1020.5</v>
      </c>
      <c r="M13" s="134">
        <v>1019.3</v>
      </c>
      <c r="N13" s="134">
        <v>1017.9</v>
      </c>
      <c r="O13" s="134">
        <v>1017.2</v>
      </c>
      <c r="P13" s="134">
        <v>1016.4</v>
      </c>
      <c r="Q13" s="134">
        <v>1016.3</v>
      </c>
      <c r="R13" s="134">
        <v>1016.1</v>
      </c>
      <c r="S13" s="134">
        <v>1015.7</v>
      </c>
      <c r="T13" s="134">
        <v>1015.1</v>
      </c>
      <c r="U13" s="134">
        <v>1014.5</v>
      </c>
      <c r="V13" s="134">
        <v>1014</v>
      </c>
      <c r="W13" s="134">
        <v>1013.3</v>
      </c>
      <c r="X13" s="134">
        <v>1012.5</v>
      </c>
      <c r="Y13" s="134">
        <v>1012.1</v>
      </c>
      <c r="Z13" s="91">
        <f t="shared" si="0"/>
        <v>1017.9374999999999</v>
      </c>
      <c r="AA13" s="137">
        <v>1022.3</v>
      </c>
      <c r="AB13" s="155" t="s">
        <v>109</v>
      </c>
      <c r="AC13" s="93">
        <v>11</v>
      </c>
      <c r="AD13" s="137">
        <v>1012.1</v>
      </c>
      <c r="AE13" s="152" t="s">
        <v>41</v>
      </c>
    </row>
    <row r="14" spans="1:31" ht="13.5" customHeight="1">
      <c r="A14" s="55">
        <v>12</v>
      </c>
      <c r="B14" s="131">
        <v>1011.6</v>
      </c>
      <c r="C14" s="132">
        <v>1012.1</v>
      </c>
      <c r="D14" s="132">
        <v>1013</v>
      </c>
      <c r="E14" s="132">
        <v>1014.2</v>
      </c>
      <c r="F14" s="132">
        <v>1015.5</v>
      </c>
      <c r="G14" s="132">
        <v>1016.3</v>
      </c>
      <c r="H14" s="132">
        <v>1017.3</v>
      </c>
      <c r="I14" s="132">
        <v>1017.6</v>
      </c>
      <c r="J14" s="132">
        <v>1017.8</v>
      </c>
      <c r="K14" s="132">
        <v>1017.9</v>
      </c>
      <c r="L14" s="132">
        <v>1017.5</v>
      </c>
      <c r="M14" s="132">
        <v>1016.9</v>
      </c>
      <c r="N14" s="132">
        <v>1016.3</v>
      </c>
      <c r="O14" s="132">
        <v>1016.2</v>
      </c>
      <c r="P14" s="132">
        <v>1016.5</v>
      </c>
      <c r="Q14" s="132">
        <v>1017.1</v>
      </c>
      <c r="R14" s="132">
        <v>1017.8</v>
      </c>
      <c r="S14" s="132">
        <v>1018.2</v>
      </c>
      <c r="T14" s="132">
        <v>1018.4</v>
      </c>
      <c r="U14" s="132">
        <v>1019</v>
      </c>
      <c r="V14" s="132">
        <v>1019.7</v>
      </c>
      <c r="W14" s="132">
        <v>1019.4</v>
      </c>
      <c r="X14" s="132">
        <v>1019</v>
      </c>
      <c r="Y14" s="132">
        <v>1019</v>
      </c>
      <c r="Z14" s="46">
        <f t="shared" si="0"/>
        <v>1016.8458333333334</v>
      </c>
      <c r="AA14" s="136">
        <v>1019.8</v>
      </c>
      <c r="AB14" s="154" t="s">
        <v>110</v>
      </c>
      <c r="AC14" s="45">
        <v>12</v>
      </c>
      <c r="AD14" s="136">
        <v>1011.4</v>
      </c>
      <c r="AE14" s="151" t="s">
        <v>126</v>
      </c>
    </row>
    <row r="15" spans="1:31" ht="13.5" customHeight="1">
      <c r="A15" s="55">
        <v>13</v>
      </c>
      <c r="B15" s="131">
        <v>1018.5</v>
      </c>
      <c r="C15" s="132">
        <v>1018.2</v>
      </c>
      <c r="D15" s="132">
        <v>1017.8</v>
      </c>
      <c r="E15" s="132">
        <v>1017.5</v>
      </c>
      <c r="F15" s="132">
        <v>1017.5</v>
      </c>
      <c r="G15" s="132">
        <v>1017.6</v>
      </c>
      <c r="H15" s="132">
        <v>1017.8</v>
      </c>
      <c r="I15" s="132">
        <v>1018.1</v>
      </c>
      <c r="J15" s="132">
        <v>1018</v>
      </c>
      <c r="K15" s="132">
        <v>1018</v>
      </c>
      <c r="L15" s="132">
        <v>1016.6</v>
      </c>
      <c r="M15" s="132">
        <v>1015.4</v>
      </c>
      <c r="N15" s="132">
        <v>1014.8</v>
      </c>
      <c r="O15" s="132">
        <v>1014.5</v>
      </c>
      <c r="P15" s="132">
        <v>1014.8</v>
      </c>
      <c r="Q15" s="132">
        <v>1015.2</v>
      </c>
      <c r="R15" s="132">
        <v>1015.5</v>
      </c>
      <c r="S15" s="132">
        <v>1015.1</v>
      </c>
      <c r="T15" s="132">
        <v>1015.8</v>
      </c>
      <c r="U15" s="132">
        <v>1015.9</v>
      </c>
      <c r="V15" s="132">
        <v>1016.1</v>
      </c>
      <c r="W15" s="132">
        <v>1016.2</v>
      </c>
      <c r="X15" s="132">
        <v>1016</v>
      </c>
      <c r="Y15" s="132">
        <v>1016</v>
      </c>
      <c r="Z15" s="46">
        <f t="shared" si="0"/>
        <v>1016.5374999999999</v>
      </c>
      <c r="AA15" s="136">
        <v>1019</v>
      </c>
      <c r="AB15" s="154" t="s">
        <v>48</v>
      </c>
      <c r="AC15" s="45">
        <v>13</v>
      </c>
      <c r="AD15" s="136">
        <v>1014.5</v>
      </c>
      <c r="AE15" s="151" t="s">
        <v>127</v>
      </c>
    </row>
    <row r="16" spans="1:31" ht="13.5" customHeight="1">
      <c r="A16" s="55">
        <v>14</v>
      </c>
      <c r="B16" s="131">
        <v>1016</v>
      </c>
      <c r="C16" s="132">
        <v>1016.2</v>
      </c>
      <c r="D16" s="132">
        <v>1016.3</v>
      </c>
      <c r="E16" s="132">
        <v>1016.6</v>
      </c>
      <c r="F16" s="132">
        <v>1017</v>
      </c>
      <c r="G16" s="132">
        <v>1017.2</v>
      </c>
      <c r="H16" s="132">
        <v>1017.5</v>
      </c>
      <c r="I16" s="132">
        <v>1019</v>
      </c>
      <c r="J16" s="132">
        <v>1019.7</v>
      </c>
      <c r="K16" s="132">
        <v>1019.4</v>
      </c>
      <c r="L16" s="132">
        <v>1018.8</v>
      </c>
      <c r="M16" s="132">
        <v>1018.3</v>
      </c>
      <c r="N16" s="132">
        <v>1017.7</v>
      </c>
      <c r="O16" s="132">
        <v>1017.6</v>
      </c>
      <c r="P16" s="132">
        <v>1017.9</v>
      </c>
      <c r="Q16" s="132">
        <v>1018.3</v>
      </c>
      <c r="R16" s="132">
        <v>1018.7</v>
      </c>
      <c r="S16" s="132">
        <v>1019.2</v>
      </c>
      <c r="T16" s="132">
        <v>1019.6</v>
      </c>
      <c r="U16" s="132">
        <v>1020.3</v>
      </c>
      <c r="V16" s="132">
        <v>1020.6</v>
      </c>
      <c r="W16" s="132">
        <v>1021.4</v>
      </c>
      <c r="X16" s="132">
        <v>1021.8</v>
      </c>
      <c r="Y16" s="132">
        <v>1021.4</v>
      </c>
      <c r="Z16" s="46">
        <f t="shared" si="0"/>
        <v>1018.6041666666665</v>
      </c>
      <c r="AA16" s="136">
        <v>1021.9</v>
      </c>
      <c r="AB16" s="154" t="s">
        <v>111</v>
      </c>
      <c r="AC16" s="45">
        <v>14</v>
      </c>
      <c r="AD16" s="136">
        <v>1015.7</v>
      </c>
      <c r="AE16" s="151" t="s">
        <v>128</v>
      </c>
    </row>
    <row r="17" spans="1:31" ht="13.5" customHeight="1">
      <c r="A17" s="55">
        <v>15</v>
      </c>
      <c r="B17" s="131">
        <v>1020.7</v>
      </c>
      <c r="C17" s="132">
        <v>1020.5</v>
      </c>
      <c r="D17" s="132">
        <v>1020.2</v>
      </c>
      <c r="E17" s="132">
        <v>1020.8</v>
      </c>
      <c r="F17" s="132">
        <v>1021.2</v>
      </c>
      <c r="G17" s="132">
        <v>1021.2</v>
      </c>
      <c r="H17" s="132">
        <v>1021.1</v>
      </c>
      <c r="I17" s="132">
        <v>1021.3</v>
      </c>
      <c r="J17" s="132">
        <v>1020.7</v>
      </c>
      <c r="K17" s="132">
        <v>1020.5</v>
      </c>
      <c r="L17" s="132">
        <v>1019.9</v>
      </c>
      <c r="M17" s="132">
        <v>1019</v>
      </c>
      <c r="N17" s="132">
        <v>1017.7</v>
      </c>
      <c r="O17" s="132">
        <v>1016</v>
      </c>
      <c r="P17" s="132">
        <v>1015.4</v>
      </c>
      <c r="Q17" s="132">
        <v>1015</v>
      </c>
      <c r="R17" s="132">
        <v>1014.2</v>
      </c>
      <c r="S17" s="132">
        <v>1013.6</v>
      </c>
      <c r="T17" s="132">
        <v>1013.3</v>
      </c>
      <c r="U17" s="132">
        <v>1012.1</v>
      </c>
      <c r="V17" s="132">
        <v>1011.5</v>
      </c>
      <c r="W17" s="132">
        <v>1010.9</v>
      </c>
      <c r="X17" s="132">
        <v>1009.6</v>
      </c>
      <c r="Y17" s="132">
        <v>1008.3</v>
      </c>
      <c r="Z17" s="46">
        <f t="shared" si="0"/>
        <v>1016.8624999999998</v>
      </c>
      <c r="AA17" s="136">
        <v>1021.5</v>
      </c>
      <c r="AB17" s="154" t="s">
        <v>112</v>
      </c>
      <c r="AC17" s="45">
        <v>15</v>
      </c>
      <c r="AD17" s="136">
        <v>1008.3</v>
      </c>
      <c r="AE17" s="151" t="s">
        <v>41</v>
      </c>
    </row>
    <row r="18" spans="1:31" ht="13.5" customHeight="1">
      <c r="A18" s="55">
        <v>16</v>
      </c>
      <c r="B18" s="131">
        <v>1008.2</v>
      </c>
      <c r="C18" s="132">
        <v>1007.3</v>
      </c>
      <c r="D18" s="132">
        <v>1006</v>
      </c>
      <c r="E18" s="132">
        <v>1004.6</v>
      </c>
      <c r="F18" s="132">
        <v>1004.6</v>
      </c>
      <c r="G18" s="132">
        <v>1004.4</v>
      </c>
      <c r="H18" s="132">
        <v>1004.3</v>
      </c>
      <c r="I18" s="132">
        <v>1004.4</v>
      </c>
      <c r="J18" s="132">
        <v>1003.4</v>
      </c>
      <c r="K18" s="132">
        <v>1002.8</v>
      </c>
      <c r="L18" s="132">
        <v>1002.1</v>
      </c>
      <c r="M18" s="132">
        <v>1001</v>
      </c>
      <c r="N18" s="132">
        <v>1000</v>
      </c>
      <c r="O18" s="132">
        <v>999.9</v>
      </c>
      <c r="P18" s="132">
        <v>1000.5</v>
      </c>
      <c r="Q18" s="132">
        <v>1001</v>
      </c>
      <c r="R18" s="132">
        <v>1001.5</v>
      </c>
      <c r="S18" s="132">
        <v>1002.6</v>
      </c>
      <c r="T18" s="132">
        <v>1003.1</v>
      </c>
      <c r="U18" s="132">
        <v>1003.3</v>
      </c>
      <c r="V18" s="132">
        <v>1003</v>
      </c>
      <c r="W18" s="132">
        <v>1003.7</v>
      </c>
      <c r="X18" s="132">
        <v>1004.8</v>
      </c>
      <c r="Y18" s="132">
        <v>1005.6</v>
      </c>
      <c r="Z18" s="46">
        <f t="shared" si="0"/>
        <v>1003.4208333333331</v>
      </c>
      <c r="AA18" s="136">
        <v>1008.4</v>
      </c>
      <c r="AB18" s="154" t="s">
        <v>53</v>
      </c>
      <c r="AC18" s="45">
        <v>16</v>
      </c>
      <c r="AD18" s="136">
        <v>999.8</v>
      </c>
      <c r="AE18" s="151" t="s">
        <v>129</v>
      </c>
    </row>
    <row r="19" spans="1:31" ht="13.5" customHeight="1">
      <c r="A19" s="55">
        <v>17</v>
      </c>
      <c r="B19" s="131">
        <v>1005.5</v>
      </c>
      <c r="C19" s="132">
        <v>1006.1</v>
      </c>
      <c r="D19" s="132">
        <v>1006</v>
      </c>
      <c r="E19" s="132">
        <v>1006.1</v>
      </c>
      <c r="F19" s="132">
        <v>1007.2</v>
      </c>
      <c r="G19" s="132">
        <v>1007.4</v>
      </c>
      <c r="H19" s="132">
        <v>1008.2</v>
      </c>
      <c r="I19" s="132">
        <v>1009.1</v>
      </c>
      <c r="J19" s="132">
        <v>1009.1</v>
      </c>
      <c r="K19" s="132">
        <v>1009.2</v>
      </c>
      <c r="L19" s="132">
        <v>1008.8</v>
      </c>
      <c r="M19" s="132">
        <v>1008.5</v>
      </c>
      <c r="N19" s="132">
        <v>1007.9</v>
      </c>
      <c r="O19" s="132">
        <v>1008</v>
      </c>
      <c r="P19" s="132">
        <v>1008.2</v>
      </c>
      <c r="Q19" s="132">
        <v>1009.1</v>
      </c>
      <c r="R19" s="132">
        <v>1009.6</v>
      </c>
      <c r="S19" s="132">
        <v>1010</v>
      </c>
      <c r="T19" s="132">
        <v>1010.7</v>
      </c>
      <c r="U19" s="132">
        <v>1011.4</v>
      </c>
      <c r="V19" s="132">
        <v>1011.8</v>
      </c>
      <c r="W19" s="132">
        <v>1012.4</v>
      </c>
      <c r="X19" s="132">
        <v>1012.7</v>
      </c>
      <c r="Y19" s="132">
        <v>1012.5</v>
      </c>
      <c r="Z19" s="46">
        <f t="shared" si="0"/>
        <v>1008.9791666666669</v>
      </c>
      <c r="AA19" s="136">
        <v>1012.8</v>
      </c>
      <c r="AB19" s="154" t="s">
        <v>108</v>
      </c>
      <c r="AC19" s="45">
        <v>17</v>
      </c>
      <c r="AD19" s="136">
        <v>1005.2</v>
      </c>
      <c r="AE19" s="151" t="s">
        <v>130</v>
      </c>
    </row>
    <row r="20" spans="1:31" ht="13.5" customHeight="1">
      <c r="A20" s="55">
        <v>18</v>
      </c>
      <c r="B20" s="131">
        <v>1013.3</v>
      </c>
      <c r="C20" s="132">
        <v>1013.6</v>
      </c>
      <c r="D20" s="132">
        <v>1013.8</v>
      </c>
      <c r="E20" s="132">
        <v>1014.1</v>
      </c>
      <c r="F20" s="132">
        <v>1014.5</v>
      </c>
      <c r="G20" s="132">
        <v>1015</v>
      </c>
      <c r="H20" s="132">
        <v>1015.5</v>
      </c>
      <c r="I20" s="132">
        <v>1016.6</v>
      </c>
      <c r="J20" s="132">
        <v>1016.9</v>
      </c>
      <c r="K20" s="132">
        <v>1017</v>
      </c>
      <c r="L20" s="132">
        <v>1017.4</v>
      </c>
      <c r="M20" s="132">
        <v>1017.2</v>
      </c>
      <c r="N20" s="132">
        <v>1016.6</v>
      </c>
      <c r="O20" s="132">
        <v>1016.4</v>
      </c>
      <c r="P20" s="132">
        <v>1017.1</v>
      </c>
      <c r="Q20" s="132">
        <v>1017.7</v>
      </c>
      <c r="R20" s="132">
        <v>1018.2</v>
      </c>
      <c r="S20" s="132">
        <v>1019.3</v>
      </c>
      <c r="T20" s="132">
        <v>1019.8</v>
      </c>
      <c r="U20" s="132">
        <v>1020.2</v>
      </c>
      <c r="V20" s="132">
        <v>1020.9</v>
      </c>
      <c r="W20" s="132">
        <v>1021.4</v>
      </c>
      <c r="X20" s="132">
        <v>1021.4</v>
      </c>
      <c r="Y20" s="132">
        <v>1021.4</v>
      </c>
      <c r="Z20" s="46">
        <f t="shared" si="0"/>
        <v>1017.3041666666669</v>
      </c>
      <c r="AA20" s="136">
        <v>1021.6</v>
      </c>
      <c r="AB20" s="154" t="s">
        <v>113</v>
      </c>
      <c r="AC20" s="45">
        <v>18</v>
      </c>
      <c r="AD20" s="136">
        <v>1012.5</v>
      </c>
      <c r="AE20" s="151" t="s">
        <v>48</v>
      </c>
    </row>
    <row r="21" spans="1:31" ht="13.5" customHeight="1">
      <c r="A21" s="55">
        <v>19</v>
      </c>
      <c r="B21" s="131">
        <v>1021.1</v>
      </c>
      <c r="C21" s="132">
        <v>1020.6</v>
      </c>
      <c r="D21" s="132">
        <v>1020.3</v>
      </c>
      <c r="E21" s="132">
        <v>1020</v>
      </c>
      <c r="F21" s="132">
        <v>1019.7</v>
      </c>
      <c r="G21" s="132">
        <v>1019.8</v>
      </c>
      <c r="H21" s="132">
        <v>1019.9</v>
      </c>
      <c r="I21" s="132">
        <v>1020.2</v>
      </c>
      <c r="J21" s="132">
        <v>1019.6</v>
      </c>
      <c r="K21" s="132">
        <v>1018.4</v>
      </c>
      <c r="L21" s="132">
        <v>1017.8</v>
      </c>
      <c r="M21" s="132">
        <v>1016.4</v>
      </c>
      <c r="N21" s="132">
        <v>1014.8</v>
      </c>
      <c r="O21" s="132">
        <v>1014.3</v>
      </c>
      <c r="P21" s="132">
        <v>1013.9</v>
      </c>
      <c r="Q21" s="132">
        <v>1012.5</v>
      </c>
      <c r="R21" s="132">
        <v>1011.9</v>
      </c>
      <c r="S21" s="132">
        <v>1011.5</v>
      </c>
      <c r="T21" s="132">
        <v>1010.3</v>
      </c>
      <c r="U21" s="132">
        <v>1008.7</v>
      </c>
      <c r="V21" s="132">
        <v>1007.4</v>
      </c>
      <c r="W21" s="132">
        <v>1006.2</v>
      </c>
      <c r="X21" s="132">
        <v>1004.6</v>
      </c>
      <c r="Y21" s="132">
        <v>1003.4</v>
      </c>
      <c r="Z21" s="46">
        <f t="shared" si="0"/>
        <v>1014.7208333333333</v>
      </c>
      <c r="AA21" s="136">
        <v>1021.4</v>
      </c>
      <c r="AB21" s="154" t="s">
        <v>114</v>
      </c>
      <c r="AC21" s="45">
        <v>19</v>
      </c>
      <c r="AD21" s="136">
        <v>1003.4</v>
      </c>
      <c r="AE21" s="151" t="s">
        <v>41</v>
      </c>
    </row>
    <row r="22" spans="1:31" ht="13.5" customHeight="1">
      <c r="A22" s="55">
        <v>20</v>
      </c>
      <c r="B22" s="131">
        <v>1002.4</v>
      </c>
      <c r="C22" s="132">
        <v>1002.1</v>
      </c>
      <c r="D22" s="132">
        <v>1002.7</v>
      </c>
      <c r="E22" s="132">
        <v>1002.7</v>
      </c>
      <c r="F22" s="132">
        <v>1003.3</v>
      </c>
      <c r="G22" s="132">
        <v>1004.2</v>
      </c>
      <c r="H22" s="132">
        <v>1004.4</v>
      </c>
      <c r="I22" s="132">
        <v>1004.9</v>
      </c>
      <c r="J22" s="132">
        <v>1004.7</v>
      </c>
      <c r="K22" s="132">
        <v>1005.1</v>
      </c>
      <c r="L22" s="132">
        <v>1005.5</v>
      </c>
      <c r="M22" s="132">
        <v>1006</v>
      </c>
      <c r="N22" s="132">
        <v>1005.8</v>
      </c>
      <c r="O22" s="132">
        <v>1005.2</v>
      </c>
      <c r="P22" s="132">
        <v>1005.5</v>
      </c>
      <c r="Q22" s="132">
        <v>1006.1</v>
      </c>
      <c r="R22" s="132">
        <v>1006.4</v>
      </c>
      <c r="S22" s="132">
        <v>1006.6</v>
      </c>
      <c r="T22" s="132">
        <v>1007</v>
      </c>
      <c r="U22" s="132">
        <v>1007.2</v>
      </c>
      <c r="V22" s="132">
        <v>1006.8</v>
      </c>
      <c r="W22" s="132">
        <v>1007.3</v>
      </c>
      <c r="X22" s="132">
        <v>1007.3</v>
      </c>
      <c r="Y22" s="132">
        <v>1007.3</v>
      </c>
      <c r="Z22" s="46">
        <f t="shared" si="0"/>
        <v>1005.2708333333331</v>
      </c>
      <c r="AA22" s="136">
        <v>1007.6</v>
      </c>
      <c r="AB22" s="154" t="s">
        <v>115</v>
      </c>
      <c r="AC22" s="45">
        <v>20</v>
      </c>
      <c r="AD22" s="136">
        <v>1001.8</v>
      </c>
      <c r="AE22" s="151" t="s">
        <v>131</v>
      </c>
    </row>
    <row r="23" spans="1:31" ht="13.5" customHeight="1">
      <c r="A23" s="54">
        <v>21</v>
      </c>
      <c r="B23" s="133">
        <v>1007.1</v>
      </c>
      <c r="C23" s="134">
        <v>1007.1</v>
      </c>
      <c r="D23" s="134">
        <v>1007.1</v>
      </c>
      <c r="E23" s="134">
        <v>1007.6</v>
      </c>
      <c r="F23" s="134">
        <v>1008.4</v>
      </c>
      <c r="G23" s="134">
        <v>1009.5</v>
      </c>
      <c r="H23" s="134">
        <v>1010</v>
      </c>
      <c r="I23" s="134">
        <v>1010.5</v>
      </c>
      <c r="J23" s="134">
        <v>1010.9</v>
      </c>
      <c r="K23" s="134">
        <v>1010.9</v>
      </c>
      <c r="L23" s="134">
        <v>1010.9</v>
      </c>
      <c r="M23" s="134">
        <v>1010.7</v>
      </c>
      <c r="N23" s="134">
        <v>1010</v>
      </c>
      <c r="O23" s="134">
        <v>1009.7</v>
      </c>
      <c r="P23" s="134">
        <v>1010.3</v>
      </c>
      <c r="Q23" s="134">
        <v>1011</v>
      </c>
      <c r="R23" s="134">
        <v>1012</v>
      </c>
      <c r="S23" s="134">
        <v>1012.8</v>
      </c>
      <c r="T23" s="134">
        <v>1013.6</v>
      </c>
      <c r="U23" s="134">
        <v>1014</v>
      </c>
      <c r="V23" s="134">
        <v>1014.6</v>
      </c>
      <c r="W23" s="134">
        <v>1014.8</v>
      </c>
      <c r="X23" s="134">
        <v>1014.8</v>
      </c>
      <c r="Y23" s="134">
        <v>1014.8</v>
      </c>
      <c r="Z23" s="91">
        <f t="shared" si="0"/>
        <v>1010.9624999999997</v>
      </c>
      <c r="AA23" s="137">
        <v>1015.1</v>
      </c>
      <c r="AB23" s="155" t="s">
        <v>116</v>
      </c>
      <c r="AC23" s="93">
        <v>21</v>
      </c>
      <c r="AD23" s="137">
        <v>1006.8</v>
      </c>
      <c r="AE23" s="152" t="s">
        <v>132</v>
      </c>
    </row>
    <row r="24" spans="1:31" ht="13.5" customHeight="1">
      <c r="A24" s="55">
        <v>22</v>
      </c>
      <c r="B24" s="131">
        <v>1015</v>
      </c>
      <c r="C24" s="132">
        <v>1014.8</v>
      </c>
      <c r="D24" s="132">
        <v>1014.6</v>
      </c>
      <c r="E24" s="132">
        <v>1014.5</v>
      </c>
      <c r="F24" s="132">
        <v>1014.6</v>
      </c>
      <c r="G24" s="132">
        <v>1014.8</v>
      </c>
      <c r="H24" s="132">
        <v>1015.2</v>
      </c>
      <c r="I24" s="132">
        <v>1015.5</v>
      </c>
      <c r="J24" s="132">
        <v>1015.1</v>
      </c>
      <c r="K24" s="132">
        <v>1014.5</v>
      </c>
      <c r="L24" s="132">
        <v>1013.9</v>
      </c>
      <c r="M24" s="132">
        <v>1012.2</v>
      </c>
      <c r="N24" s="132">
        <v>1011</v>
      </c>
      <c r="O24" s="132">
        <v>1010.6</v>
      </c>
      <c r="P24" s="132">
        <v>1010.4</v>
      </c>
      <c r="Q24" s="132">
        <v>1010.5</v>
      </c>
      <c r="R24" s="132">
        <v>1010.4</v>
      </c>
      <c r="S24" s="132">
        <v>1010.6</v>
      </c>
      <c r="T24" s="132">
        <v>1010.9</v>
      </c>
      <c r="U24" s="132">
        <v>1010.4</v>
      </c>
      <c r="V24" s="132">
        <v>1010.2</v>
      </c>
      <c r="W24" s="132">
        <v>1009.4</v>
      </c>
      <c r="X24" s="132">
        <v>1008.5</v>
      </c>
      <c r="Y24" s="132">
        <v>1007.6</v>
      </c>
      <c r="Z24" s="46">
        <f t="shared" si="0"/>
        <v>1012.3000000000002</v>
      </c>
      <c r="AA24" s="136">
        <v>1015.7</v>
      </c>
      <c r="AB24" s="154" t="s">
        <v>117</v>
      </c>
      <c r="AC24" s="45">
        <v>22</v>
      </c>
      <c r="AD24" s="136">
        <v>1007.5</v>
      </c>
      <c r="AE24" s="151" t="s">
        <v>46</v>
      </c>
    </row>
    <row r="25" spans="1:31" ht="13.5" customHeight="1">
      <c r="A25" s="55">
        <v>23</v>
      </c>
      <c r="B25" s="131">
        <v>1007</v>
      </c>
      <c r="C25" s="132">
        <v>1006.7</v>
      </c>
      <c r="D25" s="132">
        <v>1005.9</v>
      </c>
      <c r="E25" s="132">
        <v>1005.8</v>
      </c>
      <c r="F25" s="132">
        <v>1005.9</v>
      </c>
      <c r="G25" s="132">
        <v>1005.7</v>
      </c>
      <c r="H25" s="132">
        <v>1006.3</v>
      </c>
      <c r="I25" s="132">
        <v>1006.4</v>
      </c>
      <c r="J25" s="132">
        <v>1006.5</v>
      </c>
      <c r="K25" s="132">
        <v>1006.2</v>
      </c>
      <c r="L25" s="132">
        <v>1006.1</v>
      </c>
      <c r="M25" s="132">
        <v>1005.9</v>
      </c>
      <c r="N25" s="132">
        <v>1005.7</v>
      </c>
      <c r="O25" s="132">
        <v>1006.4</v>
      </c>
      <c r="P25" s="132">
        <v>1007</v>
      </c>
      <c r="Q25" s="132">
        <v>1008.3</v>
      </c>
      <c r="R25" s="132">
        <v>1009.7</v>
      </c>
      <c r="S25" s="132">
        <v>1011.2</v>
      </c>
      <c r="T25" s="132">
        <v>1012.4</v>
      </c>
      <c r="U25" s="132">
        <v>1013.8</v>
      </c>
      <c r="V25" s="132">
        <v>1014.7</v>
      </c>
      <c r="W25" s="132">
        <v>1015</v>
      </c>
      <c r="X25" s="132">
        <v>1015.1</v>
      </c>
      <c r="Y25" s="132">
        <v>1015.3</v>
      </c>
      <c r="Z25" s="46">
        <f t="shared" si="0"/>
        <v>1008.7083333333334</v>
      </c>
      <c r="AA25" s="136">
        <v>1015.3</v>
      </c>
      <c r="AB25" s="154" t="s">
        <v>41</v>
      </c>
      <c r="AC25" s="45">
        <v>23</v>
      </c>
      <c r="AD25" s="136">
        <v>1005.2</v>
      </c>
      <c r="AE25" s="151" t="s">
        <v>133</v>
      </c>
    </row>
    <row r="26" spans="1:31" ht="13.5" customHeight="1">
      <c r="A26" s="55">
        <v>24</v>
      </c>
      <c r="B26" s="131">
        <v>1015.7</v>
      </c>
      <c r="C26" s="132">
        <v>1016</v>
      </c>
      <c r="D26" s="132">
        <v>1016.2</v>
      </c>
      <c r="E26" s="132">
        <v>1016.9</v>
      </c>
      <c r="F26" s="132">
        <v>1017.5</v>
      </c>
      <c r="G26" s="132">
        <v>1018.1</v>
      </c>
      <c r="H26" s="132">
        <v>1018.7</v>
      </c>
      <c r="I26" s="132">
        <v>1018.8</v>
      </c>
      <c r="J26" s="132">
        <v>1018.6</v>
      </c>
      <c r="K26" s="132">
        <v>1018.3</v>
      </c>
      <c r="L26" s="132">
        <v>1017.9</v>
      </c>
      <c r="M26" s="132">
        <v>1017.2</v>
      </c>
      <c r="N26" s="132">
        <v>1016</v>
      </c>
      <c r="O26" s="132">
        <v>1015.4</v>
      </c>
      <c r="P26" s="132">
        <v>1015.1</v>
      </c>
      <c r="Q26" s="132">
        <v>1014.9</v>
      </c>
      <c r="R26" s="132">
        <v>1014.6</v>
      </c>
      <c r="S26" s="132">
        <v>1014.8</v>
      </c>
      <c r="T26" s="132">
        <v>1015.1</v>
      </c>
      <c r="U26" s="132">
        <v>1015.1</v>
      </c>
      <c r="V26" s="132">
        <v>1014.8</v>
      </c>
      <c r="W26" s="132">
        <v>1014.2</v>
      </c>
      <c r="X26" s="132">
        <v>1013.7</v>
      </c>
      <c r="Y26" s="132">
        <v>1013</v>
      </c>
      <c r="Z26" s="46">
        <f t="shared" si="0"/>
        <v>1016.1083333333331</v>
      </c>
      <c r="AA26" s="136">
        <v>1019.1</v>
      </c>
      <c r="AB26" s="154" t="s">
        <v>118</v>
      </c>
      <c r="AC26" s="45">
        <v>24</v>
      </c>
      <c r="AD26" s="136">
        <v>1013</v>
      </c>
      <c r="AE26" s="151" t="s">
        <v>41</v>
      </c>
    </row>
    <row r="27" spans="1:31" ht="13.5" customHeight="1">
      <c r="A27" s="55">
        <v>25</v>
      </c>
      <c r="B27" s="131">
        <v>1012.7</v>
      </c>
      <c r="C27" s="132">
        <v>1012.1</v>
      </c>
      <c r="D27" s="132">
        <v>1011.7</v>
      </c>
      <c r="E27" s="132">
        <v>1011.2</v>
      </c>
      <c r="F27" s="132">
        <v>1010.9</v>
      </c>
      <c r="G27" s="132">
        <v>1010.2</v>
      </c>
      <c r="H27" s="132">
        <v>1010</v>
      </c>
      <c r="I27" s="132">
        <v>1010.2</v>
      </c>
      <c r="J27" s="132">
        <v>1010.2</v>
      </c>
      <c r="K27" s="132">
        <v>1009.4</v>
      </c>
      <c r="L27" s="132">
        <v>1008.8</v>
      </c>
      <c r="M27" s="132">
        <v>1007.7</v>
      </c>
      <c r="N27" s="132">
        <v>1006.4</v>
      </c>
      <c r="O27" s="132">
        <v>1005.4</v>
      </c>
      <c r="P27" s="132">
        <v>1005.6</v>
      </c>
      <c r="Q27" s="132">
        <v>1006.2</v>
      </c>
      <c r="R27" s="132">
        <v>1006.7</v>
      </c>
      <c r="S27" s="132">
        <v>1007</v>
      </c>
      <c r="T27" s="132">
        <v>1007.5</v>
      </c>
      <c r="U27" s="132">
        <v>1007.3</v>
      </c>
      <c r="V27" s="132">
        <v>1007.4</v>
      </c>
      <c r="W27" s="132">
        <v>1008.1</v>
      </c>
      <c r="X27" s="132">
        <v>1007.9</v>
      </c>
      <c r="Y27" s="132">
        <v>1007.7</v>
      </c>
      <c r="Z27" s="46">
        <f t="shared" si="0"/>
        <v>1008.6791666666667</v>
      </c>
      <c r="AA27" s="136">
        <v>1013</v>
      </c>
      <c r="AB27" s="154" t="s">
        <v>119</v>
      </c>
      <c r="AC27" s="45">
        <v>25</v>
      </c>
      <c r="AD27" s="136">
        <v>1005.1</v>
      </c>
      <c r="AE27" s="151" t="s">
        <v>134</v>
      </c>
    </row>
    <row r="28" spans="1:31" ht="13.5" customHeight="1">
      <c r="A28" s="55">
        <v>26</v>
      </c>
      <c r="B28" s="131">
        <v>1008.1</v>
      </c>
      <c r="C28" s="132">
        <v>1008</v>
      </c>
      <c r="D28" s="132">
        <v>1008.5</v>
      </c>
      <c r="E28" s="132">
        <v>1009.5</v>
      </c>
      <c r="F28" s="132">
        <v>1009.8</v>
      </c>
      <c r="G28" s="132">
        <v>1010.5</v>
      </c>
      <c r="H28" s="132">
        <v>1011.5</v>
      </c>
      <c r="I28" s="132">
        <v>1012.4</v>
      </c>
      <c r="J28" s="132">
        <v>1012.7</v>
      </c>
      <c r="K28" s="132">
        <v>1012.8</v>
      </c>
      <c r="L28" s="132">
        <v>1012.4</v>
      </c>
      <c r="M28" s="132">
        <v>1011.8</v>
      </c>
      <c r="N28" s="132">
        <v>1010.9</v>
      </c>
      <c r="O28" s="132">
        <v>1011</v>
      </c>
      <c r="P28" s="132">
        <v>1011.3</v>
      </c>
      <c r="Q28" s="132">
        <v>1011.8</v>
      </c>
      <c r="R28" s="132">
        <v>1012.4</v>
      </c>
      <c r="S28" s="132">
        <v>1013</v>
      </c>
      <c r="T28" s="132">
        <v>1013.7</v>
      </c>
      <c r="U28" s="132">
        <v>1014.8</v>
      </c>
      <c r="V28" s="132">
        <v>1015.3</v>
      </c>
      <c r="W28" s="132">
        <v>1015.3</v>
      </c>
      <c r="X28" s="132">
        <v>1015.7</v>
      </c>
      <c r="Y28" s="132">
        <v>1016</v>
      </c>
      <c r="Z28" s="46">
        <f t="shared" si="0"/>
        <v>1012.0499999999998</v>
      </c>
      <c r="AA28" s="136">
        <v>1016</v>
      </c>
      <c r="AB28" s="154" t="s">
        <v>41</v>
      </c>
      <c r="AC28" s="45">
        <v>26</v>
      </c>
      <c r="AD28" s="136">
        <v>1007.6</v>
      </c>
      <c r="AE28" s="151" t="s">
        <v>135</v>
      </c>
    </row>
    <row r="29" spans="1:31" ht="13.5" customHeight="1">
      <c r="A29" s="55">
        <v>27</v>
      </c>
      <c r="B29" s="131">
        <v>1016.6</v>
      </c>
      <c r="C29" s="132">
        <v>1016.6</v>
      </c>
      <c r="D29" s="132">
        <v>1016.6</v>
      </c>
      <c r="E29" s="132">
        <v>1017.1</v>
      </c>
      <c r="F29" s="132">
        <v>1017.9</v>
      </c>
      <c r="G29" s="132">
        <v>1018.9</v>
      </c>
      <c r="H29" s="132">
        <v>1019</v>
      </c>
      <c r="I29" s="132">
        <v>1019.6</v>
      </c>
      <c r="J29" s="132">
        <v>1019.6</v>
      </c>
      <c r="K29" s="132">
        <v>1020</v>
      </c>
      <c r="L29" s="132">
        <v>1019.8</v>
      </c>
      <c r="M29" s="132">
        <v>1019</v>
      </c>
      <c r="N29" s="132">
        <v>1018.3</v>
      </c>
      <c r="O29" s="132">
        <v>1017.9</v>
      </c>
      <c r="P29" s="132">
        <v>1017.6</v>
      </c>
      <c r="Q29" s="132">
        <v>1017.6</v>
      </c>
      <c r="R29" s="132">
        <v>1017.6</v>
      </c>
      <c r="S29" s="132">
        <v>1017.8</v>
      </c>
      <c r="T29" s="132">
        <v>1017.8</v>
      </c>
      <c r="U29" s="132">
        <v>1017.4</v>
      </c>
      <c r="V29" s="132">
        <v>1017.3</v>
      </c>
      <c r="W29" s="132">
        <v>1016.9</v>
      </c>
      <c r="X29" s="132">
        <v>1016.8</v>
      </c>
      <c r="Y29" s="132">
        <v>1016.4</v>
      </c>
      <c r="Z29" s="46">
        <f t="shared" si="0"/>
        <v>1017.9208333333332</v>
      </c>
      <c r="AA29" s="136">
        <v>1020.2</v>
      </c>
      <c r="AB29" s="154" t="s">
        <v>42</v>
      </c>
      <c r="AC29" s="45">
        <v>27</v>
      </c>
      <c r="AD29" s="136">
        <v>1016</v>
      </c>
      <c r="AE29" s="151" t="s">
        <v>120</v>
      </c>
    </row>
    <row r="30" spans="1:31" ht="13.5" customHeight="1">
      <c r="A30" s="55">
        <v>28</v>
      </c>
      <c r="B30" s="131">
        <v>1015</v>
      </c>
      <c r="C30" s="132">
        <v>1013.9</v>
      </c>
      <c r="D30" s="132">
        <v>1012.7</v>
      </c>
      <c r="E30" s="132">
        <v>1011.8</v>
      </c>
      <c r="F30" s="132">
        <v>1010.9</v>
      </c>
      <c r="G30" s="132">
        <v>1010.8</v>
      </c>
      <c r="H30" s="132">
        <v>1009.9</v>
      </c>
      <c r="I30" s="132">
        <v>1009.7</v>
      </c>
      <c r="J30" s="132">
        <v>1009.4</v>
      </c>
      <c r="K30" s="132">
        <v>1009.1</v>
      </c>
      <c r="L30" s="132">
        <v>1008.8</v>
      </c>
      <c r="M30" s="132">
        <v>1007.6</v>
      </c>
      <c r="N30" s="132">
        <v>1006.7</v>
      </c>
      <c r="O30" s="132">
        <v>1006.4</v>
      </c>
      <c r="P30" s="132">
        <v>1006.7</v>
      </c>
      <c r="Q30" s="132">
        <v>1005.9</v>
      </c>
      <c r="R30" s="132">
        <v>1005.6</v>
      </c>
      <c r="S30" s="132">
        <v>1005</v>
      </c>
      <c r="T30" s="132">
        <v>1004.6</v>
      </c>
      <c r="U30" s="132">
        <v>1005</v>
      </c>
      <c r="V30" s="132">
        <v>1005.4</v>
      </c>
      <c r="W30" s="132">
        <v>1005.5</v>
      </c>
      <c r="X30" s="132">
        <v>1004.9</v>
      </c>
      <c r="Y30" s="132">
        <v>1006.5</v>
      </c>
      <c r="Z30" s="46">
        <f t="shared" si="0"/>
        <v>1008.2416666666668</v>
      </c>
      <c r="AA30" s="136">
        <v>1016.4</v>
      </c>
      <c r="AB30" s="154" t="s">
        <v>62</v>
      </c>
      <c r="AC30" s="45">
        <v>28</v>
      </c>
      <c r="AD30" s="136">
        <v>1004.2</v>
      </c>
      <c r="AE30" s="151" t="s">
        <v>136</v>
      </c>
    </row>
    <row r="31" spans="1:31" ht="13.5" customHeight="1">
      <c r="A31" s="55">
        <v>29</v>
      </c>
      <c r="B31" s="131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46"/>
      <c r="AA31" s="44"/>
      <c r="AB31" s="104"/>
      <c r="AC31" s="45">
        <v>29</v>
      </c>
      <c r="AD31" s="44"/>
      <c r="AE31" s="107"/>
    </row>
    <row r="32" spans="1:31" ht="13.5" customHeight="1">
      <c r="A32" s="55">
        <v>30</v>
      </c>
      <c r="B32" s="131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46"/>
      <c r="AA32" s="44"/>
      <c r="AB32" s="104"/>
      <c r="AC32" s="45">
        <v>30</v>
      </c>
      <c r="AD32" s="44"/>
      <c r="AE32" s="107"/>
    </row>
    <row r="33" spans="1:31" ht="13.5" customHeight="1">
      <c r="A33" s="55">
        <v>31</v>
      </c>
      <c r="B33" s="131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46"/>
      <c r="AA33" s="44"/>
      <c r="AB33" s="104"/>
      <c r="AC33" s="45">
        <v>31</v>
      </c>
      <c r="AD33" s="44"/>
      <c r="AE33" s="107"/>
    </row>
    <row r="34" spans="1:31" ht="13.5" customHeight="1">
      <c r="A34" s="67" t="s">
        <v>9</v>
      </c>
      <c r="B34" s="83">
        <f aca="true" t="shared" si="1" ref="B34:Q34">AVERAGE(B3:B33)</f>
        <v>1011.3464285714284</v>
      </c>
      <c r="C34" s="84">
        <f t="shared" si="1"/>
        <v>1011.317857142857</v>
      </c>
      <c r="D34" s="84">
        <f t="shared" si="1"/>
        <v>1011.1857142857142</v>
      </c>
      <c r="E34" s="84">
        <f t="shared" si="1"/>
        <v>1011.3</v>
      </c>
      <c r="F34" s="84">
        <f t="shared" si="1"/>
        <v>1011.589285714286</v>
      </c>
      <c r="G34" s="84">
        <f t="shared" si="1"/>
        <v>1011.9714285714286</v>
      </c>
      <c r="H34" s="84">
        <f t="shared" si="1"/>
        <v>1012.4178571428573</v>
      </c>
      <c r="I34" s="84">
        <f t="shared" si="1"/>
        <v>1012.8678571428572</v>
      </c>
      <c r="J34" s="84">
        <f t="shared" si="1"/>
        <v>1012.8535714285714</v>
      </c>
      <c r="K34" s="84">
        <f t="shared" si="1"/>
        <v>1012.6571428571427</v>
      </c>
      <c r="L34" s="84">
        <f t="shared" si="1"/>
        <v>1012.3464285714288</v>
      </c>
      <c r="M34" s="84">
        <f t="shared" si="1"/>
        <v>1011.5357142857143</v>
      </c>
      <c r="N34" s="84">
        <f t="shared" si="1"/>
        <v>1010.7428571428571</v>
      </c>
      <c r="O34" s="84">
        <f t="shared" si="1"/>
        <v>1010.3928571428576</v>
      </c>
      <c r="P34" s="84">
        <f t="shared" si="1"/>
        <v>1010.5535714285712</v>
      </c>
      <c r="Q34" s="84">
        <f t="shared" si="1"/>
        <v>1010.7678571428571</v>
      </c>
      <c r="R34" s="84">
        <f aca="true" t="shared" si="2" ref="R34:Y34">AVERAGE(R3:R33)</f>
        <v>1011.0392857142859</v>
      </c>
      <c r="S34" s="84">
        <f t="shared" si="2"/>
        <v>1011.3535714285714</v>
      </c>
      <c r="T34" s="84">
        <f t="shared" si="2"/>
        <v>1011.7142857142856</v>
      </c>
      <c r="U34" s="84">
        <f t="shared" si="2"/>
        <v>1011.8821428571429</v>
      </c>
      <c r="V34" s="84">
        <f t="shared" si="2"/>
        <v>1012.0392857142859</v>
      </c>
      <c r="W34" s="84">
        <f t="shared" si="2"/>
        <v>1012.107142857143</v>
      </c>
      <c r="X34" s="84">
        <f t="shared" si="2"/>
        <v>1011.9428571428572</v>
      </c>
      <c r="Y34" s="84">
        <f t="shared" si="2"/>
        <v>1011.8357142857143</v>
      </c>
      <c r="Z34" s="48">
        <f>AVERAGE(B3:Y33)</f>
        <v>1011.6566964285712</v>
      </c>
      <c r="AA34" s="49">
        <f>AVERAGE(AA3:AA33)</f>
        <v>1016.2035714285713</v>
      </c>
      <c r="AB34" s="50"/>
      <c r="AC34" s="51"/>
      <c r="AD34" s="49">
        <f>AVERAGE(AD3:AD33)</f>
        <v>1006.4928571428571</v>
      </c>
      <c r="AE34" s="52"/>
    </row>
    <row r="35" ht="13.5" customHeight="1"/>
    <row r="36" ht="13.5" customHeight="1"/>
    <row r="37" spans="2:30" ht="24.75" customHeight="1">
      <c r="B37" s="35" t="s">
        <v>10</v>
      </c>
      <c r="Z37" s="36">
        <f>'１月'!Z37</f>
        <v>2019</v>
      </c>
      <c r="AA37" s="36" t="s">
        <v>1</v>
      </c>
      <c r="AB37" s="56">
        <f>AB1</f>
        <v>2</v>
      </c>
      <c r="AC37" s="56"/>
      <c r="AD37" s="36" t="s">
        <v>2</v>
      </c>
    </row>
    <row r="38" spans="1:31" ht="13.5" customHeight="1">
      <c r="A38" s="66" t="s">
        <v>3</v>
      </c>
      <c r="B38" s="74">
        <v>1</v>
      </c>
      <c r="C38" s="75">
        <v>2</v>
      </c>
      <c r="D38" s="75">
        <v>3</v>
      </c>
      <c r="E38" s="75">
        <v>4</v>
      </c>
      <c r="F38" s="75">
        <v>5</v>
      </c>
      <c r="G38" s="75">
        <v>6</v>
      </c>
      <c r="H38" s="75">
        <v>7</v>
      </c>
      <c r="I38" s="75">
        <v>8</v>
      </c>
      <c r="J38" s="75">
        <v>9</v>
      </c>
      <c r="K38" s="75">
        <v>10</v>
      </c>
      <c r="L38" s="75">
        <v>11</v>
      </c>
      <c r="M38" s="75">
        <v>12</v>
      </c>
      <c r="N38" s="75">
        <v>13</v>
      </c>
      <c r="O38" s="75">
        <v>14</v>
      </c>
      <c r="P38" s="75">
        <v>15</v>
      </c>
      <c r="Q38" s="75">
        <v>16</v>
      </c>
      <c r="R38" s="75">
        <v>17</v>
      </c>
      <c r="S38" s="75">
        <v>18</v>
      </c>
      <c r="T38" s="75">
        <v>19</v>
      </c>
      <c r="U38" s="75">
        <v>20</v>
      </c>
      <c r="V38" s="75">
        <v>21</v>
      </c>
      <c r="W38" s="75">
        <v>22</v>
      </c>
      <c r="X38" s="75">
        <v>23</v>
      </c>
      <c r="Y38" s="75">
        <v>24</v>
      </c>
      <c r="Z38" s="76" t="s">
        <v>4</v>
      </c>
      <c r="AA38" s="77" t="s">
        <v>5</v>
      </c>
      <c r="AB38" s="70" t="s">
        <v>6</v>
      </c>
      <c r="AC38" s="70" t="s">
        <v>3</v>
      </c>
      <c r="AD38" s="77" t="s">
        <v>7</v>
      </c>
      <c r="AE38" s="78" t="s">
        <v>8</v>
      </c>
    </row>
    <row r="39" spans="1:31" ht="13.5" customHeight="1">
      <c r="A39" s="85">
        <v>1</v>
      </c>
      <c r="B39" s="129">
        <v>1004.5</v>
      </c>
      <c r="C39" s="130">
        <v>1005.2</v>
      </c>
      <c r="D39" s="130">
        <v>1005.4</v>
      </c>
      <c r="E39" s="130">
        <v>1006.2</v>
      </c>
      <c r="F39" s="130">
        <v>1007.6</v>
      </c>
      <c r="G39" s="130">
        <v>1008.6</v>
      </c>
      <c r="H39" s="130">
        <v>1009.5</v>
      </c>
      <c r="I39" s="130">
        <v>1010.2</v>
      </c>
      <c r="J39" s="130">
        <v>1010.4</v>
      </c>
      <c r="K39" s="130">
        <v>1010.6</v>
      </c>
      <c r="L39" s="130">
        <v>1010.8</v>
      </c>
      <c r="M39" s="130">
        <v>1010.1</v>
      </c>
      <c r="N39" s="130">
        <v>1009.8</v>
      </c>
      <c r="O39" s="130">
        <v>1010.2</v>
      </c>
      <c r="P39" s="130">
        <v>1010.8</v>
      </c>
      <c r="Q39" s="130">
        <v>1011.4</v>
      </c>
      <c r="R39" s="130">
        <v>1012.2</v>
      </c>
      <c r="S39" s="130">
        <v>1013</v>
      </c>
      <c r="T39" s="130">
        <v>1013.9</v>
      </c>
      <c r="U39" s="130">
        <v>1014.4</v>
      </c>
      <c r="V39" s="130">
        <v>1015.1</v>
      </c>
      <c r="W39" s="130">
        <v>1015.5</v>
      </c>
      <c r="X39" s="130">
        <v>1015.9</v>
      </c>
      <c r="Y39" s="130">
        <v>1016.2</v>
      </c>
      <c r="Z39" s="86">
        <f aca="true" t="shared" si="3" ref="Z39:Z66">AVERAGE(B39:Y39)</f>
        <v>1010.7291666666669</v>
      </c>
      <c r="AA39" s="135">
        <v>1016.3</v>
      </c>
      <c r="AB39" s="153" t="s">
        <v>100</v>
      </c>
      <c r="AC39" s="43">
        <v>1</v>
      </c>
      <c r="AD39" s="135">
        <v>1004</v>
      </c>
      <c r="AE39" s="150" t="s">
        <v>114</v>
      </c>
    </row>
    <row r="40" spans="1:31" ht="13.5" customHeight="1">
      <c r="A40" s="55">
        <v>2</v>
      </c>
      <c r="B40" s="131">
        <v>1016.2</v>
      </c>
      <c r="C40" s="132">
        <v>1016.1</v>
      </c>
      <c r="D40" s="132">
        <v>1015.8</v>
      </c>
      <c r="E40" s="132">
        <v>1015.5</v>
      </c>
      <c r="F40" s="132">
        <v>1015.6</v>
      </c>
      <c r="G40" s="132">
        <v>1016.2</v>
      </c>
      <c r="H40" s="132">
        <v>1017.4</v>
      </c>
      <c r="I40" s="132">
        <v>1017.9</v>
      </c>
      <c r="J40" s="132">
        <v>1017.9</v>
      </c>
      <c r="K40" s="132">
        <v>1017.7</v>
      </c>
      <c r="L40" s="132">
        <v>1017.2</v>
      </c>
      <c r="M40" s="132">
        <v>1016.4</v>
      </c>
      <c r="N40" s="132">
        <v>1015.7</v>
      </c>
      <c r="O40" s="132">
        <v>1015.6</v>
      </c>
      <c r="P40" s="132">
        <v>1015.6</v>
      </c>
      <c r="Q40" s="132">
        <v>1016.5</v>
      </c>
      <c r="R40" s="132">
        <v>1017.7</v>
      </c>
      <c r="S40" s="132">
        <v>1018.5</v>
      </c>
      <c r="T40" s="132">
        <v>1018.8</v>
      </c>
      <c r="U40" s="132">
        <v>1019.7</v>
      </c>
      <c r="V40" s="132">
        <v>1020.8</v>
      </c>
      <c r="W40" s="132">
        <v>1021.4</v>
      </c>
      <c r="X40" s="132">
        <v>1021.7</v>
      </c>
      <c r="Y40" s="132">
        <v>1021.4</v>
      </c>
      <c r="Z40" s="88">
        <f t="shared" si="3"/>
        <v>1017.6375000000003</v>
      </c>
      <c r="AA40" s="136">
        <v>1021.8</v>
      </c>
      <c r="AB40" s="154" t="s">
        <v>101</v>
      </c>
      <c r="AC40" s="45">
        <v>2</v>
      </c>
      <c r="AD40" s="136">
        <v>1015.1</v>
      </c>
      <c r="AE40" s="151" t="s">
        <v>121</v>
      </c>
    </row>
    <row r="41" spans="1:31" ht="13.5" customHeight="1">
      <c r="A41" s="55">
        <v>3</v>
      </c>
      <c r="B41" s="131">
        <v>1021</v>
      </c>
      <c r="C41" s="132">
        <v>1021.4</v>
      </c>
      <c r="D41" s="132">
        <v>1021.5</v>
      </c>
      <c r="E41" s="132">
        <v>1021.5</v>
      </c>
      <c r="F41" s="132">
        <v>1021.2</v>
      </c>
      <c r="G41" s="132">
        <v>1022</v>
      </c>
      <c r="H41" s="132">
        <v>1022.5</v>
      </c>
      <c r="I41" s="132">
        <v>1022.9</v>
      </c>
      <c r="J41" s="132">
        <v>1022.1</v>
      </c>
      <c r="K41" s="132">
        <v>1021.8</v>
      </c>
      <c r="L41" s="132">
        <v>1021.1</v>
      </c>
      <c r="M41" s="132">
        <v>1020.3</v>
      </c>
      <c r="N41" s="132">
        <v>1018.5</v>
      </c>
      <c r="O41" s="132">
        <v>1017.5</v>
      </c>
      <c r="P41" s="132">
        <v>1017.6</v>
      </c>
      <c r="Q41" s="132">
        <v>1016.8</v>
      </c>
      <c r="R41" s="132">
        <v>1016.3</v>
      </c>
      <c r="S41" s="132">
        <v>1015.5</v>
      </c>
      <c r="T41" s="132">
        <v>1014.8</v>
      </c>
      <c r="U41" s="132">
        <v>1013.7</v>
      </c>
      <c r="V41" s="132">
        <v>1013.5</v>
      </c>
      <c r="W41" s="132">
        <v>1011.8</v>
      </c>
      <c r="X41" s="132">
        <v>1010.2</v>
      </c>
      <c r="Y41" s="132">
        <v>1008.3</v>
      </c>
      <c r="Z41" s="88">
        <f t="shared" si="3"/>
        <v>1018.0749999999999</v>
      </c>
      <c r="AA41" s="136">
        <v>1023.1</v>
      </c>
      <c r="AB41" s="154" t="s">
        <v>102</v>
      </c>
      <c r="AC41" s="45">
        <v>3</v>
      </c>
      <c r="AD41" s="136">
        <v>1008.2</v>
      </c>
      <c r="AE41" s="151" t="s">
        <v>41</v>
      </c>
    </row>
    <row r="42" spans="1:31" ht="13.5" customHeight="1">
      <c r="A42" s="55">
        <v>4</v>
      </c>
      <c r="B42" s="131">
        <v>1006.5</v>
      </c>
      <c r="C42" s="132">
        <v>1005.2</v>
      </c>
      <c r="D42" s="132">
        <v>1003.9</v>
      </c>
      <c r="E42" s="132">
        <v>1002.1</v>
      </c>
      <c r="F42" s="132">
        <v>1001.5</v>
      </c>
      <c r="G42" s="132">
        <v>1001.8</v>
      </c>
      <c r="H42" s="132">
        <v>1003.5</v>
      </c>
      <c r="I42" s="132">
        <v>1003.7</v>
      </c>
      <c r="J42" s="132">
        <v>1004.5</v>
      </c>
      <c r="K42" s="132">
        <v>1005.3</v>
      </c>
      <c r="L42" s="132">
        <v>1006.6</v>
      </c>
      <c r="M42" s="132">
        <v>1007.1</v>
      </c>
      <c r="N42" s="132">
        <v>1007.5</v>
      </c>
      <c r="O42" s="132">
        <v>1008.1</v>
      </c>
      <c r="P42" s="132">
        <v>1009.6</v>
      </c>
      <c r="Q42" s="132">
        <v>1010.8</v>
      </c>
      <c r="R42" s="132">
        <v>1012.3</v>
      </c>
      <c r="S42" s="132">
        <v>1013.2</v>
      </c>
      <c r="T42" s="132">
        <v>1014.3</v>
      </c>
      <c r="U42" s="132">
        <v>1015.5</v>
      </c>
      <c r="V42" s="132">
        <v>1015.9</v>
      </c>
      <c r="W42" s="132">
        <v>1017.4</v>
      </c>
      <c r="X42" s="132">
        <v>1017.7</v>
      </c>
      <c r="Y42" s="132">
        <v>1017.3</v>
      </c>
      <c r="Z42" s="88">
        <f t="shared" si="3"/>
        <v>1008.8041666666668</v>
      </c>
      <c r="AA42" s="136">
        <v>1017.9</v>
      </c>
      <c r="AB42" s="154" t="s">
        <v>103</v>
      </c>
      <c r="AC42" s="45">
        <v>4</v>
      </c>
      <c r="AD42" s="136">
        <v>1001.3</v>
      </c>
      <c r="AE42" s="151" t="s">
        <v>122</v>
      </c>
    </row>
    <row r="43" spans="1:31" ht="13.5" customHeight="1">
      <c r="A43" s="55">
        <v>5</v>
      </c>
      <c r="B43" s="131">
        <v>1018.1</v>
      </c>
      <c r="C43" s="132">
        <v>1018.7</v>
      </c>
      <c r="D43" s="132">
        <v>1019.5</v>
      </c>
      <c r="E43" s="132">
        <v>1021</v>
      </c>
      <c r="F43" s="132">
        <v>1022.1</v>
      </c>
      <c r="G43" s="132">
        <v>1023.2</v>
      </c>
      <c r="H43" s="132">
        <v>1024.4</v>
      </c>
      <c r="I43" s="132">
        <v>1024.9</v>
      </c>
      <c r="J43" s="132">
        <v>1025</v>
      </c>
      <c r="K43" s="132">
        <v>1025.6</v>
      </c>
      <c r="L43" s="132">
        <v>1025.5</v>
      </c>
      <c r="M43" s="132">
        <v>1024.7</v>
      </c>
      <c r="N43" s="132">
        <v>1024.1</v>
      </c>
      <c r="O43" s="132">
        <v>1023.9</v>
      </c>
      <c r="P43" s="132">
        <v>1024.3</v>
      </c>
      <c r="Q43" s="132">
        <v>1024.9</v>
      </c>
      <c r="R43" s="132">
        <v>1025.2</v>
      </c>
      <c r="S43" s="132">
        <v>1025.3</v>
      </c>
      <c r="T43" s="132">
        <v>1025.4</v>
      </c>
      <c r="U43" s="132">
        <v>1025.5</v>
      </c>
      <c r="V43" s="132">
        <v>1025.6</v>
      </c>
      <c r="W43" s="132">
        <v>1025.2</v>
      </c>
      <c r="X43" s="132">
        <v>1024.3</v>
      </c>
      <c r="Y43" s="132">
        <v>1023.6</v>
      </c>
      <c r="Z43" s="88">
        <f t="shared" si="3"/>
        <v>1023.7499999999999</v>
      </c>
      <c r="AA43" s="136">
        <v>1025.9</v>
      </c>
      <c r="AB43" s="154" t="s">
        <v>137</v>
      </c>
      <c r="AC43" s="45">
        <v>5</v>
      </c>
      <c r="AD43" s="136">
        <v>1017.2</v>
      </c>
      <c r="AE43" s="151" t="s">
        <v>53</v>
      </c>
    </row>
    <row r="44" spans="1:31" ht="13.5" customHeight="1">
      <c r="A44" s="55">
        <v>6</v>
      </c>
      <c r="B44" s="131">
        <v>1023.1</v>
      </c>
      <c r="C44" s="132">
        <v>1022.4</v>
      </c>
      <c r="D44" s="132">
        <v>1021.4</v>
      </c>
      <c r="E44" s="132">
        <v>1020.8</v>
      </c>
      <c r="F44" s="132">
        <v>1020.2</v>
      </c>
      <c r="G44" s="132">
        <v>1020.1</v>
      </c>
      <c r="H44" s="132">
        <v>1019.7</v>
      </c>
      <c r="I44" s="132">
        <v>1019.4</v>
      </c>
      <c r="J44" s="132">
        <v>1018.4</v>
      </c>
      <c r="K44" s="132">
        <v>1016.9</v>
      </c>
      <c r="L44" s="132">
        <v>1016.7</v>
      </c>
      <c r="M44" s="132">
        <v>1014.6</v>
      </c>
      <c r="N44" s="132">
        <v>1014</v>
      </c>
      <c r="O44" s="132">
        <v>1012.8</v>
      </c>
      <c r="P44" s="132">
        <v>1012.9</v>
      </c>
      <c r="Q44" s="132">
        <v>1010.7</v>
      </c>
      <c r="R44" s="132">
        <v>1011.2</v>
      </c>
      <c r="S44" s="132">
        <v>1011.6</v>
      </c>
      <c r="T44" s="132">
        <v>1012.1</v>
      </c>
      <c r="U44" s="132">
        <v>1013.1</v>
      </c>
      <c r="V44" s="132">
        <v>1012.8</v>
      </c>
      <c r="W44" s="132">
        <v>1013.5</v>
      </c>
      <c r="X44" s="132">
        <v>1014.2</v>
      </c>
      <c r="Y44" s="132">
        <v>1014.6</v>
      </c>
      <c r="Z44" s="88">
        <f t="shared" si="3"/>
        <v>1016.1333333333331</v>
      </c>
      <c r="AA44" s="136">
        <v>1023.7</v>
      </c>
      <c r="AB44" s="154" t="s">
        <v>105</v>
      </c>
      <c r="AC44" s="45">
        <v>6</v>
      </c>
      <c r="AD44" s="136">
        <v>1009.8</v>
      </c>
      <c r="AE44" s="151" t="s">
        <v>123</v>
      </c>
    </row>
    <row r="45" spans="1:31" ht="13.5" customHeight="1">
      <c r="A45" s="55">
        <v>7</v>
      </c>
      <c r="B45" s="131">
        <v>1014.7</v>
      </c>
      <c r="C45" s="132">
        <v>1015.1</v>
      </c>
      <c r="D45" s="132">
        <v>1015.5</v>
      </c>
      <c r="E45" s="132">
        <v>1014.7</v>
      </c>
      <c r="F45" s="132">
        <v>1014.3</v>
      </c>
      <c r="G45" s="132">
        <v>1014.1</v>
      </c>
      <c r="H45" s="132">
        <v>1014.1</v>
      </c>
      <c r="I45" s="132">
        <v>1014</v>
      </c>
      <c r="J45" s="132">
        <v>1013.4</v>
      </c>
      <c r="K45" s="132">
        <v>1012.4</v>
      </c>
      <c r="L45" s="132">
        <v>1011</v>
      </c>
      <c r="M45" s="132">
        <v>1008.9</v>
      </c>
      <c r="N45" s="132">
        <v>1007.5</v>
      </c>
      <c r="O45" s="132">
        <v>1006.1</v>
      </c>
      <c r="P45" s="132">
        <v>1005.3</v>
      </c>
      <c r="Q45" s="132">
        <v>1004.8</v>
      </c>
      <c r="R45" s="132">
        <v>1004.5</v>
      </c>
      <c r="S45" s="132">
        <v>1004.6</v>
      </c>
      <c r="T45" s="132">
        <v>1005.1</v>
      </c>
      <c r="U45" s="132">
        <v>1005.2</v>
      </c>
      <c r="V45" s="132">
        <v>1006.1</v>
      </c>
      <c r="W45" s="132">
        <v>1006.1</v>
      </c>
      <c r="X45" s="132">
        <v>1006</v>
      </c>
      <c r="Y45" s="132">
        <v>1007</v>
      </c>
      <c r="Z45" s="88">
        <f t="shared" si="3"/>
        <v>1009.6041666666665</v>
      </c>
      <c r="AA45" s="136">
        <v>1015.6</v>
      </c>
      <c r="AB45" s="154" t="s">
        <v>106</v>
      </c>
      <c r="AC45" s="45">
        <v>7</v>
      </c>
      <c r="AD45" s="136">
        <v>1004.3</v>
      </c>
      <c r="AE45" s="151" t="s">
        <v>124</v>
      </c>
    </row>
    <row r="46" spans="1:31" ht="13.5" customHeight="1">
      <c r="A46" s="55">
        <v>8</v>
      </c>
      <c r="B46" s="131">
        <v>1007.1</v>
      </c>
      <c r="C46" s="132">
        <v>1008.3</v>
      </c>
      <c r="D46" s="132">
        <v>1009.5</v>
      </c>
      <c r="E46" s="132">
        <v>1010.8</v>
      </c>
      <c r="F46" s="132">
        <v>1011.8</v>
      </c>
      <c r="G46" s="132">
        <v>1012.6</v>
      </c>
      <c r="H46" s="132">
        <v>1014</v>
      </c>
      <c r="I46" s="132">
        <v>1014.8</v>
      </c>
      <c r="J46" s="132">
        <v>1015.4</v>
      </c>
      <c r="K46" s="132">
        <v>1015.4</v>
      </c>
      <c r="L46" s="132">
        <v>1015.8</v>
      </c>
      <c r="M46" s="132">
        <v>1015.3</v>
      </c>
      <c r="N46" s="132">
        <v>1015.3</v>
      </c>
      <c r="O46" s="132">
        <v>1015.5</v>
      </c>
      <c r="P46" s="132">
        <v>1016</v>
      </c>
      <c r="Q46" s="132">
        <v>1016.8</v>
      </c>
      <c r="R46" s="132">
        <v>1016.8</v>
      </c>
      <c r="S46" s="132">
        <v>1018.1</v>
      </c>
      <c r="T46" s="132">
        <v>1019.1</v>
      </c>
      <c r="U46" s="132">
        <v>1019.3</v>
      </c>
      <c r="V46" s="132">
        <v>1019.4</v>
      </c>
      <c r="W46" s="132">
        <v>1019.9</v>
      </c>
      <c r="X46" s="132">
        <v>1020.6</v>
      </c>
      <c r="Y46" s="132">
        <v>1020.9</v>
      </c>
      <c r="Z46" s="88">
        <f t="shared" si="3"/>
        <v>1015.3541666666665</v>
      </c>
      <c r="AA46" s="136">
        <v>1020.9</v>
      </c>
      <c r="AB46" s="154" t="s">
        <v>41</v>
      </c>
      <c r="AC46" s="45">
        <v>8</v>
      </c>
      <c r="AD46" s="136">
        <v>1006.8</v>
      </c>
      <c r="AE46" s="151" t="s">
        <v>119</v>
      </c>
    </row>
    <row r="47" spans="1:31" ht="13.5" customHeight="1">
      <c r="A47" s="55">
        <v>9</v>
      </c>
      <c r="B47" s="131">
        <v>1020.9</v>
      </c>
      <c r="C47" s="132">
        <v>1020.9</v>
      </c>
      <c r="D47" s="132">
        <v>1020.6</v>
      </c>
      <c r="E47" s="132">
        <v>1021</v>
      </c>
      <c r="F47" s="132">
        <v>1021.3</v>
      </c>
      <c r="G47" s="132">
        <v>1021.3</v>
      </c>
      <c r="H47" s="132">
        <v>1020.8</v>
      </c>
      <c r="I47" s="132">
        <v>1021.2</v>
      </c>
      <c r="J47" s="132">
        <v>1021.1</v>
      </c>
      <c r="K47" s="132">
        <v>1020.6</v>
      </c>
      <c r="L47" s="132">
        <v>1019.9</v>
      </c>
      <c r="M47" s="132">
        <v>1018.7</v>
      </c>
      <c r="N47" s="132">
        <v>1017.5</v>
      </c>
      <c r="O47" s="132">
        <v>1016.6</v>
      </c>
      <c r="P47" s="132">
        <v>1015.8</v>
      </c>
      <c r="Q47" s="132">
        <v>1016.4</v>
      </c>
      <c r="R47" s="132">
        <v>1016.1</v>
      </c>
      <c r="S47" s="132">
        <v>1015.3</v>
      </c>
      <c r="T47" s="132">
        <v>1015.8</v>
      </c>
      <c r="U47" s="132">
        <v>1016</v>
      </c>
      <c r="V47" s="132">
        <v>1016.5</v>
      </c>
      <c r="W47" s="132">
        <v>1016.9</v>
      </c>
      <c r="X47" s="132">
        <v>1017</v>
      </c>
      <c r="Y47" s="132">
        <v>1017.9</v>
      </c>
      <c r="Z47" s="88">
        <f t="shared" si="3"/>
        <v>1018.5875000000001</v>
      </c>
      <c r="AA47" s="136">
        <v>1021.7</v>
      </c>
      <c r="AB47" s="154" t="s">
        <v>107</v>
      </c>
      <c r="AC47" s="45">
        <v>9</v>
      </c>
      <c r="AD47" s="136">
        <v>1015.1</v>
      </c>
      <c r="AE47" s="151" t="s">
        <v>138</v>
      </c>
    </row>
    <row r="48" spans="1:31" ht="13.5" customHeight="1">
      <c r="A48" s="55">
        <v>10</v>
      </c>
      <c r="B48" s="131">
        <v>1018.3</v>
      </c>
      <c r="C48" s="132">
        <v>1019.6</v>
      </c>
      <c r="D48" s="132">
        <v>1019.1</v>
      </c>
      <c r="E48" s="132">
        <v>1020.1</v>
      </c>
      <c r="F48" s="132">
        <v>1020.6</v>
      </c>
      <c r="G48" s="132">
        <v>1021.3</v>
      </c>
      <c r="H48" s="132">
        <v>1023.1</v>
      </c>
      <c r="I48" s="132">
        <v>1023.9</v>
      </c>
      <c r="J48" s="132">
        <v>1024.3</v>
      </c>
      <c r="K48" s="132">
        <v>1024.7</v>
      </c>
      <c r="L48" s="132">
        <v>1025.1</v>
      </c>
      <c r="M48" s="132">
        <v>1024.1</v>
      </c>
      <c r="N48" s="132">
        <v>1023.7</v>
      </c>
      <c r="O48" s="132">
        <v>1023.8</v>
      </c>
      <c r="P48" s="132">
        <v>1024.7</v>
      </c>
      <c r="Q48" s="132">
        <v>1025.3</v>
      </c>
      <c r="R48" s="132">
        <v>1025.6</v>
      </c>
      <c r="S48" s="132">
        <v>1026.9</v>
      </c>
      <c r="T48" s="132">
        <v>1028</v>
      </c>
      <c r="U48" s="132">
        <v>1028</v>
      </c>
      <c r="V48" s="132">
        <v>1028.1</v>
      </c>
      <c r="W48" s="132">
        <v>1028.2</v>
      </c>
      <c r="X48" s="132">
        <v>1028.3</v>
      </c>
      <c r="Y48" s="132">
        <v>1028.5</v>
      </c>
      <c r="Z48" s="88">
        <f t="shared" si="3"/>
        <v>1024.3041666666666</v>
      </c>
      <c r="AA48" s="136">
        <v>1028.7</v>
      </c>
      <c r="AB48" s="154" t="s">
        <v>108</v>
      </c>
      <c r="AC48" s="45">
        <v>10</v>
      </c>
      <c r="AD48" s="136">
        <v>1017.7</v>
      </c>
      <c r="AE48" s="151" t="s">
        <v>75</v>
      </c>
    </row>
    <row r="49" spans="1:31" ht="13.5" customHeight="1">
      <c r="A49" s="54">
        <v>11</v>
      </c>
      <c r="B49" s="133">
        <v>1028.2</v>
      </c>
      <c r="C49" s="134">
        <v>1027.7</v>
      </c>
      <c r="D49" s="134">
        <v>1027.2</v>
      </c>
      <c r="E49" s="134">
        <v>1027.2</v>
      </c>
      <c r="F49" s="134">
        <v>1027.5</v>
      </c>
      <c r="G49" s="134">
        <v>1028.1</v>
      </c>
      <c r="H49" s="134">
        <v>1027.8</v>
      </c>
      <c r="I49" s="134">
        <v>1028.4</v>
      </c>
      <c r="J49" s="134">
        <v>1029.3</v>
      </c>
      <c r="K49" s="134">
        <v>1028.4</v>
      </c>
      <c r="L49" s="134">
        <v>1027.5</v>
      </c>
      <c r="M49" s="134">
        <v>1026.2</v>
      </c>
      <c r="N49" s="134">
        <v>1024.8</v>
      </c>
      <c r="O49" s="134">
        <v>1024.1</v>
      </c>
      <c r="P49" s="134">
        <v>1023.3</v>
      </c>
      <c r="Q49" s="134">
        <v>1023.2</v>
      </c>
      <c r="R49" s="134">
        <v>1023</v>
      </c>
      <c r="S49" s="134">
        <v>1022.6</v>
      </c>
      <c r="T49" s="134">
        <v>1022</v>
      </c>
      <c r="U49" s="134">
        <v>1021.4</v>
      </c>
      <c r="V49" s="134">
        <v>1020.9</v>
      </c>
      <c r="W49" s="134">
        <v>1020.2</v>
      </c>
      <c r="X49" s="134">
        <v>1019.4</v>
      </c>
      <c r="Y49" s="134">
        <v>1018.9</v>
      </c>
      <c r="Z49" s="94">
        <f t="shared" si="3"/>
        <v>1024.8875</v>
      </c>
      <c r="AA49" s="137">
        <v>1029.3</v>
      </c>
      <c r="AB49" s="155" t="s">
        <v>109</v>
      </c>
      <c r="AC49" s="93">
        <v>11</v>
      </c>
      <c r="AD49" s="137">
        <v>1018.9</v>
      </c>
      <c r="AE49" s="152" t="s">
        <v>41</v>
      </c>
    </row>
    <row r="50" spans="1:31" ht="13.5" customHeight="1">
      <c r="A50" s="55">
        <v>12</v>
      </c>
      <c r="B50" s="131">
        <v>1018.5</v>
      </c>
      <c r="C50" s="132">
        <v>1018.9</v>
      </c>
      <c r="D50" s="132">
        <v>1019.9</v>
      </c>
      <c r="E50" s="132">
        <v>1021.1</v>
      </c>
      <c r="F50" s="132">
        <v>1022.4</v>
      </c>
      <c r="G50" s="132">
        <v>1023.2</v>
      </c>
      <c r="H50" s="132">
        <v>1024.2</v>
      </c>
      <c r="I50" s="132">
        <v>1024.5</v>
      </c>
      <c r="J50" s="132">
        <v>1024.6</v>
      </c>
      <c r="K50" s="132">
        <v>1024.7</v>
      </c>
      <c r="L50" s="132">
        <v>1024.3</v>
      </c>
      <c r="M50" s="132">
        <v>1023.7</v>
      </c>
      <c r="N50" s="132">
        <v>1023</v>
      </c>
      <c r="O50" s="132">
        <v>1023</v>
      </c>
      <c r="P50" s="132">
        <v>1023.3</v>
      </c>
      <c r="Q50" s="132">
        <v>1023.9</v>
      </c>
      <c r="R50" s="132">
        <v>1024.7</v>
      </c>
      <c r="S50" s="132">
        <v>1025.1</v>
      </c>
      <c r="T50" s="132">
        <v>1025.3</v>
      </c>
      <c r="U50" s="132">
        <v>1025.9</v>
      </c>
      <c r="V50" s="132">
        <v>1026.7</v>
      </c>
      <c r="W50" s="132">
        <v>1026.4</v>
      </c>
      <c r="X50" s="132">
        <v>1026</v>
      </c>
      <c r="Y50" s="132">
        <v>1026</v>
      </c>
      <c r="Z50" s="88">
        <f t="shared" si="3"/>
        <v>1023.7208333333333</v>
      </c>
      <c r="AA50" s="136">
        <v>1026.8</v>
      </c>
      <c r="AB50" s="154" t="s">
        <v>110</v>
      </c>
      <c r="AC50" s="45">
        <v>12</v>
      </c>
      <c r="AD50" s="136">
        <v>1018.2</v>
      </c>
      <c r="AE50" s="151" t="s">
        <v>126</v>
      </c>
    </row>
    <row r="51" spans="1:31" ht="13.5" customHeight="1">
      <c r="A51" s="55">
        <v>13</v>
      </c>
      <c r="B51" s="131">
        <v>1025.5</v>
      </c>
      <c r="C51" s="132">
        <v>1025.2</v>
      </c>
      <c r="D51" s="132">
        <v>1024.8</v>
      </c>
      <c r="E51" s="132">
        <v>1024.5</v>
      </c>
      <c r="F51" s="132">
        <v>1024.5</v>
      </c>
      <c r="G51" s="132">
        <v>1024.6</v>
      </c>
      <c r="H51" s="132">
        <v>1024.7</v>
      </c>
      <c r="I51" s="132">
        <v>1025</v>
      </c>
      <c r="J51" s="132">
        <v>1024.9</v>
      </c>
      <c r="K51" s="132">
        <v>1024.9</v>
      </c>
      <c r="L51" s="132">
        <v>1023.4</v>
      </c>
      <c r="M51" s="132">
        <v>1022.2</v>
      </c>
      <c r="N51" s="132">
        <v>1021.6</v>
      </c>
      <c r="O51" s="132">
        <v>1021.3</v>
      </c>
      <c r="P51" s="132">
        <v>1021.6</v>
      </c>
      <c r="Q51" s="132">
        <v>1022</v>
      </c>
      <c r="R51" s="132">
        <v>1022.3</v>
      </c>
      <c r="S51" s="132">
        <v>1021.9</v>
      </c>
      <c r="T51" s="132">
        <v>1022.7</v>
      </c>
      <c r="U51" s="132">
        <v>1022.8</v>
      </c>
      <c r="V51" s="132">
        <v>1023</v>
      </c>
      <c r="W51" s="132">
        <v>1023.1</v>
      </c>
      <c r="X51" s="132">
        <v>1022.9</v>
      </c>
      <c r="Y51" s="132">
        <v>1022.9</v>
      </c>
      <c r="Z51" s="88">
        <f t="shared" si="3"/>
        <v>1023.4291666666668</v>
      </c>
      <c r="AA51" s="136">
        <v>1026</v>
      </c>
      <c r="AB51" s="154" t="s">
        <v>48</v>
      </c>
      <c r="AC51" s="45">
        <v>13</v>
      </c>
      <c r="AD51" s="136">
        <v>1021.3</v>
      </c>
      <c r="AE51" s="151" t="s">
        <v>127</v>
      </c>
    </row>
    <row r="52" spans="1:31" ht="13.5" customHeight="1">
      <c r="A52" s="55">
        <v>14</v>
      </c>
      <c r="B52" s="131">
        <v>1022.9</v>
      </c>
      <c r="C52" s="132">
        <v>1023.1</v>
      </c>
      <c r="D52" s="132">
        <v>1023.3</v>
      </c>
      <c r="E52" s="132">
        <v>1023.6</v>
      </c>
      <c r="F52" s="132">
        <v>1024</v>
      </c>
      <c r="G52" s="132">
        <v>1024.2</v>
      </c>
      <c r="H52" s="132">
        <v>1024.5</v>
      </c>
      <c r="I52" s="132">
        <v>1025.9</v>
      </c>
      <c r="J52" s="132">
        <v>1026.6</v>
      </c>
      <c r="K52" s="132">
        <v>1026.3</v>
      </c>
      <c r="L52" s="132">
        <v>1025.7</v>
      </c>
      <c r="M52" s="132">
        <v>1025.1</v>
      </c>
      <c r="N52" s="132">
        <v>1024.5</v>
      </c>
      <c r="O52" s="132">
        <v>1024.4</v>
      </c>
      <c r="P52" s="132">
        <v>1024.7</v>
      </c>
      <c r="Q52" s="132">
        <v>1025.2</v>
      </c>
      <c r="R52" s="132">
        <v>1025.6</v>
      </c>
      <c r="S52" s="132">
        <v>1026.1</v>
      </c>
      <c r="T52" s="132">
        <v>1026.6</v>
      </c>
      <c r="U52" s="132">
        <v>1027.3</v>
      </c>
      <c r="V52" s="132">
        <v>1027.6</v>
      </c>
      <c r="W52" s="132">
        <v>1028.4</v>
      </c>
      <c r="X52" s="132">
        <v>1028.8</v>
      </c>
      <c r="Y52" s="132">
        <v>1028.4</v>
      </c>
      <c r="Z52" s="88">
        <f t="shared" si="3"/>
        <v>1025.533333333333</v>
      </c>
      <c r="AA52" s="136">
        <v>1028.9</v>
      </c>
      <c r="AB52" s="154" t="s">
        <v>111</v>
      </c>
      <c r="AC52" s="45">
        <v>14</v>
      </c>
      <c r="AD52" s="136">
        <v>1022.6</v>
      </c>
      <c r="AE52" s="151" t="s">
        <v>105</v>
      </c>
    </row>
    <row r="53" spans="1:31" ht="13.5" customHeight="1">
      <c r="A53" s="55">
        <v>15</v>
      </c>
      <c r="B53" s="131">
        <v>1027.7</v>
      </c>
      <c r="C53" s="132">
        <v>1027.5</v>
      </c>
      <c r="D53" s="132">
        <v>1027.2</v>
      </c>
      <c r="E53" s="132">
        <v>1027.9</v>
      </c>
      <c r="F53" s="132">
        <v>1028.3</v>
      </c>
      <c r="G53" s="132">
        <v>1028.3</v>
      </c>
      <c r="H53" s="132">
        <v>1028.2</v>
      </c>
      <c r="I53" s="132">
        <v>1028.3</v>
      </c>
      <c r="J53" s="132">
        <v>1027.7</v>
      </c>
      <c r="K53" s="132">
        <v>1027.5</v>
      </c>
      <c r="L53" s="132">
        <v>1026.8</v>
      </c>
      <c r="M53" s="132">
        <v>1025.9</v>
      </c>
      <c r="N53" s="132">
        <v>1024.6</v>
      </c>
      <c r="O53" s="132">
        <v>1022.9</v>
      </c>
      <c r="P53" s="132">
        <v>1022.3</v>
      </c>
      <c r="Q53" s="132">
        <v>1021.9</v>
      </c>
      <c r="R53" s="132">
        <v>1021.1</v>
      </c>
      <c r="S53" s="132">
        <v>1020.5</v>
      </c>
      <c r="T53" s="132">
        <v>1020.2</v>
      </c>
      <c r="U53" s="132">
        <v>1019</v>
      </c>
      <c r="V53" s="132">
        <v>1018.4</v>
      </c>
      <c r="W53" s="132">
        <v>1017.8</v>
      </c>
      <c r="X53" s="132">
        <v>1016.5</v>
      </c>
      <c r="Y53" s="132">
        <v>1015.1</v>
      </c>
      <c r="Z53" s="88">
        <f t="shared" si="3"/>
        <v>1023.8166666666666</v>
      </c>
      <c r="AA53" s="136">
        <v>1028.6</v>
      </c>
      <c r="AB53" s="154" t="s">
        <v>112</v>
      </c>
      <c r="AC53" s="45">
        <v>15</v>
      </c>
      <c r="AD53" s="136">
        <v>1015.1</v>
      </c>
      <c r="AE53" s="151" t="s">
        <v>41</v>
      </c>
    </row>
    <row r="54" spans="1:31" ht="13.5" customHeight="1">
      <c r="A54" s="55">
        <v>16</v>
      </c>
      <c r="B54" s="131">
        <v>1015</v>
      </c>
      <c r="C54" s="132">
        <v>1014.2</v>
      </c>
      <c r="D54" s="132">
        <v>1012.9</v>
      </c>
      <c r="E54" s="132">
        <v>1011.5</v>
      </c>
      <c r="F54" s="132">
        <v>1011.5</v>
      </c>
      <c r="G54" s="132">
        <v>1011.2</v>
      </c>
      <c r="H54" s="132">
        <v>1011.1</v>
      </c>
      <c r="I54" s="132">
        <v>1011.2</v>
      </c>
      <c r="J54" s="132">
        <v>1010.1</v>
      </c>
      <c r="K54" s="132">
        <v>1009.5</v>
      </c>
      <c r="L54" s="132">
        <v>1008.8</v>
      </c>
      <c r="M54" s="132">
        <v>1007.6</v>
      </c>
      <c r="N54" s="132">
        <v>1006.6</v>
      </c>
      <c r="O54" s="132">
        <v>1006.5</v>
      </c>
      <c r="P54" s="132">
        <v>1007.1</v>
      </c>
      <c r="Q54" s="132">
        <v>1007.7</v>
      </c>
      <c r="R54" s="132">
        <v>1008.2</v>
      </c>
      <c r="S54" s="132">
        <v>1009.3</v>
      </c>
      <c r="T54" s="132">
        <v>1009.9</v>
      </c>
      <c r="U54" s="132">
        <v>1010.1</v>
      </c>
      <c r="V54" s="132">
        <v>1009.8</v>
      </c>
      <c r="W54" s="132">
        <v>1010.5</v>
      </c>
      <c r="X54" s="132">
        <v>1011.6</v>
      </c>
      <c r="Y54" s="132">
        <v>1012.4</v>
      </c>
      <c r="Z54" s="88">
        <f t="shared" si="3"/>
        <v>1010.1791666666667</v>
      </c>
      <c r="AA54" s="136">
        <v>1015.2</v>
      </c>
      <c r="AB54" s="154" t="s">
        <v>53</v>
      </c>
      <c r="AC54" s="45">
        <v>16</v>
      </c>
      <c r="AD54" s="136">
        <v>1006.4</v>
      </c>
      <c r="AE54" s="151" t="s">
        <v>129</v>
      </c>
    </row>
    <row r="55" spans="1:31" ht="13.5" customHeight="1">
      <c r="A55" s="55">
        <v>17</v>
      </c>
      <c r="B55" s="131">
        <v>1012.3</v>
      </c>
      <c r="C55" s="132">
        <v>1013</v>
      </c>
      <c r="D55" s="132">
        <v>1012.9</v>
      </c>
      <c r="E55" s="132">
        <v>1013</v>
      </c>
      <c r="F55" s="132">
        <v>1014.1</v>
      </c>
      <c r="G55" s="132">
        <v>1014.3</v>
      </c>
      <c r="H55" s="132">
        <v>1015.1</v>
      </c>
      <c r="I55" s="132">
        <v>1015.9</v>
      </c>
      <c r="J55" s="132">
        <v>1015.9</v>
      </c>
      <c r="K55" s="132">
        <v>1015.9</v>
      </c>
      <c r="L55" s="132">
        <v>1015.6</v>
      </c>
      <c r="M55" s="132">
        <v>1015.2</v>
      </c>
      <c r="N55" s="132">
        <v>1014.6</v>
      </c>
      <c r="O55" s="132">
        <v>1014.7</v>
      </c>
      <c r="P55" s="132">
        <v>1014.9</v>
      </c>
      <c r="Q55" s="132">
        <v>1015.8</v>
      </c>
      <c r="R55" s="132">
        <v>1016.4</v>
      </c>
      <c r="S55" s="132">
        <v>1016.8</v>
      </c>
      <c r="T55" s="132">
        <v>1017.5</v>
      </c>
      <c r="U55" s="132">
        <v>1018.2</v>
      </c>
      <c r="V55" s="132">
        <v>1018.6</v>
      </c>
      <c r="W55" s="132">
        <v>1019.2</v>
      </c>
      <c r="X55" s="132">
        <v>1019.6</v>
      </c>
      <c r="Y55" s="132">
        <v>1019.3</v>
      </c>
      <c r="Z55" s="88">
        <f t="shared" si="3"/>
        <v>1015.7833333333333</v>
      </c>
      <c r="AA55" s="136">
        <v>1019.6</v>
      </c>
      <c r="AB55" s="154" t="s">
        <v>108</v>
      </c>
      <c r="AC55" s="45">
        <v>17</v>
      </c>
      <c r="AD55" s="136">
        <v>1012</v>
      </c>
      <c r="AE55" s="151" t="s">
        <v>130</v>
      </c>
    </row>
    <row r="56" spans="1:31" ht="13.5" customHeight="1">
      <c r="A56" s="55">
        <v>18</v>
      </c>
      <c r="B56" s="131">
        <v>1020.2</v>
      </c>
      <c r="C56" s="132">
        <v>1020.5</v>
      </c>
      <c r="D56" s="132">
        <v>1020.8</v>
      </c>
      <c r="E56" s="132">
        <v>1021</v>
      </c>
      <c r="F56" s="132">
        <v>1021.5</v>
      </c>
      <c r="G56" s="132">
        <v>1022</v>
      </c>
      <c r="H56" s="132">
        <v>1022.4</v>
      </c>
      <c r="I56" s="132">
        <v>1023.5</v>
      </c>
      <c r="J56" s="132">
        <v>1023.7</v>
      </c>
      <c r="K56" s="132">
        <v>1023.7</v>
      </c>
      <c r="L56" s="132">
        <v>1024.1</v>
      </c>
      <c r="M56" s="132">
        <v>1024</v>
      </c>
      <c r="N56" s="132">
        <v>1023.3</v>
      </c>
      <c r="O56" s="132">
        <v>1023.1</v>
      </c>
      <c r="P56" s="132">
        <v>1023.8</v>
      </c>
      <c r="Q56" s="132">
        <v>1024.4</v>
      </c>
      <c r="R56" s="132">
        <v>1025</v>
      </c>
      <c r="S56" s="132">
        <v>1026.1</v>
      </c>
      <c r="T56" s="132">
        <v>1026.7</v>
      </c>
      <c r="U56" s="132">
        <v>1027.1</v>
      </c>
      <c r="V56" s="132">
        <v>1027.8</v>
      </c>
      <c r="W56" s="132">
        <v>1028.3</v>
      </c>
      <c r="X56" s="132">
        <v>1028.3</v>
      </c>
      <c r="Y56" s="132">
        <v>1028.3</v>
      </c>
      <c r="Z56" s="88">
        <f t="shared" si="3"/>
        <v>1024.1499999999999</v>
      </c>
      <c r="AA56" s="136">
        <v>1028.5</v>
      </c>
      <c r="AB56" s="154" t="s">
        <v>113</v>
      </c>
      <c r="AC56" s="45">
        <v>18</v>
      </c>
      <c r="AD56" s="136">
        <v>1019.3</v>
      </c>
      <c r="AE56" s="151" t="s">
        <v>48</v>
      </c>
    </row>
    <row r="57" spans="1:31" ht="13.5" customHeight="1">
      <c r="A57" s="55">
        <v>19</v>
      </c>
      <c r="B57" s="131">
        <v>1028</v>
      </c>
      <c r="C57" s="132">
        <v>1027.5</v>
      </c>
      <c r="D57" s="132">
        <v>1027.1</v>
      </c>
      <c r="E57" s="132">
        <v>1026.8</v>
      </c>
      <c r="F57" s="132">
        <v>1026.5</v>
      </c>
      <c r="G57" s="132">
        <v>1026.6</v>
      </c>
      <c r="H57" s="132">
        <v>1026.7</v>
      </c>
      <c r="I57" s="132">
        <v>1027</v>
      </c>
      <c r="J57" s="132">
        <v>1026.3</v>
      </c>
      <c r="K57" s="132">
        <v>1025.1</v>
      </c>
      <c r="L57" s="132">
        <v>1024.5</v>
      </c>
      <c r="M57" s="132">
        <v>1023.1</v>
      </c>
      <c r="N57" s="132">
        <v>1021.5</v>
      </c>
      <c r="O57" s="132">
        <v>1021</v>
      </c>
      <c r="P57" s="132">
        <v>1020.6</v>
      </c>
      <c r="Q57" s="132">
        <v>1019.2</v>
      </c>
      <c r="R57" s="132">
        <v>1018.6</v>
      </c>
      <c r="S57" s="132">
        <v>1018.2</v>
      </c>
      <c r="T57" s="132">
        <v>1017</v>
      </c>
      <c r="U57" s="132">
        <v>1015.4</v>
      </c>
      <c r="V57" s="132">
        <v>1014.1</v>
      </c>
      <c r="W57" s="132">
        <v>1012.9</v>
      </c>
      <c r="X57" s="132">
        <v>1011.3</v>
      </c>
      <c r="Y57" s="132">
        <v>1010</v>
      </c>
      <c r="Z57" s="88">
        <f t="shared" si="3"/>
        <v>1021.4583333333334</v>
      </c>
      <c r="AA57" s="136">
        <v>1028.3</v>
      </c>
      <c r="AB57" s="154" t="s">
        <v>114</v>
      </c>
      <c r="AC57" s="45">
        <v>19</v>
      </c>
      <c r="AD57" s="136">
        <v>1010</v>
      </c>
      <c r="AE57" s="151" t="s">
        <v>41</v>
      </c>
    </row>
    <row r="58" spans="1:31" ht="13.5" customHeight="1">
      <c r="A58" s="55">
        <v>20</v>
      </c>
      <c r="B58" s="131">
        <v>1009</v>
      </c>
      <c r="C58" s="132">
        <v>1008.7</v>
      </c>
      <c r="D58" s="132">
        <v>1009.3</v>
      </c>
      <c r="E58" s="132">
        <v>1009.4</v>
      </c>
      <c r="F58" s="132">
        <v>1010</v>
      </c>
      <c r="G58" s="132">
        <v>1010.9</v>
      </c>
      <c r="H58" s="132">
        <v>1011.1</v>
      </c>
      <c r="I58" s="132">
        <v>1011.5</v>
      </c>
      <c r="J58" s="132">
        <v>1011.2</v>
      </c>
      <c r="K58" s="132">
        <v>1011.7</v>
      </c>
      <c r="L58" s="132">
        <v>1012.1</v>
      </c>
      <c r="M58" s="132">
        <v>1012.6</v>
      </c>
      <c r="N58" s="132">
        <v>1012.4</v>
      </c>
      <c r="O58" s="132">
        <v>1011.8</v>
      </c>
      <c r="P58" s="132">
        <v>1012.1</v>
      </c>
      <c r="Q58" s="132">
        <v>1012.8</v>
      </c>
      <c r="R58" s="132">
        <v>1013.1</v>
      </c>
      <c r="S58" s="132">
        <v>1013.3</v>
      </c>
      <c r="T58" s="132">
        <v>1013.7</v>
      </c>
      <c r="U58" s="132">
        <v>1013.9</v>
      </c>
      <c r="V58" s="132">
        <v>1013.5</v>
      </c>
      <c r="W58" s="132">
        <v>1014</v>
      </c>
      <c r="X58" s="132">
        <v>1014.1</v>
      </c>
      <c r="Y58" s="132">
        <v>1014.1</v>
      </c>
      <c r="Z58" s="88">
        <f t="shared" si="3"/>
        <v>1011.9291666666667</v>
      </c>
      <c r="AA58" s="136">
        <v>1014.3</v>
      </c>
      <c r="AB58" s="154" t="s">
        <v>115</v>
      </c>
      <c r="AC58" s="45">
        <v>20</v>
      </c>
      <c r="AD58" s="136">
        <v>1008.4</v>
      </c>
      <c r="AE58" s="151" t="s">
        <v>131</v>
      </c>
    </row>
    <row r="59" spans="1:31" ht="13.5" customHeight="1">
      <c r="A59" s="54">
        <v>21</v>
      </c>
      <c r="B59" s="133">
        <v>1013.9</v>
      </c>
      <c r="C59" s="134">
        <v>1013.9</v>
      </c>
      <c r="D59" s="134">
        <v>1013.9</v>
      </c>
      <c r="E59" s="134">
        <v>1014.4</v>
      </c>
      <c r="F59" s="134">
        <v>1015.2</v>
      </c>
      <c r="G59" s="134">
        <v>1016.3</v>
      </c>
      <c r="H59" s="134">
        <v>1016.8</v>
      </c>
      <c r="I59" s="134">
        <v>1017.3</v>
      </c>
      <c r="J59" s="134">
        <v>1017.6</v>
      </c>
      <c r="K59" s="134">
        <v>1017.6</v>
      </c>
      <c r="L59" s="134">
        <v>1017.5</v>
      </c>
      <c r="M59" s="134">
        <v>1017.3</v>
      </c>
      <c r="N59" s="134">
        <v>1016.6</v>
      </c>
      <c r="O59" s="134">
        <v>1016.3</v>
      </c>
      <c r="P59" s="134">
        <v>1016.9</v>
      </c>
      <c r="Q59" s="134">
        <v>1017.6</v>
      </c>
      <c r="R59" s="134">
        <v>1018.7</v>
      </c>
      <c r="S59" s="134">
        <v>1019.6</v>
      </c>
      <c r="T59" s="134">
        <v>1020.4</v>
      </c>
      <c r="U59" s="134">
        <v>1020.9</v>
      </c>
      <c r="V59" s="134">
        <v>1021.5</v>
      </c>
      <c r="W59" s="134">
        <v>1021.7</v>
      </c>
      <c r="X59" s="134">
        <v>1021.7</v>
      </c>
      <c r="Y59" s="134">
        <v>1021.7</v>
      </c>
      <c r="Z59" s="94">
        <f t="shared" si="3"/>
        <v>1017.7208333333334</v>
      </c>
      <c r="AA59" s="137">
        <v>1022</v>
      </c>
      <c r="AB59" s="155" t="s">
        <v>116</v>
      </c>
      <c r="AC59" s="93">
        <v>21</v>
      </c>
      <c r="AD59" s="137">
        <v>1013.6</v>
      </c>
      <c r="AE59" s="152" t="s">
        <v>132</v>
      </c>
    </row>
    <row r="60" spans="1:31" ht="13.5" customHeight="1">
      <c r="A60" s="55">
        <v>22</v>
      </c>
      <c r="B60" s="131">
        <v>1021.9</v>
      </c>
      <c r="C60" s="132">
        <v>1021.7</v>
      </c>
      <c r="D60" s="132">
        <v>1021.5</v>
      </c>
      <c r="E60" s="132">
        <v>1021.4</v>
      </c>
      <c r="F60" s="132">
        <v>1021.5</v>
      </c>
      <c r="G60" s="132">
        <v>1021.7</v>
      </c>
      <c r="H60" s="132">
        <v>1022.1</v>
      </c>
      <c r="I60" s="132">
        <v>1022.3</v>
      </c>
      <c r="J60" s="132">
        <v>1021.9</v>
      </c>
      <c r="K60" s="132">
        <v>1021.2</v>
      </c>
      <c r="L60" s="132">
        <v>1020.6</v>
      </c>
      <c r="M60" s="132">
        <v>1018.8</v>
      </c>
      <c r="N60" s="132">
        <v>1017.7</v>
      </c>
      <c r="O60" s="132">
        <v>1017.3</v>
      </c>
      <c r="P60" s="132">
        <v>1017.1</v>
      </c>
      <c r="Q60" s="132">
        <v>1017.2</v>
      </c>
      <c r="R60" s="132">
        <v>1017.1</v>
      </c>
      <c r="S60" s="132">
        <v>1017.3</v>
      </c>
      <c r="T60" s="132">
        <v>1017.7</v>
      </c>
      <c r="U60" s="132">
        <v>1017.2</v>
      </c>
      <c r="V60" s="132">
        <v>1016.9</v>
      </c>
      <c r="W60" s="132">
        <v>1016.1</v>
      </c>
      <c r="X60" s="132">
        <v>1015.2</v>
      </c>
      <c r="Y60" s="132">
        <v>1014.3</v>
      </c>
      <c r="Z60" s="88">
        <f t="shared" si="3"/>
        <v>1019.0708333333333</v>
      </c>
      <c r="AA60" s="136">
        <v>1022.5</v>
      </c>
      <c r="AB60" s="154" t="s">
        <v>117</v>
      </c>
      <c r="AC60" s="45">
        <v>22</v>
      </c>
      <c r="AD60" s="136">
        <v>1014.2</v>
      </c>
      <c r="AE60" s="151" t="s">
        <v>46</v>
      </c>
    </row>
    <row r="61" spans="1:31" ht="13.5" customHeight="1">
      <c r="A61" s="55">
        <v>23</v>
      </c>
      <c r="B61" s="131">
        <v>1013.7</v>
      </c>
      <c r="C61" s="132">
        <v>1013.4</v>
      </c>
      <c r="D61" s="132">
        <v>1012.6</v>
      </c>
      <c r="E61" s="132">
        <v>1012.6</v>
      </c>
      <c r="F61" s="132">
        <v>1012.7</v>
      </c>
      <c r="G61" s="132">
        <v>1012.5</v>
      </c>
      <c r="H61" s="132">
        <v>1013.1</v>
      </c>
      <c r="I61" s="132">
        <v>1013.2</v>
      </c>
      <c r="J61" s="132">
        <v>1013.2</v>
      </c>
      <c r="K61" s="132">
        <v>1012.9</v>
      </c>
      <c r="L61" s="132">
        <v>1012.7</v>
      </c>
      <c r="M61" s="132">
        <v>1012.5</v>
      </c>
      <c r="N61" s="132">
        <v>1012.3</v>
      </c>
      <c r="O61" s="132">
        <v>1013</v>
      </c>
      <c r="P61" s="132">
        <v>1013.6</v>
      </c>
      <c r="Q61" s="132">
        <v>1015</v>
      </c>
      <c r="R61" s="132">
        <v>1016.5</v>
      </c>
      <c r="S61" s="132">
        <v>1018</v>
      </c>
      <c r="T61" s="132">
        <v>1019.2</v>
      </c>
      <c r="U61" s="132">
        <v>1020.7</v>
      </c>
      <c r="V61" s="132">
        <v>1021.6</v>
      </c>
      <c r="W61" s="132">
        <v>1021.9</v>
      </c>
      <c r="X61" s="132">
        <v>1022.1</v>
      </c>
      <c r="Y61" s="132">
        <v>1022.3</v>
      </c>
      <c r="Z61" s="88">
        <f t="shared" si="3"/>
        <v>1015.4708333333333</v>
      </c>
      <c r="AA61" s="136">
        <v>1022.3</v>
      </c>
      <c r="AB61" s="154" t="s">
        <v>41</v>
      </c>
      <c r="AC61" s="45">
        <v>23</v>
      </c>
      <c r="AD61" s="136">
        <v>1012</v>
      </c>
      <c r="AE61" s="151" t="s">
        <v>133</v>
      </c>
    </row>
    <row r="62" spans="1:31" ht="13.5" customHeight="1">
      <c r="A62" s="55">
        <v>24</v>
      </c>
      <c r="B62" s="131">
        <v>1022.7</v>
      </c>
      <c r="C62" s="132">
        <v>1023</v>
      </c>
      <c r="D62" s="132">
        <v>1023.2</v>
      </c>
      <c r="E62" s="132">
        <v>1023.9</v>
      </c>
      <c r="F62" s="132">
        <v>1024.5</v>
      </c>
      <c r="G62" s="132">
        <v>1025.1</v>
      </c>
      <c r="H62" s="132">
        <v>1025.7</v>
      </c>
      <c r="I62" s="132">
        <v>1025.6</v>
      </c>
      <c r="J62" s="132">
        <v>1025.4</v>
      </c>
      <c r="K62" s="132">
        <v>1025.1</v>
      </c>
      <c r="L62" s="132">
        <v>1024.7</v>
      </c>
      <c r="M62" s="132">
        <v>1023.9</v>
      </c>
      <c r="N62" s="132">
        <v>1022.7</v>
      </c>
      <c r="O62" s="132">
        <v>1022.1</v>
      </c>
      <c r="P62" s="132">
        <v>1021.8</v>
      </c>
      <c r="Q62" s="132">
        <v>1021.6</v>
      </c>
      <c r="R62" s="132">
        <v>1021.3</v>
      </c>
      <c r="S62" s="132">
        <v>1021.6</v>
      </c>
      <c r="T62" s="132">
        <v>1021.9</v>
      </c>
      <c r="U62" s="132">
        <v>1021.9</v>
      </c>
      <c r="V62" s="132">
        <v>1021.6</v>
      </c>
      <c r="W62" s="132">
        <v>1021</v>
      </c>
      <c r="X62" s="132">
        <v>1020.4</v>
      </c>
      <c r="Y62" s="132">
        <v>1019.7</v>
      </c>
      <c r="Z62" s="88">
        <f t="shared" si="3"/>
        <v>1022.9333333333334</v>
      </c>
      <c r="AA62" s="136">
        <v>1026</v>
      </c>
      <c r="AB62" s="154" t="s">
        <v>118</v>
      </c>
      <c r="AC62" s="45">
        <v>24</v>
      </c>
      <c r="AD62" s="136">
        <v>1019.7</v>
      </c>
      <c r="AE62" s="151" t="s">
        <v>41</v>
      </c>
    </row>
    <row r="63" spans="1:31" ht="13.5" customHeight="1">
      <c r="A63" s="55">
        <v>25</v>
      </c>
      <c r="B63" s="131">
        <v>1019.4</v>
      </c>
      <c r="C63" s="132">
        <v>1018.8</v>
      </c>
      <c r="D63" s="132">
        <v>1018.4</v>
      </c>
      <c r="E63" s="132">
        <v>1017.9</v>
      </c>
      <c r="F63" s="132">
        <v>1017.6</v>
      </c>
      <c r="G63" s="132">
        <v>1016.9</v>
      </c>
      <c r="H63" s="132">
        <v>1016.7</v>
      </c>
      <c r="I63" s="132">
        <v>1016.8</v>
      </c>
      <c r="J63" s="132">
        <v>1016.8</v>
      </c>
      <c r="K63" s="132">
        <v>1016</v>
      </c>
      <c r="L63" s="132">
        <v>1015.4</v>
      </c>
      <c r="M63" s="132">
        <v>1014.2</v>
      </c>
      <c r="N63" s="132">
        <v>1012.9</v>
      </c>
      <c r="O63" s="132">
        <v>1011.9</v>
      </c>
      <c r="P63" s="132">
        <v>1012.2</v>
      </c>
      <c r="Q63" s="132">
        <v>1012.8</v>
      </c>
      <c r="R63" s="132">
        <v>1013.3</v>
      </c>
      <c r="S63" s="132">
        <v>1013.6</v>
      </c>
      <c r="T63" s="132">
        <v>1014.1</v>
      </c>
      <c r="U63" s="132">
        <v>1013.9</v>
      </c>
      <c r="V63" s="132">
        <v>1014</v>
      </c>
      <c r="W63" s="132">
        <v>1014.8</v>
      </c>
      <c r="X63" s="132">
        <v>1014.6</v>
      </c>
      <c r="Y63" s="132">
        <v>1014.4</v>
      </c>
      <c r="Z63" s="88">
        <f t="shared" si="3"/>
        <v>1015.3083333333333</v>
      </c>
      <c r="AA63" s="136">
        <v>1019.7</v>
      </c>
      <c r="AB63" s="154" t="s">
        <v>119</v>
      </c>
      <c r="AC63" s="45">
        <v>25</v>
      </c>
      <c r="AD63" s="136">
        <v>1011.6</v>
      </c>
      <c r="AE63" s="151" t="s">
        <v>134</v>
      </c>
    </row>
    <row r="64" spans="1:31" ht="13.5" customHeight="1">
      <c r="A64" s="55">
        <v>26</v>
      </c>
      <c r="B64" s="131">
        <v>1014.8</v>
      </c>
      <c r="C64" s="132">
        <v>1014.7</v>
      </c>
      <c r="D64" s="132">
        <v>1015.2</v>
      </c>
      <c r="E64" s="132">
        <v>1016.2</v>
      </c>
      <c r="F64" s="132">
        <v>1016.5</v>
      </c>
      <c r="G64" s="132">
        <v>1017.3</v>
      </c>
      <c r="H64" s="132">
        <v>1018.3</v>
      </c>
      <c r="I64" s="132">
        <v>1019.2</v>
      </c>
      <c r="J64" s="132">
        <v>1019.5</v>
      </c>
      <c r="K64" s="132">
        <v>1019.6</v>
      </c>
      <c r="L64" s="132">
        <v>1019.2</v>
      </c>
      <c r="M64" s="132">
        <v>1018.5</v>
      </c>
      <c r="N64" s="132">
        <v>1017.6</v>
      </c>
      <c r="O64" s="132">
        <v>1017.7</v>
      </c>
      <c r="P64" s="132">
        <v>1018</v>
      </c>
      <c r="Q64" s="132">
        <v>1018.5</v>
      </c>
      <c r="R64" s="132">
        <v>1019.2</v>
      </c>
      <c r="S64" s="132">
        <v>1019.8</v>
      </c>
      <c r="T64" s="132">
        <v>1020.5</v>
      </c>
      <c r="U64" s="132">
        <v>1021.6</v>
      </c>
      <c r="V64" s="132">
        <v>1022.1</v>
      </c>
      <c r="W64" s="132">
        <v>1022.2</v>
      </c>
      <c r="X64" s="132">
        <v>1022.6</v>
      </c>
      <c r="Y64" s="132">
        <v>1022.9</v>
      </c>
      <c r="Z64" s="88">
        <f t="shared" si="3"/>
        <v>1018.8208333333333</v>
      </c>
      <c r="AA64" s="136">
        <v>1022.9</v>
      </c>
      <c r="AB64" s="154" t="s">
        <v>41</v>
      </c>
      <c r="AC64" s="45">
        <v>26</v>
      </c>
      <c r="AD64" s="136">
        <v>1014.3</v>
      </c>
      <c r="AE64" s="151" t="s">
        <v>135</v>
      </c>
    </row>
    <row r="65" spans="1:31" ht="13.5" customHeight="1">
      <c r="A65" s="55">
        <v>27</v>
      </c>
      <c r="B65" s="131">
        <v>1023.5</v>
      </c>
      <c r="C65" s="132">
        <v>1023.5</v>
      </c>
      <c r="D65" s="132">
        <v>1023.5</v>
      </c>
      <c r="E65" s="132">
        <v>1024</v>
      </c>
      <c r="F65" s="132">
        <v>1024.8</v>
      </c>
      <c r="G65" s="132">
        <v>1025.9</v>
      </c>
      <c r="H65" s="132">
        <v>1025.9</v>
      </c>
      <c r="I65" s="132">
        <v>1026.5</v>
      </c>
      <c r="J65" s="132">
        <v>1026.4</v>
      </c>
      <c r="K65" s="132">
        <v>1026.8</v>
      </c>
      <c r="L65" s="132">
        <v>1026.6</v>
      </c>
      <c r="M65" s="132">
        <v>1025.8</v>
      </c>
      <c r="N65" s="132">
        <v>1025.1</v>
      </c>
      <c r="O65" s="132">
        <v>1024.7</v>
      </c>
      <c r="P65" s="132">
        <v>1024.4</v>
      </c>
      <c r="Q65" s="132">
        <v>1024.4</v>
      </c>
      <c r="R65" s="132">
        <v>1024.4</v>
      </c>
      <c r="S65" s="132">
        <v>1024.6</v>
      </c>
      <c r="T65" s="132">
        <v>1024.6</v>
      </c>
      <c r="U65" s="132">
        <v>1024.2</v>
      </c>
      <c r="V65" s="132">
        <v>1024.1</v>
      </c>
      <c r="W65" s="132">
        <v>1023.7</v>
      </c>
      <c r="X65" s="132">
        <v>1023.6</v>
      </c>
      <c r="Y65" s="132">
        <v>1023.2</v>
      </c>
      <c r="Z65" s="88">
        <f t="shared" si="3"/>
        <v>1024.7583333333332</v>
      </c>
      <c r="AA65" s="136">
        <v>1027</v>
      </c>
      <c r="AB65" s="154" t="s">
        <v>42</v>
      </c>
      <c r="AC65" s="45">
        <v>27</v>
      </c>
      <c r="AD65" s="136">
        <v>1022.9</v>
      </c>
      <c r="AE65" s="151" t="s">
        <v>120</v>
      </c>
    </row>
    <row r="66" spans="1:31" ht="13.5" customHeight="1">
      <c r="A66" s="55">
        <v>28</v>
      </c>
      <c r="B66" s="131">
        <v>1021.8</v>
      </c>
      <c r="C66" s="132">
        <v>1020.7</v>
      </c>
      <c r="D66" s="132">
        <v>1019.5</v>
      </c>
      <c r="E66" s="132">
        <v>1018.6</v>
      </c>
      <c r="F66" s="132">
        <v>1017.7</v>
      </c>
      <c r="G66" s="132">
        <v>1017.5</v>
      </c>
      <c r="H66" s="132">
        <v>1016.6</v>
      </c>
      <c r="I66" s="132">
        <v>1016.4</v>
      </c>
      <c r="J66" s="132">
        <v>1016.1</v>
      </c>
      <c r="K66" s="132">
        <v>1015.8</v>
      </c>
      <c r="L66" s="132">
        <v>1015.5</v>
      </c>
      <c r="M66" s="132">
        <v>1014.3</v>
      </c>
      <c r="N66" s="132">
        <v>1013.4</v>
      </c>
      <c r="O66" s="132">
        <v>1013.1</v>
      </c>
      <c r="P66" s="132">
        <v>1013.4</v>
      </c>
      <c r="Q66" s="132">
        <v>1012.6</v>
      </c>
      <c r="R66" s="132">
        <v>1012.3</v>
      </c>
      <c r="S66" s="132">
        <v>1011.7</v>
      </c>
      <c r="T66" s="132">
        <v>1011.3</v>
      </c>
      <c r="U66" s="132">
        <v>1011.7</v>
      </c>
      <c r="V66" s="132">
        <v>1012.1</v>
      </c>
      <c r="W66" s="132">
        <v>1012.2</v>
      </c>
      <c r="X66" s="132">
        <v>1011.7</v>
      </c>
      <c r="Y66" s="132">
        <v>1013.3</v>
      </c>
      <c r="Z66" s="88">
        <f t="shared" si="3"/>
        <v>1014.9708333333333</v>
      </c>
      <c r="AA66" s="136">
        <v>1023.2</v>
      </c>
      <c r="AB66" s="154" t="s">
        <v>62</v>
      </c>
      <c r="AC66" s="45">
        <v>28</v>
      </c>
      <c r="AD66" s="136">
        <v>1010.9</v>
      </c>
      <c r="AE66" s="151" t="s">
        <v>136</v>
      </c>
    </row>
    <row r="67" spans="1:31" ht="13.5" customHeight="1">
      <c r="A67" s="55">
        <v>29</v>
      </c>
      <c r="B67" s="81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8"/>
      <c r="AA67" s="44"/>
      <c r="AB67" s="104"/>
      <c r="AC67" s="45">
        <v>29</v>
      </c>
      <c r="AD67" s="44"/>
      <c r="AE67" s="107"/>
    </row>
    <row r="68" spans="1:31" ht="13.5" customHeight="1">
      <c r="A68" s="55">
        <v>30</v>
      </c>
      <c r="B68" s="81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8"/>
      <c r="AA68" s="44"/>
      <c r="AB68" s="104"/>
      <c r="AC68" s="45">
        <v>30</v>
      </c>
      <c r="AD68" s="44"/>
      <c r="AE68" s="107"/>
    </row>
    <row r="69" spans="1:31" ht="13.5" customHeight="1">
      <c r="A69" s="55">
        <v>31</v>
      </c>
      <c r="B69" s="81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8"/>
      <c r="AA69" s="44"/>
      <c r="AB69" s="104"/>
      <c r="AC69" s="45">
        <v>31</v>
      </c>
      <c r="AD69" s="44"/>
      <c r="AE69" s="107"/>
    </row>
    <row r="70" spans="1:31" ht="13.5" customHeight="1">
      <c r="A70" s="67" t="s">
        <v>9</v>
      </c>
      <c r="B70" s="83">
        <f aca="true" t="shared" si="4" ref="B70:Q70">AVERAGE(B39:B69)</f>
        <v>1018.1928571428573</v>
      </c>
      <c r="C70" s="84">
        <f t="shared" si="4"/>
        <v>1018.1750000000003</v>
      </c>
      <c r="D70" s="84">
        <f t="shared" si="4"/>
        <v>1018.0500000000001</v>
      </c>
      <c r="E70" s="84">
        <f t="shared" si="4"/>
        <v>1018.1678571428573</v>
      </c>
      <c r="F70" s="84">
        <f t="shared" si="4"/>
        <v>1018.4642857142857</v>
      </c>
      <c r="G70" s="84">
        <f t="shared" si="4"/>
        <v>1018.8500000000001</v>
      </c>
      <c r="H70" s="84">
        <f t="shared" si="4"/>
        <v>1019.2857142857143</v>
      </c>
      <c r="I70" s="84">
        <f t="shared" si="4"/>
        <v>1019.6928571428571</v>
      </c>
      <c r="J70" s="84">
        <f t="shared" si="4"/>
        <v>1019.6321428571429</v>
      </c>
      <c r="K70" s="84">
        <f t="shared" si="4"/>
        <v>1019.4178571428571</v>
      </c>
      <c r="L70" s="84">
        <f t="shared" si="4"/>
        <v>1019.0964285714284</v>
      </c>
      <c r="M70" s="84">
        <f t="shared" si="4"/>
        <v>1018.2535714285714</v>
      </c>
      <c r="N70" s="84">
        <f t="shared" si="4"/>
        <v>1017.4571428571429</v>
      </c>
      <c r="O70" s="84">
        <f t="shared" si="4"/>
        <v>1017.1071428571428</v>
      </c>
      <c r="P70" s="84">
        <f t="shared" si="4"/>
        <v>1017.2749999999999</v>
      </c>
      <c r="Q70" s="84">
        <f t="shared" si="4"/>
        <v>1017.5071428571429</v>
      </c>
      <c r="R70" s="84">
        <f aca="true" t="shared" si="5" ref="R70:Y70">AVERAGE(R39:R69)</f>
        <v>1017.8107142857142</v>
      </c>
      <c r="S70" s="84">
        <f t="shared" si="5"/>
        <v>1018.1464285714283</v>
      </c>
      <c r="T70" s="84">
        <f t="shared" si="5"/>
        <v>1018.5214285714286</v>
      </c>
      <c r="U70" s="84">
        <f t="shared" si="5"/>
        <v>1018.7000000000002</v>
      </c>
      <c r="V70" s="84">
        <f t="shared" si="5"/>
        <v>1018.8607142857139</v>
      </c>
      <c r="W70" s="84">
        <f t="shared" si="5"/>
        <v>1018.9392857142858</v>
      </c>
      <c r="X70" s="84">
        <f t="shared" si="5"/>
        <v>1018.7964285714282</v>
      </c>
      <c r="Y70" s="84">
        <f t="shared" si="5"/>
        <v>1018.6750000000001</v>
      </c>
      <c r="Z70" s="83">
        <f>AVERAGE(B39:Y69)</f>
        <v>1018.4614583333321</v>
      </c>
      <c r="AA70" s="49">
        <f>AVERAGE(AA39:AA69)</f>
        <v>1023.0964285714286</v>
      </c>
      <c r="AB70" s="50"/>
      <c r="AC70" s="51"/>
      <c r="AD70" s="49">
        <f>AVERAGE(AD39:AD69)</f>
        <v>1013.2464285714286</v>
      </c>
      <c r="AE70" s="52"/>
    </row>
    <row r="71" ht="13.5" customHeight="1"/>
    <row r="72" ht="13.5" customHeight="1">
      <c r="A72" t="s">
        <v>11</v>
      </c>
    </row>
    <row r="73" spans="1:4" ht="13.5" customHeight="1">
      <c r="A73" s="73" t="s">
        <v>12</v>
      </c>
      <c r="B73" s="57"/>
      <c r="C73" s="57"/>
      <c r="D73" s="53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69" t="s">
        <v>14</v>
      </c>
      <c r="B76" s="70"/>
      <c r="C76" s="71" t="s">
        <v>3</v>
      </c>
      <c r="D76" s="68" t="s">
        <v>6</v>
      </c>
      <c r="F76" s="72" t="s">
        <v>15</v>
      </c>
      <c r="G76" s="70"/>
      <c r="H76" s="71" t="s">
        <v>3</v>
      </c>
      <c r="I76" s="68" t="s">
        <v>8</v>
      </c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</row>
    <row r="77" spans="1:24" ht="13.5" customHeight="1">
      <c r="A77" s="99"/>
      <c r="B77" s="90">
        <v>1029.3</v>
      </c>
      <c r="C77" s="126">
        <v>11</v>
      </c>
      <c r="D77" s="156" t="s">
        <v>109</v>
      </c>
      <c r="E77" s="45"/>
      <c r="F77" s="100"/>
      <c r="G77" s="90">
        <v>1001.3</v>
      </c>
      <c r="H77" s="126">
        <v>4</v>
      </c>
      <c r="I77" s="156" t="s">
        <v>122</v>
      </c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</row>
    <row r="78" spans="1:24" ht="13.5" customHeight="1">
      <c r="A78" s="96"/>
      <c r="B78" s="87"/>
      <c r="C78" s="122"/>
      <c r="D78" s="127"/>
      <c r="E78" s="45"/>
      <c r="F78" s="101"/>
      <c r="G78" s="87"/>
      <c r="H78" s="122"/>
      <c r="I78" s="12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</row>
    <row r="79" spans="1:24" ht="13.5" customHeight="1">
      <c r="A79" s="97"/>
      <c r="B79" s="98"/>
      <c r="C79" s="124"/>
      <c r="D79" s="125"/>
      <c r="E79" s="45"/>
      <c r="F79" s="102"/>
      <c r="G79" s="98"/>
      <c r="H79" s="124"/>
      <c r="I79" s="128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421875" style="36" customWidth="1"/>
    <col min="26" max="28" width="6.8515625" style="36" customWidth="1"/>
    <col min="29" max="29" width="7.8515625" style="36" hidden="1" customWidth="1"/>
    <col min="30" max="31" width="6.8515625" style="36" customWidth="1"/>
    <col min="32" max="32" width="2.8515625" style="36" customWidth="1"/>
    <col min="33" max="16384" width="6.8515625" style="36" customWidth="1"/>
  </cols>
  <sheetData>
    <row r="1" spans="2:30" ht="24.75" customHeight="1">
      <c r="B1" s="35" t="s">
        <v>0</v>
      </c>
      <c r="Z1" s="36">
        <f>'１月'!Z1</f>
        <v>2019</v>
      </c>
      <c r="AA1" s="36" t="s">
        <v>1</v>
      </c>
      <c r="AB1" s="56">
        <v>3</v>
      </c>
      <c r="AC1" s="56"/>
      <c r="AD1" s="36" t="s">
        <v>2</v>
      </c>
    </row>
    <row r="2" spans="1:31" ht="13.5" customHeight="1">
      <c r="A2" s="66" t="s">
        <v>3</v>
      </c>
      <c r="B2" s="74">
        <v>1</v>
      </c>
      <c r="C2" s="75">
        <v>2</v>
      </c>
      <c r="D2" s="75">
        <v>3</v>
      </c>
      <c r="E2" s="75">
        <v>4</v>
      </c>
      <c r="F2" s="75">
        <v>5</v>
      </c>
      <c r="G2" s="75">
        <v>6</v>
      </c>
      <c r="H2" s="75">
        <v>7</v>
      </c>
      <c r="I2" s="75">
        <v>8</v>
      </c>
      <c r="J2" s="75">
        <v>9</v>
      </c>
      <c r="K2" s="75">
        <v>10</v>
      </c>
      <c r="L2" s="75">
        <v>11</v>
      </c>
      <c r="M2" s="75">
        <v>12</v>
      </c>
      <c r="N2" s="75">
        <v>13</v>
      </c>
      <c r="O2" s="75">
        <v>14</v>
      </c>
      <c r="P2" s="75">
        <v>15</v>
      </c>
      <c r="Q2" s="75">
        <v>16</v>
      </c>
      <c r="R2" s="75">
        <v>17</v>
      </c>
      <c r="S2" s="75">
        <v>18</v>
      </c>
      <c r="T2" s="75">
        <v>19</v>
      </c>
      <c r="U2" s="75">
        <v>20</v>
      </c>
      <c r="V2" s="75">
        <v>21</v>
      </c>
      <c r="W2" s="75">
        <v>22</v>
      </c>
      <c r="X2" s="75">
        <v>23</v>
      </c>
      <c r="Y2" s="75">
        <v>24</v>
      </c>
      <c r="Z2" s="76" t="s">
        <v>4</v>
      </c>
      <c r="AA2" s="77" t="s">
        <v>5</v>
      </c>
      <c r="AB2" s="70" t="s">
        <v>6</v>
      </c>
      <c r="AC2" s="70" t="s">
        <v>3</v>
      </c>
      <c r="AD2" s="77" t="s">
        <v>7</v>
      </c>
      <c r="AE2" s="78" t="s">
        <v>8</v>
      </c>
    </row>
    <row r="3" spans="1:31" ht="13.5" customHeight="1">
      <c r="A3" s="85">
        <v>1</v>
      </c>
      <c r="B3" s="129">
        <v>1005.4</v>
      </c>
      <c r="C3" s="130">
        <v>1006.8</v>
      </c>
      <c r="D3" s="130">
        <v>1007.2</v>
      </c>
      <c r="E3" s="130">
        <v>1007.7</v>
      </c>
      <c r="F3" s="130">
        <v>1008</v>
      </c>
      <c r="G3" s="130">
        <v>1008.1</v>
      </c>
      <c r="H3" s="130">
        <v>1008.7</v>
      </c>
      <c r="I3" s="130">
        <v>1009.8</v>
      </c>
      <c r="J3" s="130">
        <v>1009.4</v>
      </c>
      <c r="K3" s="130">
        <v>1009.4</v>
      </c>
      <c r="L3" s="130">
        <v>1009.1</v>
      </c>
      <c r="M3" s="130">
        <v>1008.2</v>
      </c>
      <c r="N3" s="130">
        <v>1007.5</v>
      </c>
      <c r="O3" s="130">
        <v>1007.3</v>
      </c>
      <c r="P3" s="130">
        <v>1007.4</v>
      </c>
      <c r="Q3" s="130">
        <v>1007.2</v>
      </c>
      <c r="R3" s="130">
        <v>1007.6</v>
      </c>
      <c r="S3" s="130">
        <v>1008.5</v>
      </c>
      <c r="T3" s="130">
        <v>1009.1</v>
      </c>
      <c r="U3" s="130">
        <v>1009.7</v>
      </c>
      <c r="V3" s="130">
        <v>1010.1</v>
      </c>
      <c r="W3" s="130">
        <v>1010.4</v>
      </c>
      <c r="X3" s="130">
        <v>1010.6</v>
      </c>
      <c r="Y3" s="130">
        <v>1010.2</v>
      </c>
      <c r="Z3" s="42">
        <f aca="true" t="shared" si="0" ref="Z3:Z31">AVERAGE(B3:Y3)</f>
        <v>1008.4749999999999</v>
      </c>
      <c r="AA3" s="135">
        <v>1010.7</v>
      </c>
      <c r="AB3" s="153" t="s">
        <v>139</v>
      </c>
      <c r="AC3" s="43">
        <v>1</v>
      </c>
      <c r="AD3" s="135">
        <v>1005</v>
      </c>
      <c r="AE3" s="150" t="s">
        <v>55</v>
      </c>
    </row>
    <row r="4" spans="1:31" ht="13.5" customHeight="1">
      <c r="A4" s="55">
        <v>2</v>
      </c>
      <c r="B4" s="131">
        <v>1010.6</v>
      </c>
      <c r="C4" s="132">
        <v>1010.7</v>
      </c>
      <c r="D4" s="132">
        <v>1010.7</v>
      </c>
      <c r="E4" s="132">
        <v>1010.8</v>
      </c>
      <c r="F4" s="132">
        <v>1011.5</v>
      </c>
      <c r="G4" s="132">
        <v>1012</v>
      </c>
      <c r="H4" s="132">
        <v>1012.7</v>
      </c>
      <c r="I4" s="132">
        <v>1013.6</v>
      </c>
      <c r="J4" s="132">
        <v>1013.6</v>
      </c>
      <c r="K4" s="132">
        <v>1013.3</v>
      </c>
      <c r="L4" s="132">
        <v>1012.7</v>
      </c>
      <c r="M4" s="132">
        <v>1012.1</v>
      </c>
      <c r="N4" s="132">
        <v>1011.1</v>
      </c>
      <c r="O4" s="132">
        <v>1010.7</v>
      </c>
      <c r="P4" s="132">
        <v>1010.6</v>
      </c>
      <c r="Q4" s="132">
        <v>1011.2</v>
      </c>
      <c r="R4" s="132">
        <v>1011.8</v>
      </c>
      <c r="S4" s="132">
        <v>1012.7</v>
      </c>
      <c r="T4" s="132">
        <v>1013.6</v>
      </c>
      <c r="U4" s="132">
        <v>1014.1</v>
      </c>
      <c r="V4" s="132">
        <v>1014.4</v>
      </c>
      <c r="W4" s="132">
        <v>1014.4</v>
      </c>
      <c r="X4" s="132">
        <v>1014.1</v>
      </c>
      <c r="Y4" s="132">
        <v>1013.9</v>
      </c>
      <c r="Z4" s="46">
        <f t="shared" si="0"/>
        <v>1012.3708333333335</v>
      </c>
      <c r="AA4" s="136">
        <v>1014.5</v>
      </c>
      <c r="AB4" s="154" t="s">
        <v>140</v>
      </c>
      <c r="AC4" s="45">
        <v>2</v>
      </c>
      <c r="AD4" s="136">
        <v>1010.1</v>
      </c>
      <c r="AE4" s="151" t="s">
        <v>158</v>
      </c>
    </row>
    <row r="5" spans="1:31" ht="13.5" customHeight="1">
      <c r="A5" s="55">
        <v>3</v>
      </c>
      <c r="B5" s="131">
        <v>1014.2</v>
      </c>
      <c r="C5" s="132">
        <v>1013.3</v>
      </c>
      <c r="D5" s="132">
        <v>1012.9</v>
      </c>
      <c r="E5" s="132">
        <v>1012.7</v>
      </c>
      <c r="F5" s="132">
        <v>1012.8</v>
      </c>
      <c r="G5" s="132">
        <v>1012.9</v>
      </c>
      <c r="H5" s="132">
        <v>1012.6</v>
      </c>
      <c r="I5" s="132">
        <v>1012.4</v>
      </c>
      <c r="J5" s="132">
        <v>1012.3</v>
      </c>
      <c r="K5" s="132">
        <v>1012.1</v>
      </c>
      <c r="L5" s="132">
        <v>1011.4</v>
      </c>
      <c r="M5" s="132">
        <v>1010.5</v>
      </c>
      <c r="N5" s="132">
        <v>1009.7</v>
      </c>
      <c r="O5" s="132">
        <v>1009.4</v>
      </c>
      <c r="P5" s="132">
        <v>1008.8</v>
      </c>
      <c r="Q5" s="132">
        <v>1008.5</v>
      </c>
      <c r="R5" s="132">
        <v>1008.4</v>
      </c>
      <c r="S5" s="132">
        <v>1008.8</v>
      </c>
      <c r="T5" s="132">
        <v>1008.2</v>
      </c>
      <c r="U5" s="132">
        <v>1008.7</v>
      </c>
      <c r="V5" s="132">
        <v>1007.9</v>
      </c>
      <c r="W5" s="132">
        <v>1007.6</v>
      </c>
      <c r="X5" s="132">
        <v>1006.5</v>
      </c>
      <c r="Y5" s="132">
        <v>1005.1</v>
      </c>
      <c r="Z5" s="46">
        <f t="shared" si="0"/>
        <v>1010.3208333333333</v>
      </c>
      <c r="AA5" s="136">
        <v>1014.2</v>
      </c>
      <c r="AB5" s="154" t="s">
        <v>141</v>
      </c>
      <c r="AC5" s="45">
        <v>3</v>
      </c>
      <c r="AD5" s="136">
        <v>1005</v>
      </c>
      <c r="AE5" s="151" t="s">
        <v>41</v>
      </c>
    </row>
    <row r="6" spans="1:31" ht="13.5" customHeight="1">
      <c r="A6" s="55">
        <v>4</v>
      </c>
      <c r="B6" s="131">
        <v>1004.2</v>
      </c>
      <c r="C6" s="132">
        <v>1003.5</v>
      </c>
      <c r="D6" s="132">
        <v>1002.3</v>
      </c>
      <c r="E6" s="132">
        <v>1001</v>
      </c>
      <c r="F6" s="132">
        <v>1000.4</v>
      </c>
      <c r="G6" s="132">
        <v>1000.4</v>
      </c>
      <c r="H6" s="132">
        <v>1000.4</v>
      </c>
      <c r="I6" s="132">
        <v>1000</v>
      </c>
      <c r="J6" s="132">
        <v>999.6</v>
      </c>
      <c r="K6" s="132">
        <v>998.5</v>
      </c>
      <c r="L6" s="132">
        <v>997.7</v>
      </c>
      <c r="M6" s="132">
        <v>996.9</v>
      </c>
      <c r="N6" s="132">
        <v>995.9</v>
      </c>
      <c r="O6" s="132">
        <v>995.3</v>
      </c>
      <c r="P6" s="132">
        <v>995.2</v>
      </c>
      <c r="Q6" s="132">
        <v>996.1</v>
      </c>
      <c r="R6" s="132">
        <v>997.4</v>
      </c>
      <c r="S6" s="132">
        <v>997.8</v>
      </c>
      <c r="T6" s="132">
        <v>998.9</v>
      </c>
      <c r="U6" s="132">
        <v>999.8</v>
      </c>
      <c r="V6" s="132">
        <v>1000.5</v>
      </c>
      <c r="W6" s="132">
        <v>1001.5</v>
      </c>
      <c r="X6" s="132">
        <v>1002.6</v>
      </c>
      <c r="Y6" s="132">
        <v>1003.4</v>
      </c>
      <c r="Z6" s="46">
        <f t="shared" si="0"/>
        <v>999.5541666666667</v>
      </c>
      <c r="AA6" s="136">
        <v>1005.2</v>
      </c>
      <c r="AB6" s="154" t="s">
        <v>142</v>
      </c>
      <c r="AC6" s="45">
        <v>4</v>
      </c>
      <c r="AD6" s="136">
        <v>994.9</v>
      </c>
      <c r="AE6" s="151" t="s">
        <v>159</v>
      </c>
    </row>
    <row r="7" spans="1:31" ht="13.5" customHeight="1">
      <c r="A7" s="55">
        <v>5</v>
      </c>
      <c r="B7" s="131">
        <v>1004</v>
      </c>
      <c r="C7" s="132">
        <v>1004.8</v>
      </c>
      <c r="D7" s="132">
        <v>1005.2</v>
      </c>
      <c r="E7" s="132">
        <v>1005.8</v>
      </c>
      <c r="F7" s="132">
        <v>1007.2</v>
      </c>
      <c r="G7" s="132">
        <v>1008.5</v>
      </c>
      <c r="H7" s="132">
        <v>1009.7</v>
      </c>
      <c r="I7" s="132">
        <v>1011.1</v>
      </c>
      <c r="J7" s="132">
        <v>1012.1</v>
      </c>
      <c r="K7" s="132">
        <v>1012.7</v>
      </c>
      <c r="L7" s="132">
        <v>1012.6</v>
      </c>
      <c r="M7" s="132">
        <v>1012.3</v>
      </c>
      <c r="N7" s="132">
        <v>1012.2</v>
      </c>
      <c r="O7" s="132">
        <v>1012.4</v>
      </c>
      <c r="P7" s="132">
        <v>1013.6</v>
      </c>
      <c r="Q7" s="132">
        <v>1014.1</v>
      </c>
      <c r="R7" s="132">
        <v>1014.8</v>
      </c>
      <c r="S7" s="132">
        <v>1015.2</v>
      </c>
      <c r="T7" s="132">
        <v>1016.2</v>
      </c>
      <c r="U7" s="132">
        <v>1016.7</v>
      </c>
      <c r="V7" s="132">
        <v>1017.2</v>
      </c>
      <c r="W7" s="132">
        <v>1017.3</v>
      </c>
      <c r="X7" s="132">
        <v>1017.1</v>
      </c>
      <c r="Y7" s="132">
        <v>1017.1</v>
      </c>
      <c r="Z7" s="46">
        <f t="shared" si="0"/>
        <v>1012.0791666666668</v>
      </c>
      <c r="AA7" s="136">
        <v>1017.7</v>
      </c>
      <c r="AB7" s="154" t="s">
        <v>143</v>
      </c>
      <c r="AC7" s="45">
        <v>5</v>
      </c>
      <c r="AD7" s="136">
        <v>1003.2</v>
      </c>
      <c r="AE7" s="151" t="s">
        <v>69</v>
      </c>
    </row>
    <row r="8" spans="1:31" ht="13.5" customHeight="1">
      <c r="A8" s="55">
        <v>6</v>
      </c>
      <c r="B8" s="131">
        <v>1016.6</v>
      </c>
      <c r="C8" s="132">
        <v>1015.7</v>
      </c>
      <c r="D8" s="132">
        <v>1015.6</v>
      </c>
      <c r="E8" s="132">
        <v>1015</v>
      </c>
      <c r="F8" s="132">
        <v>1014.8</v>
      </c>
      <c r="G8" s="132">
        <v>1015.4</v>
      </c>
      <c r="H8" s="132">
        <v>1015.1</v>
      </c>
      <c r="I8" s="132">
        <v>1015.1</v>
      </c>
      <c r="J8" s="132">
        <v>1014.5</v>
      </c>
      <c r="K8" s="132">
        <v>1013.6</v>
      </c>
      <c r="L8" s="132">
        <v>1012.9</v>
      </c>
      <c r="M8" s="132">
        <v>1011.2</v>
      </c>
      <c r="N8" s="132">
        <v>1009.9</v>
      </c>
      <c r="O8" s="132">
        <v>1008.7</v>
      </c>
      <c r="P8" s="132">
        <v>1007.9</v>
      </c>
      <c r="Q8" s="132">
        <v>1007.6</v>
      </c>
      <c r="R8" s="132">
        <v>1007.2</v>
      </c>
      <c r="S8" s="132">
        <v>1007.2</v>
      </c>
      <c r="T8" s="132">
        <v>1006.5</v>
      </c>
      <c r="U8" s="132">
        <v>1006</v>
      </c>
      <c r="V8" s="132">
        <v>1005.4</v>
      </c>
      <c r="W8" s="132">
        <v>1004.5</v>
      </c>
      <c r="X8" s="132">
        <v>1003.7</v>
      </c>
      <c r="Y8" s="132">
        <v>1003.1</v>
      </c>
      <c r="Z8" s="46">
        <f t="shared" si="0"/>
        <v>1010.5500000000001</v>
      </c>
      <c r="AA8" s="136">
        <v>1017.2</v>
      </c>
      <c r="AB8" s="154" t="s">
        <v>62</v>
      </c>
      <c r="AC8" s="45">
        <v>6</v>
      </c>
      <c r="AD8" s="136">
        <v>1003.1</v>
      </c>
      <c r="AE8" s="151" t="s">
        <v>41</v>
      </c>
    </row>
    <row r="9" spans="1:31" ht="13.5" customHeight="1">
      <c r="A9" s="55">
        <v>7</v>
      </c>
      <c r="B9" s="131">
        <v>1001.6</v>
      </c>
      <c r="C9" s="132">
        <v>1000.7</v>
      </c>
      <c r="D9" s="132">
        <v>999.4</v>
      </c>
      <c r="E9" s="132">
        <v>998.3</v>
      </c>
      <c r="F9" s="132">
        <v>997.9</v>
      </c>
      <c r="G9" s="132">
        <v>997.5</v>
      </c>
      <c r="H9" s="132">
        <v>997.4</v>
      </c>
      <c r="I9" s="132">
        <v>997.3</v>
      </c>
      <c r="J9" s="132">
        <v>996.8</v>
      </c>
      <c r="K9" s="132">
        <v>996.6</v>
      </c>
      <c r="L9" s="132">
        <v>996</v>
      </c>
      <c r="M9" s="132">
        <v>995.1</v>
      </c>
      <c r="N9" s="132">
        <v>994.7</v>
      </c>
      <c r="O9" s="132">
        <v>994.7</v>
      </c>
      <c r="P9" s="132">
        <v>995.4</v>
      </c>
      <c r="Q9" s="132">
        <v>996.2</v>
      </c>
      <c r="R9" s="132">
        <v>997.1</v>
      </c>
      <c r="S9" s="132">
        <v>998.3</v>
      </c>
      <c r="T9" s="132">
        <v>999.5</v>
      </c>
      <c r="U9" s="132">
        <v>1000.2</v>
      </c>
      <c r="V9" s="132">
        <v>1001.6</v>
      </c>
      <c r="W9" s="132">
        <v>1002.2</v>
      </c>
      <c r="X9" s="132">
        <v>1002.6</v>
      </c>
      <c r="Y9" s="132">
        <v>1003.4</v>
      </c>
      <c r="Z9" s="46">
        <f t="shared" si="0"/>
        <v>998.3541666666666</v>
      </c>
      <c r="AA9" s="136">
        <v>1003.4</v>
      </c>
      <c r="AB9" s="154" t="s">
        <v>41</v>
      </c>
      <c r="AC9" s="45">
        <v>7</v>
      </c>
      <c r="AD9" s="136">
        <v>994.4</v>
      </c>
      <c r="AE9" s="151" t="s">
        <v>160</v>
      </c>
    </row>
    <row r="10" spans="1:31" ht="13.5" customHeight="1">
      <c r="A10" s="55">
        <v>8</v>
      </c>
      <c r="B10" s="131">
        <v>1004.2</v>
      </c>
      <c r="C10" s="132">
        <v>1004.5</v>
      </c>
      <c r="D10" s="132">
        <v>1005.1</v>
      </c>
      <c r="E10" s="132">
        <v>1006.5</v>
      </c>
      <c r="F10" s="132">
        <v>1007.9</v>
      </c>
      <c r="G10" s="132">
        <v>1008.9</v>
      </c>
      <c r="H10" s="132">
        <v>1010</v>
      </c>
      <c r="I10" s="132">
        <v>1011.1</v>
      </c>
      <c r="J10" s="132">
        <v>1011.5</v>
      </c>
      <c r="K10" s="132">
        <v>1011.9</v>
      </c>
      <c r="L10" s="132">
        <v>1012.4</v>
      </c>
      <c r="M10" s="132">
        <v>1013</v>
      </c>
      <c r="N10" s="132">
        <v>1013.1</v>
      </c>
      <c r="O10" s="132">
        <v>1012.9</v>
      </c>
      <c r="P10" s="132">
        <v>1013.7</v>
      </c>
      <c r="Q10" s="132">
        <v>1014.3</v>
      </c>
      <c r="R10" s="132">
        <v>1015.5</v>
      </c>
      <c r="S10" s="132">
        <v>1016.3</v>
      </c>
      <c r="T10" s="132">
        <v>1016.6</v>
      </c>
      <c r="U10" s="132">
        <v>1017.1</v>
      </c>
      <c r="V10" s="132">
        <v>1017.5</v>
      </c>
      <c r="W10" s="132">
        <v>1018.2</v>
      </c>
      <c r="X10" s="132">
        <v>1018.7</v>
      </c>
      <c r="Y10" s="132">
        <v>1018.9</v>
      </c>
      <c r="Z10" s="46">
        <f t="shared" si="0"/>
        <v>1012.4916666666667</v>
      </c>
      <c r="AA10" s="136">
        <v>1019</v>
      </c>
      <c r="AB10" s="154" t="s">
        <v>41</v>
      </c>
      <c r="AC10" s="45">
        <v>8</v>
      </c>
      <c r="AD10" s="136">
        <v>1003.3</v>
      </c>
      <c r="AE10" s="151" t="s">
        <v>69</v>
      </c>
    </row>
    <row r="11" spans="1:31" ht="13.5" customHeight="1">
      <c r="A11" s="55">
        <v>9</v>
      </c>
      <c r="B11" s="131">
        <v>1019.3</v>
      </c>
      <c r="C11" s="132">
        <v>1019.3</v>
      </c>
      <c r="D11" s="132">
        <v>1019.2</v>
      </c>
      <c r="E11" s="132">
        <v>1019.4</v>
      </c>
      <c r="F11" s="132">
        <v>1019.6</v>
      </c>
      <c r="G11" s="132">
        <v>1020.2</v>
      </c>
      <c r="H11" s="132">
        <v>1020.5</v>
      </c>
      <c r="I11" s="132">
        <v>1020.6</v>
      </c>
      <c r="J11" s="132">
        <v>1020.3</v>
      </c>
      <c r="K11" s="132">
        <v>1019.8</v>
      </c>
      <c r="L11" s="132">
        <v>1018.9</v>
      </c>
      <c r="M11" s="132">
        <v>1018</v>
      </c>
      <c r="N11" s="132">
        <v>1016.6</v>
      </c>
      <c r="O11" s="132">
        <v>1015.7</v>
      </c>
      <c r="P11" s="132">
        <v>1015.6</v>
      </c>
      <c r="Q11" s="132">
        <v>1015.3</v>
      </c>
      <c r="R11" s="132">
        <v>1015.2</v>
      </c>
      <c r="S11" s="132">
        <v>1015.2</v>
      </c>
      <c r="T11" s="132">
        <v>1015.4</v>
      </c>
      <c r="U11" s="132">
        <v>1015.1</v>
      </c>
      <c r="V11" s="132">
        <v>1015.2</v>
      </c>
      <c r="W11" s="132">
        <v>1015.1</v>
      </c>
      <c r="X11" s="132">
        <v>1014.8</v>
      </c>
      <c r="Y11" s="132">
        <v>1014.8</v>
      </c>
      <c r="Z11" s="46">
        <f t="shared" si="0"/>
        <v>1017.4625</v>
      </c>
      <c r="AA11" s="136">
        <v>1020.8</v>
      </c>
      <c r="AB11" s="154" t="s">
        <v>144</v>
      </c>
      <c r="AC11" s="45">
        <v>9</v>
      </c>
      <c r="AD11" s="136">
        <v>1014.5</v>
      </c>
      <c r="AE11" s="151" t="s">
        <v>161</v>
      </c>
    </row>
    <row r="12" spans="1:31" ht="13.5" customHeight="1">
      <c r="A12" s="55">
        <v>10</v>
      </c>
      <c r="B12" s="131">
        <v>1014.8</v>
      </c>
      <c r="C12" s="132">
        <v>1014.4</v>
      </c>
      <c r="D12" s="132">
        <v>1013.6</v>
      </c>
      <c r="E12" s="132">
        <v>1013.7</v>
      </c>
      <c r="F12" s="132">
        <v>1014.4</v>
      </c>
      <c r="G12" s="132">
        <v>1014.1</v>
      </c>
      <c r="H12" s="132">
        <v>1014.7</v>
      </c>
      <c r="I12" s="132">
        <v>1014.4</v>
      </c>
      <c r="J12" s="132">
        <v>1014.2</v>
      </c>
      <c r="K12" s="132">
        <v>1014.2</v>
      </c>
      <c r="L12" s="132">
        <v>1013.7</v>
      </c>
      <c r="M12" s="132">
        <v>1012.9</v>
      </c>
      <c r="N12" s="132">
        <v>1011.9</v>
      </c>
      <c r="O12" s="132">
        <v>1010.7</v>
      </c>
      <c r="P12" s="132">
        <v>1010.8</v>
      </c>
      <c r="Q12" s="132">
        <v>1010.6</v>
      </c>
      <c r="R12" s="132">
        <v>1010.2</v>
      </c>
      <c r="S12" s="132">
        <v>1009.4</v>
      </c>
      <c r="T12" s="132">
        <v>1009.7</v>
      </c>
      <c r="U12" s="132">
        <v>1008.7</v>
      </c>
      <c r="V12" s="132">
        <v>1008.2</v>
      </c>
      <c r="W12" s="132">
        <v>1007.1</v>
      </c>
      <c r="X12" s="132">
        <v>1005.1</v>
      </c>
      <c r="Y12" s="132">
        <v>1002.8</v>
      </c>
      <c r="Z12" s="46">
        <f t="shared" si="0"/>
        <v>1011.4291666666667</v>
      </c>
      <c r="AA12" s="136">
        <v>1014.9</v>
      </c>
      <c r="AB12" s="154" t="s">
        <v>145</v>
      </c>
      <c r="AC12" s="45">
        <v>10</v>
      </c>
      <c r="AD12" s="136">
        <v>1002.8</v>
      </c>
      <c r="AE12" s="151" t="s">
        <v>41</v>
      </c>
    </row>
    <row r="13" spans="1:31" ht="13.5" customHeight="1">
      <c r="A13" s="54">
        <v>11</v>
      </c>
      <c r="B13" s="133">
        <v>1000.7</v>
      </c>
      <c r="C13" s="134">
        <v>999.8</v>
      </c>
      <c r="D13" s="134">
        <v>998</v>
      </c>
      <c r="E13" s="134">
        <v>995.9</v>
      </c>
      <c r="F13" s="134">
        <v>993.8</v>
      </c>
      <c r="G13" s="134">
        <v>992.6</v>
      </c>
      <c r="H13" s="134">
        <v>988.7</v>
      </c>
      <c r="I13" s="134">
        <v>987.1</v>
      </c>
      <c r="J13" s="134">
        <v>984.5</v>
      </c>
      <c r="K13" s="134">
        <v>982.5</v>
      </c>
      <c r="L13" s="134">
        <v>982.4</v>
      </c>
      <c r="M13" s="134">
        <v>983</v>
      </c>
      <c r="N13" s="134">
        <v>982.7</v>
      </c>
      <c r="O13" s="134">
        <v>984.4</v>
      </c>
      <c r="P13" s="134">
        <v>984.4</v>
      </c>
      <c r="Q13" s="134">
        <v>985.4</v>
      </c>
      <c r="R13" s="134">
        <v>986.2</v>
      </c>
      <c r="S13" s="134">
        <v>987.8</v>
      </c>
      <c r="T13" s="134">
        <v>989.3</v>
      </c>
      <c r="U13" s="134">
        <v>990.7</v>
      </c>
      <c r="V13" s="134">
        <v>991.3</v>
      </c>
      <c r="W13" s="134">
        <v>992.9</v>
      </c>
      <c r="X13" s="134">
        <v>993.8</v>
      </c>
      <c r="Y13" s="134">
        <v>994.6</v>
      </c>
      <c r="Z13" s="91">
        <f t="shared" si="0"/>
        <v>989.6874999999999</v>
      </c>
      <c r="AA13" s="137">
        <v>1002.8</v>
      </c>
      <c r="AB13" s="155" t="s">
        <v>62</v>
      </c>
      <c r="AC13" s="93">
        <v>11</v>
      </c>
      <c r="AD13" s="137">
        <v>982.1</v>
      </c>
      <c r="AE13" s="152" t="s">
        <v>162</v>
      </c>
    </row>
    <row r="14" spans="1:31" ht="13.5" customHeight="1">
      <c r="A14" s="55">
        <v>12</v>
      </c>
      <c r="B14" s="131">
        <v>995.8</v>
      </c>
      <c r="C14" s="132">
        <v>996.2</v>
      </c>
      <c r="D14" s="132">
        <v>995.7</v>
      </c>
      <c r="E14" s="132">
        <v>996</v>
      </c>
      <c r="F14" s="132">
        <v>996.8</v>
      </c>
      <c r="G14" s="132">
        <v>997.7</v>
      </c>
      <c r="H14" s="132">
        <v>998.6</v>
      </c>
      <c r="I14" s="132">
        <v>998.9</v>
      </c>
      <c r="J14" s="132">
        <v>999.2</v>
      </c>
      <c r="K14" s="132">
        <v>998.8</v>
      </c>
      <c r="L14" s="132">
        <v>998.7</v>
      </c>
      <c r="M14" s="132">
        <v>998</v>
      </c>
      <c r="N14" s="132">
        <v>997.7</v>
      </c>
      <c r="O14" s="132">
        <v>997.7</v>
      </c>
      <c r="P14" s="132">
        <v>998</v>
      </c>
      <c r="Q14" s="132">
        <v>998.7</v>
      </c>
      <c r="R14" s="132">
        <v>999.1</v>
      </c>
      <c r="S14" s="132">
        <v>999.8</v>
      </c>
      <c r="T14" s="132">
        <v>1000.4</v>
      </c>
      <c r="U14" s="132">
        <v>1000.7</v>
      </c>
      <c r="V14" s="132">
        <v>1000.9</v>
      </c>
      <c r="W14" s="132">
        <v>1000.9</v>
      </c>
      <c r="X14" s="132">
        <v>1000.9</v>
      </c>
      <c r="Y14" s="132">
        <v>1000.7</v>
      </c>
      <c r="Z14" s="46">
        <f t="shared" si="0"/>
        <v>998.579166666667</v>
      </c>
      <c r="AA14" s="136">
        <v>1001.2</v>
      </c>
      <c r="AB14" s="154" t="s">
        <v>146</v>
      </c>
      <c r="AC14" s="45">
        <v>12</v>
      </c>
      <c r="AD14" s="136">
        <v>994.6</v>
      </c>
      <c r="AE14" s="151" t="s">
        <v>75</v>
      </c>
    </row>
    <row r="15" spans="1:31" ht="13.5" customHeight="1">
      <c r="A15" s="55">
        <v>13</v>
      </c>
      <c r="B15" s="131">
        <v>1000.2</v>
      </c>
      <c r="C15" s="132">
        <v>999.5</v>
      </c>
      <c r="D15" s="132">
        <v>999.1</v>
      </c>
      <c r="E15" s="132">
        <v>998.7</v>
      </c>
      <c r="F15" s="132">
        <v>998.9</v>
      </c>
      <c r="G15" s="132">
        <v>999</v>
      </c>
      <c r="H15" s="132">
        <v>999.2</v>
      </c>
      <c r="I15" s="132">
        <v>998.5</v>
      </c>
      <c r="J15" s="132">
        <v>997.9</v>
      </c>
      <c r="K15" s="132">
        <v>997.4</v>
      </c>
      <c r="L15" s="132">
        <v>996.8</v>
      </c>
      <c r="M15" s="132">
        <v>995.9</v>
      </c>
      <c r="N15" s="132">
        <v>994.8</v>
      </c>
      <c r="O15" s="132">
        <v>994.6</v>
      </c>
      <c r="P15" s="132">
        <v>995</v>
      </c>
      <c r="Q15" s="132">
        <v>995.8</v>
      </c>
      <c r="R15" s="132">
        <v>996.8</v>
      </c>
      <c r="S15" s="132">
        <v>998.3</v>
      </c>
      <c r="T15" s="132">
        <v>1000.1</v>
      </c>
      <c r="U15" s="132">
        <v>1002.2</v>
      </c>
      <c r="V15" s="132">
        <v>1003.5</v>
      </c>
      <c r="W15" s="132">
        <v>1003.7</v>
      </c>
      <c r="X15" s="132">
        <v>1005</v>
      </c>
      <c r="Y15" s="132">
        <v>1005.3</v>
      </c>
      <c r="Z15" s="46">
        <f t="shared" si="0"/>
        <v>999.0083333333332</v>
      </c>
      <c r="AA15" s="136">
        <v>1005.4</v>
      </c>
      <c r="AB15" s="154" t="s">
        <v>41</v>
      </c>
      <c r="AC15" s="45">
        <v>13</v>
      </c>
      <c r="AD15" s="136">
        <v>994.5</v>
      </c>
      <c r="AE15" s="151" t="s">
        <v>40</v>
      </c>
    </row>
    <row r="16" spans="1:31" ht="13.5" customHeight="1">
      <c r="A16" s="55">
        <v>14</v>
      </c>
      <c r="B16" s="131">
        <v>1005.9</v>
      </c>
      <c r="C16" s="132">
        <v>1005.7</v>
      </c>
      <c r="D16" s="132">
        <v>1005.8</v>
      </c>
      <c r="E16" s="132">
        <v>1006.2</v>
      </c>
      <c r="F16" s="132">
        <v>1007.2</v>
      </c>
      <c r="G16" s="132">
        <v>1008</v>
      </c>
      <c r="H16" s="132">
        <v>1009.1</v>
      </c>
      <c r="I16" s="132">
        <v>1009.4</v>
      </c>
      <c r="J16" s="132">
        <v>1009.7</v>
      </c>
      <c r="K16" s="132">
        <v>1009.5</v>
      </c>
      <c r="L16" s="132">
        <v>1009.1</v>
      </c>
      <c r="M16" s="132">
        <v>1009.3</v>
      </c>
      <c r="N16" s="132">
        <v>1008.8</v>
      </c>
      <c r="O16" s="132">
        <v>1009.3</v>
      </c>
      <c r="P16" s="132">
        <v>1009.7</v>
      </c>
      <c r="Q16" s="132">
        <v>1010.8</v>
      </c>
      <c r="R16" s="132">
        <v>1011.5</v>
      </c>
      <c r="S16" s="132">
        <v>1012.5</v>
      </c>
      <c r="T16" s="132">
        <v>1013</v>
      </c>
      <c r="U16" s="132">
        <v>1013.7</v>
      </c>
      <c r="V16" s="132">
        <v>1014.6</v>
      </c>
      <c r="W16" s="132">
        <v>1014.8</v>
      </c>
      <c r="X16" s="132">
        <v>1014.7</v>
      </c>
      <c r="Y16" s="132">
        <v>1014.8</v>
      </c>
      <c r="Z16" s="46">
        <f t="shared" si="0"/>
        <v>1010.1291666666666</v>
      </c>
      <c r="AA16" s="136">
        <v>1014.8</v>
      </c>
      <c r="AB16" s="154" t="s">
        <v>41</v>
      </c>
      <c r="AC16" s="45">
        <v>14</v>
      </c>
      <c r="AD16" s="136">
        <v>1005.3</v>
      </c>
      <c r="AE16" s="151" t="s">
        <v>62</v>
      </c>
    </row>
    <row r="17" spans="1:31" ht="13.5" customHeight="1">
      <c r="A17" s="55">
        <v>15</v>
      </c>
      <c r="B17" s="131">
        <v>1015.1</v>
      </c>
      <c r="C17" s="132">
        <v>1015.2</v>
      </c>
      <c r="D17" s="132">
        <v>1015.3</v>
      </c>
      <c r="E17" s="132">
        <v>1015.7</v>
      </c>
      <c r="F17" s="132">
        <v>1016.3</v>
      </c>
      <c r="G17" s="132">
        <v>1016.9</v>
      </c>
      <c r="H17" s="132">
        <v>1016.9</v>
      </c>
      <c r="I17" s="132">
        <v>1016.9</v>
      </c>
      <c r="J17" s="132">
        <v>1016.7</v>
      </c>
      <c r="K17" s="132">
        <v>1015.8</v>
      </c>
      <c r="L17" s="132">
        <v>1015.4</v>
      </c>
      <c r="M17" s="132">
        <v>1014.8</v>
      </c>
      <c r="N17" s="132">
        <v>1013.3</v>
      </c>
      <c r="O17" s="132">
        <v>1012.8</v>
      </c>
      <c r="P17" s="132">
        <v>1012.6</v>
      </c>
      <c r="Q17" s="132">
        <v>1012</v>
      </c>
      <c r="R17" s="132">
        <v>1012.1</v>
      </c>
      <c r="S17" s="132">
        <v>1011.8</v>
      </c>
      <c r="T17" s="132">
        <v>1011.2</v>
      </c>
      <c r="U17" s="132">
        <v>1010.4</v>
      </c>
      <c r="V17" s="132">
        <v>1009.7</v>
      </c>
      <c r="W17" s="132">
        <v>1009.4</v>
      </c>
      <c r="X17" s="132">
        <v>1008.5</v>
      </c>
      <c r="Y17" s="132">
        <v>1007.9</v>
      </c>
      <c r="Z17" s="46">
        <f t="shared" si="0"/>
        <v>1013.4458333333333</v>
      </c>
      <c r="AA17" s="136">
        <v>1017.1</v>
      </c>
      <c r="AB17" s="154" t="s">
        <v>147</v>
      </c>
      <c r="AC17" s="45">
        <v>15</v>
      </c>
      <c r="AD17" s="136">
        <v>1007.7</v>
      </c>
      <c r="AE17" s="151" t="s">
        <v>66</v>
      </c>
    </row>
    <row r="18" spans="1:31" ht="13.5" customHeight="1">
      <c r="A18" s="55">
        <v>16</v>
      </c>
      <c r="B18" s="131">
        <v>1007.3</v>
      </c>
      <c r="C18" s="132">
        <v>1007.2</v>
      </c>
      <c r="D18" s="132">
        <v>1006.5</v>
      </c>
      <c r="E18" s="132">
        <v>1006.1</v>
      </c>
      <c r="F18" s="132">
        <v>1006.1</v>
      </c>
      <c r="G18" s="132">
        <v>1005.9</v>
      </c>
      <c r="H18" s="132">
        <v>1005.9</v>
      </c>
      <c r="I18" s="132">
        <v>1005.5</v>
      </c>
      <c r="J18" s="132">
        <v>1005.5</v>
      </c>
      <c r="K18" s="132">
        <v>1005.2</v>
      </c>
      <c r="L18" s="132">
        <v>1004.8</v>
      </c>
      <c r="M18" s="132">
        <v>1003.7</v>
      </c>
      <c r="N18" s="132">
        <v>1002.8</v>
      </c>
      <c r="O18" s="132">
        <v>1003.1</v>
      </c>
      <c r="P18" s="132">
        <v>1003.7</v>
      </c>
      <c r="Q18" s="132">
        <v>1004.6</v>
      </c>
      <c r="R18" s="132">
        <v>1005.7</v>
      </c>
      <c r="S18" s="132">
        <v>1007</v>
      </c>
      <c r="T18" s="132">
        <v>1008.1</v>
      </c>
      <c r="U18" s="132">
        <v>1009</v>
      </c>
      <c r="V18" s="132">
        <v>1010</v>
      </c>
      <c r="W18" s="132">
        <v>1010.3</v>
      </c>
      <c r="X18" s="132">
        <v>1010.8</v>
      </c>
      <c r="Y18" s="132">
        <v>1010.5</v>
      </c>
      <c r="Z18" s="46">
        <f t="shared" si="0"/>
        <v>1006.4708333333333</v>
      </c>
      <c r="AA18" s="136">
        <v>1010.9</v>
      </c>
      <c r="AB18" s="154" t="s">
        <v>148</v>
      </c>
      <c r="AC18" s="45">
        <v>16</v>
      </c>
      <c r="AD18" s="136">
        <v>1002.8</v>
      </c>
      <c r="AE18" s="151" t="s">
        <v>163</v>
      </c>
    </row>
    <row r="19" spans="1:31" ht="13.5" customHeight="1">
      <c r="A19" s="55">
        <v>17</v>
      </c>
      <c r="B19" s="131">
        <v>1010.9</v>
      </c>
      <c r="C19" s="132">
        <v>1011.4</v>
      </c>
      <c r="D19" s="132">
        <v>1011.5</v>
      </c>
      <c r="E19" s="132">
        <v>1011.8</v>
      </c>
      <c r="F19" s="132">
        <v>1012.2</v>
      </c>
      <c r="G19" s="132">
        <v>1012.2</v>
      </c>
      <c r="H19" s="132">
        <v>1012.3</v>
      </c>
      <c r="I19" s="132">
        <v>1012.3</v>
      </c>
      <c r="J19" s="132">
        <v>1012.1</v>
      </c>
      <c r="K19" s="132">
        <v>1011.5</v>
      </c>
      <c r="L19" s="132">
        <v>1010.9</v>
      </c>
      <c r="M19" s="132">
        <v>1010</v>
      </c>
      <c r="N19" s="132">
        <v>1009</v>
      </c>
      <c r="O19" s="132">
        <v>1008.5</v>
      </c>
      <c r="P19" s="132">
        <v>1008.2</v>
      </c>
      <c r="Q19" s="132">
        <v>1008.4</v>
      </c>
      <c r="R19" s="132">
        <v>1008.4</v>
      </c>
      <c r="S19" s="132">
        <v>1009.4</v>
      </c>
      <c r="T19" s="132">
        <v>1010.3</v>
      </c>
      <c r="U19" s="132">
        <v>1011.2</v>
      </c>
      <c r="V19" s="132">
        <v>1012</v>
      </c>
      <c r="W19" s="132">
        <v>1012.7</v>
      </c>
      <c r="X19" s="132">
        <v>1013.3</v>
      </c>
      <c r="Y19" s="132">
        <v>1013.8</v>
      </c>
      <c r="Z19" s="46">
        <f t="shared" si="0"/>
        <v>1011.0125000000002</v>
      </c>
      <c r="AA19" s="136">
        <v>1013.9</v>
      </c>
      <c r="AB19" s="154" t="s">
        <v>149</v>
      </c>
      <c r="AC19" s="45">
        <v>17</v>
      </c>
      <c r="AD19" s="136">
        <v>1008.1</v>
      </c>
      <c r="AE19" s="151" t="s">
        <v>164</v>
      </c>
    </row>
    <row r="20" spans="1:31" ht="13.5" customHeight="1">
      <c r="A20" s="55">
        <v>18</v>
      </c>
      <c r="B20" s="131">
        <v>1014.8</v>
      </c>
      <c r="C20" s="132">
        <v>1015.1</v>
      </c>
      <c r="D20" s="132">
        <v>1015.7</v>
      </c>
      <c r="E20" s="132">
        <v>1016</v>
      </c>
      <c r="F20" s="132">
        <v>1017.1</v>
      </c>
      <c r="G20" s="132">
        <v>1017.8</v>
      </c>
      <c r="H20" s="132">
        <v>1018.1</v>
      </c>
      <c r="I20" s="132">
        <v>1018.4</v>
      </c>
      <c r="J20" s="132">
        <v>1018.4</v>
      </c>
      <c r="K20" s="132">
        <v>1018.5</v>
      </c>
      <c r="L20" s="132">
        <v>1018</v>
      </c>
      <c r="M20" s="132">
        <v>1017.5</v>
      </c>
      <c r="N20" s="132">
        <v>1016.6</v>
      </c>
      <c r="O20" s="132">
        <v>1015.9</v>
      </c>
      <c r="P20" s="132">
        <v>1015.7</v>
      </c>
      <c r="Q20" s="132">
        <v>1015.4</v>
      </c>
      <c r="R20" s="132">
        <v>1015.4</v>
      </c>
      <c r="S20" s="132">
        <v>1015.1</v>
      </c>
      <c r="T20" s="132">
        <v>1015.1</v>
      </c>
      <c r="U20" s="132">
        <v>1014.9</v>
      </c>
      <c r="V20" s="132">
        <v>1014.8</v>
      </c>
      <c r="W20" s="132">
        <v>1014.5</v>
      </c>
      <c r="X20" s="132">
        <v>1013.9</v>
      </c>
      <c r="Y20" s="132">
        <v>1013.1</v>
      </c>
      <c r="Z20" s="46">
        <f t="shared" si="0"/>
        <v>1016.0749999999999</v>
      </c>
      <c r="AA20" s="136">
        <v>1018.6</v>
      </c>
      <c r="AB20" s="154" t="s">
        <v>150</v>
      </c>
      <c r="AC20" s="45">
        <v>18</v>
      </c>
      <c r="AD20" s="136">
        <v>1013.1</v>
      </c>
      <c r="AE20" s="151" t="s">
        <v>41</v>
      </c>
    </row>
    <row r="21" spans="1:31" ht="13.5" customHeight="1">
      <c r="A21" s="55">
        <v>19</v>
      </c>
      <c r="B21" s="131">
        <v>1013</v>
      </c>
      <c r="C21" s="132">
        <v>1012.3</v>
      </c>
      <c r="D21" s="132">
        <v>1011.6</v>
      </c>
      <c r="E21" s="132">
        <v>1011</v>
      </c>
      <c r="F21" s="132">
        <v>1011.3</v>
      </c>
      <c r="G21" s="132">
        <v>1011.2</v>
      </c>
      <c r="H21" s="132">
        <v>1011.4</v>
      </c>
      <c r="I21" s="132">
        <v>1011.5</v>
      </c>
      <c r="J21" s="132">
        <v>1011.3</v>
      </c>
      <c r="K21" s="132">
        <v>1011.1</v>
      </c>
      <c r="L21" s="132">
        <v>1010.1</v>
      </c>
      <c r="M21" s="132">
        <v>1009.7</v>
      </c>
      <c r="N21" s="132">
        <v>1008.6</v>
      </c>
      <c r="O21" s="132">
        <v>1007.3</v>
      </c>
      <c r="P21" s="132">
        <v>1006.8</v>
      </c>
      <c r="Q21" s="132">
        <v>1006.5</v>
      </c>
      <c r="R21" s="132">
        <v>1006.8</v>
      </c>
      <c r="S21" s="132">
        <v>1007.5</v>
      </c>
      <c r="T21" s="132">
        <v>1008.6</v>
      </c>
      <c r="U21" s="132">
        <v>1008.9</v>
      </c>
      <c r="V21" s="132">
        <v>1009.4</v>
      </c>
      <c r="W21" s="132">
        <v>1009.3</v>
      </c>
      <c r="X21" s="132">
        <v>1009.7</v>
      </c>
      <c r="Y21" s="132">
        <v>1009.7</v>
      </c>
      <c r="Z21" s="46">
        <f t="shared" si="0"/>
        <v>1009.7750000000001</v>
      </c>
      <c r="AA21" s="136">
        <v>1013.2</v>
      </c>
      <c r="AB21" s="154" t="s">
        <v>84</v>
      </c>
      <c r="AC21" s="45">
        <v>19</v>
      </c>
      <c r="AD21" s="136">
        <v>1006.4</v>
      </c>
      <c r="AE21" s="151" t="s">
        <v>165</v>
      </c>
    </row>
    <row r="22" spans="1:31" ht="13.5" customHeight="1">
      <c r="A22" s="55">
        <v>20</v>
      </c>
      <c r="B22" s="131">
        <v>1010</v>
      </c>
      <c r="C22" s="132">
        <v>1010.1</v>
      </c>
      <c r="D22" s="132">
        <v>1010.3</v>
      </c>
      <c r="E22" s="132">
        <v>1010.8</v>
      </c>
      <c r="F22" s="132">
        <v>1011.5</v>
      </c>
      <c r="G22" s="132">
        <v>1012</v>
      </c>
      <c r="H22" s="132">
        <v>1012.4</v>
      </c>
      <c r="I22" s="132">
        <v>1012.5</v>
      </c>
      <c r="J22" s="132">
        <v>1013</v>
      </c>
      <c r="K22" s="132">
        <v>1012.9</v>
      </c>
      <c r="L22" s="132">
        <v>1012.6</v>
      </c>
      <c r="M22" s="132">
        <v>1012.4</v>
      </c>
      <c r="N22" s="132">
        <v>1011.6</v>
      </c>
      <c r="O22" s="132">
        <v>1011.7</v>
      </c>
      <c r="P22" s="132">
        <v>1011.2</v>
      </c>
      <c r="Q22" s="132">
        <v>1011.2</v>
      </c>
      <c r="R22" s="132">
        <v>1011.8</v>
      </c>
      <c r="S22" s="132">
        <v>1012</v>
      </c>
      <c r="T22" s="132">
        <v>1012.5</v>
      </c>
      <c r="U22" s="132">
        <v>1012.5</v>
      </c>
      <c r="V22" s="132">
        <v>1012.1</v>
      </c>
      <c r="W22" s="132">
        <v>1012.1</v>
      </c>
      <c r="X22" s="132">
        <v>1011.8</v>
      </c>
      <c r="Y22" s="132">
        <v>1010.9</v>
      </c>
      <c r="Z22" s="46">
        <f t="shared" si="0"/>
        <v>1011.7458333333333</v>
      </c>
      <c r="AA22" s="136">
        <v>1013.4</v>
      </c>
      <c r="AB22" s="154" t="s">
        <v>151</v>
      </c>
      <c r="AC22" s="45">
        <v>20</v>
      </c>
      <c r="AD22" s="136">
        <v>1009.7</v>
      </c>
      <c r="AE22" s="151" t="s">
        <v>166</v>
      </c>
    </row>
    <row r="23" spans="1:31" ht="13.5" customHeight="1">
      <c r="A23" s="54">
        <v>21</v>
      </c>
      <c r="B23" s="133">
        <v>1009.5</v>
      </c>
      <c r="C23" s="134">
        <v>1008.8</v>
      </c>
      <c r="D23" s="134">
        <v>1007.7</v>
      </c>
      <c r="E23" s="134">
        <v>1007.3</v>
      </c>
      <c r="F23" s="134">
        <v>1006.7</v>
      </c>
      <c r="G23" s="134">
        <v>1006.8</v>
      </c>
      <c r="H23" s="134">
        <v>1005.5</v>
      </c>
      <c r="I23" s="134">
        <v>1005.2</v>
      </c>
      <c r="J23" s="134">
        <v>1004.2</v>
      </c>
      <c r="K23" s="134">
        <v>1003.2</v>
      </c>
      <c r="L23" s="134">
        <v>1002</v>
      </c>
      <c r="M23" s="134">
        <v>1000.5</v>
      </c>
      <c r="N23" s="134">
        <v>998.7</v>
      </c>
      <c r="O23" s="134">
        <v>997.6</v>
      </c>
      <c r="P23" s="134">
        <v>996.5</v>
      </c>
      <c r="Q23" s="134">
        <v>995.4</v>
      </c>
      <c r="R23" s="134">
        <v>995</v>
      </c>
      <c r="S23" s="134">
        <v>995.3</v>
      </c>
      <c r="T23" s="134">
        <v>995.5</v>
      </c>
      <c r="U23" s="134">
        <v>995.8</v>
      </c>
      <c r="V23" s="134">
        <v>995.1</v>
      </c>
      <c r="W23" s="134">
        <v>994.7</v>
      </c>
      <c r="X23" s="134">
        <v>995.1</v>
      </c>
      <c r="Y23" s="134">
        <v>995.3</v>
      </c>
      <c r="Z23" s="91">
        <f t="shared" si="0"/>
        <v>1000.7249999999999</v>
      </c>
      <c r="AA23" s="137">
        <v>1010.9</v>
      </c>
      <c r="AB23" s="155" t="s">
        <v>69</v>
      </c>
      <c r="AC23" s="93">
        <v>21</v>
      </c>
      <c r="AD23" s="137">
        <v>994.6</v>
      </c>
      <c r="AE23" s="152" t="s">
        <v>167</v>
      </c>
    </row>
    <row r="24" spans="1:31" ht="13.5" customHeight="1">
      <c r="A24" s="55">
        <v>22</v>
      </c>
      <c r="B24" s="131">
        <v>994.7</v>
      </c>
      <c r="C24" s="132">
        <v>993.6</v>
      </c>
      <c r="D24" s="132">
        <v>993.9</v>
      </c>
      <c r="E24" s="132">
        <v>994</v>
      </c>
      <c r="F24" s="132">
        <v>994</v>
      </c>
      <c r="G24" s="132">
        <v>994.2</v>
      </c>
      <c r="H24" s="132">
        <v>994.5</v>
      </c>
      <c r="I24" s="132">
        <v>994.9</v>
      </c>
      <c r="J24" s="132">
        <v>995.1</v>
      </c>
      <c r="K24" s="132">
        <v>994.5</v>
      </c>
      <c r="L24" s="132">
        <v>994.4</v>
      </c>
      <c r="M24" s="132">
        <v>994.4</v>
      </c>
      <c r="N24" s="132">
        <v>994.1</v>
      </c>
      <c r="O24" s="132">
        <v>994.3</v>
      </c>
      <c r="P24" s="132">
        <v>995.4</v>
      </c>
      <c r="Q24" s="132">
        <v>996.2</v>
      </c>
      <c r="R24" s="132">
        <v>996.8</v>
      </c>
      <c r="S24" s="132">
        <v>998.3</v>
      </c>
      <c r="T24" s="132">
        <v>999.7</v>
      </c>
      <c r="U24" s="132">
        <v>1001.3</v>
      </c>
      <c r="V24" s="132">
        <v>1002.2</v>
      </c>
      <c r="W24" s="132">
        <v>1003.4</v>
      </c>
      <c r="X24" s="132">
        <v>1003.7</v>
      </c>
      <c r="Y24" s="132">
        <v>1004.2</v>
      </c>
      <c r="Z24" s="46">
        <f t="shared" si="0"/>
        <v>996.7416666666668</v>
      </c>
      <c r="AA24" s="136">
        <v>1004.3</v>
      </c>
      <c r="AB24" s="154" t="s">
        <v>99</v>
      </c>
      <c r="AC24" s="45">
        <v>22</v>
      </c>
      <c r="AD24" s="136">
        <v>993.5</v>
      </c>
      <c r="AE24" s="151" t="s">
        <v>168</v>
      </c>
    </row>
    <row r="25" spans="1:31" ht="13.5" customHeight="1">
      <c r="A25" s="55">
        <v>23</v>
      </c>
      <c r="B25" s="131">
        <v>1004.9</v>
      </c>
      <c r="C25" s="132">
        <v>1004.9</v>
      </c>
      <c r="D25" s="132">
        <v>1005.2</v>
      </c>
      <c r="E25" s="132">
        <v>1005.5</v>
      </c>
      <c r="F25" s="132">
        <v>1006.1</v>
      </c>
      <c r="G25" s="132">
        <v>1006.4</v>
      </c>
      <c r="H25" s="132">
        <v>1006.7</v>
      </c>
      <c r="I25" s="132">
        <v>1007</v>
      </c>
      <c r="J25" s="132">
        <v>1007</v>
      </c>
      <c r="K25" s="132">
        <v>1007.2</v>
      </c>
      <c r="L25" s="132">
        <v>1007.1</v>
      </c>
      <c r="M25" s="132">
        <v>1006.7</v>
      </c>
      <c r="N25" s="132">
        <v>1006</v>
      </c>
      <c r="O25" s="132">
        <v>1005.2</v>
      </c>
      <c r="P25" s="132">
        <v>1003.9</v>
      </c>
      <c r="Q25" s="132">
        <v>1003.7</v>
      </c>
      <c r="R25" s="132">
        <v>1004</v>
      </c>
      <c r="S25" s="132">
        <v>1004.7</v>
      </c>
      <c r="T25" s="132">
        <v>1005.5</v>
      </c>
      <c r="U25" s="132">
        <v>1006.1</v>
      </c>
      <c r="V25" s="132">
        <v>1006.4</v>
      </c>
      <c r="W25" s="132">
        <v>1007</v>
      </c>
      <c r="X25" s="132">
        <v>1007.3</v>
      </c>
      <c r="Y25" s="132">
        <v>1007.1</v>
      </c>
      <c r="Z25" s="46">
        <f t="shared" si="0"/>
        <v>1005.9000000000001</v>
      </c>
      <c r="AA25" s="136">
        <v>1007.6</v>
      </c>
      <c r="AB25" s="154" t="s">
        <v>152</v>
      </c>
      <c r="AC25" s="45">
        <v>23</v>
      </c>
      <c r="AD25" s="136">
        <v>1003.5</v>
      </c>
      <c r="AE25" s="151" t="s">
        <v>169</v>
      </c>
    </row>
    <row r="26" spans="1:31" ht="13.5" customHeight="1">
      <c r="A26" s="55">
        <v>24</v>
      </c>
      <c r="B26" s="131">
        <v>1007</v>
      </c>
      <c r="C26" s="132">
        <v>1006.7</v>
      </c>
      <c r="D26" s="132">
        <v>1006.4</v>
      </c>
      <c r="E26" s="132">
        <v>1006.7</v>
      </c>
      <c r="F26" s="132">
        <v>1006.7</v>
      </c>
      <c r="G26" s="132">
        <v>1007.5</v>
      </c>
      <c r="H26" s="132">
        <v>1007.9</v>
      </c>
      <c r="I26" s="132">
        <v>1008.2</v>
      </c>
      <c r="J26" s="132">
        <v>1008.3</v>
      </c>
      <c r="K26" s="132">
        <v>1008.4</v>
      </c>
      <c r="L26" s="132">
        <v>1007.6</v>
      </c>
      <c r="M26" s="132">
        <v>1007.6</v>
      </c>
      <c r="N26" s="132">
        <v>1007.4</v>
      </c>
      <c r="O26" s="132">
        <v>1007.1</v>
      </c>
      <c r="P26" s="132">
        <v>1007.3</v>
      </c>
      <c r="Q26" s="132">
        <v>1007.9</v>
      </c>
      <c r="R26" s="132">
        <v>1008.6</v>
      </c>
      <c r="S26" s="132">
        <v>1009.5</v>
      </c>
      <c r="T26" s="132">
        <v>1010.6</v>
      </c>
      <c r="U26" s="132">
        <v>1011.1</v>
      </c>
      <c r="V26" s="132">
        <v>1011.9</v>
      </c>
      <c r="W26" s="132">
        <v>1012.4</v>
      </c>
      <c r="X26" s="132">
        <v>1012.7</v>
      </c>
      <c r="Y26" s="132">
        <v>1012.5</v>
      </c>
      <c r="Z26" s="46">
        <f t="shared" si="0"/>
        <v>1008.6666666666666</v>
      </c>
      <c r="AA26" s="136">
        <v>1012.7</v>
      </c>
      <c r="AB26" s="154" t="s">
        <v>56</v>
      </c>
      <c r="AC26" s="45">
        <v>24</v>
      </c>
      <c r="AD26" s="136">
        <v>1006.1</v>
      </c>
      <c r="AE26" s="151" t="s">
        <v>170</v>
      </c>
    </row>
    <row r="27" spans="1:31" ht="13.5" customHeight="1">
      <c r="A27" s="55">
        <v>25</v>
      </c>
      <c r="B27" s="131">
        <v>1012.4</v>
      </c>
      <c r="C27" s="132">
        <v>1012.5</v>
      </c>
      <c r="D27" s="132">
        <v>1012.6</v>
      </c>
      <c r="E27" s="132">
        <v>1012.9</v>
      </c>
      <c r="F27" s="132">
        <v>1013.1</v>
      </c>
      <c r="G27" s="132">
        <v>1013.4</v>
      </c>
      <c r="H27" s="132">
        <v>1013.7</v>
      </c>
      <c r="I27" s="132">
        <v>1013.7</v>
      </c>
      <c r="J27" s="132">
        <v>1013.2</v>
      </c>
      <c r="K27" s="132">
        <v>1012.7</v>
      </c>
      <c r="L27" s="132">
        <v>1012.2</v>
      </c>
      <c r="M27" s="132">
        <v>1011.7</v>
      </c>
      <c r="N27" s="132">
        <v>1010.9</v>
      </c>
      <c r="O27" s="132">
        <v>1010.3</v>
      </c>
      <c r="P27" s="132">
        <v>1009.4</v>
      </c>
      <c r="Q27" s="132">
        <v>1009.5</v>
      </c>
      <c r="R27" s="132">
        <v>1009.2</v>
      </c>
      <c r="S27" s="132">
        <v>1009.5</v>
      </c>
      <c r="T27" s="132">
        <v>1009.8</v>
      </c>
      <c r="U27" s="132">
        <v>1010.1</v>
      </c>
      <c r="V27" s="132">
        <v>1009.9</v>
      </c>
      <c r="W27" s="132">
        <v>1010</v>
      </c>
      <c r="X27" s="132">
        <v>1009.4</v>
      </c>
      <c r="Y27" s="132">
        <v>1009.4</v>
      </c>
      <c r="Z27" s="46">
        <f t="shared" si="0"/>
        <v>1011.3125000000001</v>
      </c>
      <c r="AA27" s="136">
        <v>1013.9</v>
      </c>
      <c r="AB27" s="154" t="s">
        <v>153</v>
      </c>
      <c r="AC27" s="45">
        <v>25</v>
      </c>
      <c r="AD27" s="136">
        <v>1009</v>
      </c>
      <c r="AE27" s="151" t="s">
        <v>171</v>
      </c>
    </row>
    <row r="28" spans="1:31" ht="13.5" customHeight="1">
      <c r="A28" s="55">
        <v>26</v>
      </c>
      <c r="B28" s="131">
        <v>1009.2</v>
      </c>
      <c r="C28" s="132">
        <v>1008.6</v>
      </c>
      <c r="D28" s="132">
        <v>1008.1</v>
      </c>
      <c r="E28" s="132">
        <v>1008.3</v>
      </c>
      <c r="F28" s="132">
        <v>1008.9</v>
      </c>
      <c r="G28" s="132">
        <v>1008.7</v>
      </c>
      <c r="H28" s="132">
        <v>1008.2</v>
      </c>
      <c r="I28" s="132">
        <v>1007.3</v>
      </c>
      <c r="J28" s="132">
        <v>1007.5</v>
      </c>
      <c r="K28" s="132">
        <v>1006.4</v>
      </c>
      <c r="L28" s="132">
        <v>1004.9</v>
      </c>
      <c r="M28" s="132">
        <v>1004.7</v>
      </c>
      <c r="N28" s="132">
        <v>1003.1</v>
      </c>
      <c r="O28" s="132">
        <v>1001.5</v>
      </c>
      <c r="P28" s="132">
        <v>1000.8</v>
      </c>
      <c r="Q28" s="132">
        <v>1000.1</v>
      </c>
      <c r="R28" s="132">
        <v>999.9</v>
      </c>
      <c r="S28" s="132">
        <v>1000.3</v>
      </c>
      <c r="T28" s="132">
        <v>1000.7</v>
      </c>
      <c r="U28" s="132">
        <v>1001.9</v>
      </c>
      <c r="V28" s="132">
        <v>1002.5</v>
      </c>
      <c r="W28" s="132">
        <v>1002.9</v>
      </c>
      <c r="X28" s="132">
        <v>1003.6</v>
      </c>
      <c r="Y28" s="132">
        <v>1004.7</v>
      </c>
      <c r="Z28" s="46">
        <f t="shared" si="0"/>
        <v>1004.7000000000002</v>
      </c>
      <c r="AA28" s="136">
        <v>1009.6</v>
      </c>
      <c r="AB28" s="154" t="s">
        <v>154</v>
      </c>
      <c r="AC28" s="45">
        <v>26</v>
      </c>
      <c r="AD28" s="136">
        <v>999.8</v>
      </c>
      <c r="AE28" s="151" t="s">
        <v>172</v>
      </c>
    </row>
    <row r="29" spans="1:31" ht="13.5" customHeight="1">
      <c r="A29" s="55">
        <v>27</v>
      </c>
      <c r="B29" s="131">
        <v>1005.5</v>
      </c>
      <c r="C29" s="132">
        <v>1005.9</v>
      </c>
      <c r="D29" s="132">
        <v>1006.5</v>
      </c>
      <c r="E29" s="132">
        <v>1007</v>
      </c>
      <c r="F29" s="132">
        <v>1007.6</v>
      </c>
      <c r="G29" s="132">
        <v>1007.6</v>
      </c>
      <c r="H29" s="132">
        <v>1008.1</v>
      </c>
      <c r="I29" s="132">
        <v>1007.6</v>
      </c>
      <c r="J29" s="132">
        <v>1007.7</v>
      </c>
      <c r="K29" s="132">
        <v>1007.5</v>
      </c>
      <c r="L29" s="132">
        <v>1006.1</v>
      </c>
      <c r="M29" s="132">
        <v>1004.6</v>
      </c>
      <c r="N29" s="132">
        <v>1003.6</v>
      </c>
      <c r="O29" s="132">
        <v>1002.4</v>
      </c>
      <c r="P29" s="132">
        <v>1001.3</v>
      </c>
      <c r="Q29" s="132">
        <v>1001.3</v>
      </c>
      <c r="R29" s="132">
        <v>1000.7</v>
      </c>
      <c r="S29" s="132">
        <v>1000.5</v>
      </c>
      <c r="T29" s="132">
        <v>1000.5</v>
      </c>
      <c r="U29" s="132">
        <v>1000.6</v>
      </c>
      <c r="V29" s="132">
        <v>1000.1</v>
      </c>
      <c r="W29" s="132">
        <v>999.1</v>
      </c>
      <c r="X29" s="132">
        <v>997.8</v>
      </c>
      <c r="Y29" s="132">
        <v>996.5</v>
      </c>
      <c r="Z29" s="46">
        <f t="shared" si="0"/>
        <v>1003.5874999999997</v>
      </c>
      <c r="AA29" s="136">
        <v>1008.2</v>
      </c>
      <c r="AB29" s="154" t="s">
        <v>155</v>
      </c>
      <c r="AC29" s="45">
        <v>27</v>
      </c>
      <c r="AD29" s="136">
        <v>996.4</v>
      </c>
      <c r="AE29" s="151" t="s">
        <v>99</v>
      </c>
    </row>
    <row r="30" spans="1:31" ht="13.5" customHeight="1">
      <c r="A30" s="55">
        <v>28</v>
      </c>
      <c r="B30" s="131">
        <v>996.2</v>
      </c>
      <c r="C30" s="132">
        <v>995.7</v>
      </c>
      <c r="D30" s="132">
        <v>995</v>
      </c>
      <c r="E30" s="132">
        <v>996.5</v>
      </c>
      <c r="F30" s="132">
        <v>997.1</v>
      </c>
      <c r="G30" s="132">
        <v>998.2</v>
      </c>
      <c r="H30" s="132">
        <v>999.8</v>
      </c>
      <c r="I30" s="132">
        <v>999.8</v>
      </c>
      <c r="J30" s="132">
        <v>1000</v>
      </c>
      <c r="K30" s="132">
        <v>1000.3</v>
      </c>
      <c r="L30" s="132">
        <v>1000.4</v>
      </c>
      <c r="M30" s="132">
        <v>1000.8</v>
      </c>
      <c r="N30" s="132">
        <v>1000.3</v>
      </c>
      <c r="O30" s="132">
        <v>1000.2</v>
      </c>
      <c r="P30" s="132">
        <v>1000.5</v>
      </c>
      <c r="Q30" s="132">
        <v>1002.1</v>
      </c>
      <c r="R30" s="132">
        <v>1002.8</v>
      </c>
      <c r="S30" s="132">
        <v>1003.6</v>
      </c>
      <c r="T30" s="132">
        <v>1004.6</v>
      </c>
      <c r="U30" s="132">
        <v>1006.1</v>
      </c>
      <c r="V30" s="132">
        <v>1006.4</v>
      </c>
      <c r="W30" s="132">
        <v>1006.8</v>
      </c>
      <c r="X30" s="132">
        <v>1007.8</v>
      </c>
      <c r="Y30" s="132">
        <v>1008.4</v>
      </c>
      <c r="Z30" s="46">
        <f t="shared" si="0"/>
        <v>1001.2249999999998</v>
      </c>
      <c r="AA30" s="136">
        <v>1008.5</v>
      </c>
      <c r="AB30" s="154" t="s">
        <v>100</v>
      </c>
      <c r="AC30" s="45">
        <v>28</v>
      </c>
      <c r="AD30" s="136">
        <v>994.9</v>
      </c>
      <c r="AE30" s="151" t="s">
        <v>51</v>
      </c>
    </row>
    <row r="31" spans="1:31" ht="13.5" customHeight="1">
      <c r="A31" s="55">
        <v>29</v>
      </c>
      <c r="B31" s="131">
        <v>1008.9</v>
      </c>
      <c r="C31" s="132">
        <v>1009.1</v>
      </c>
      <c r="D31" s="132">
        <v>1008.5</v>
      </c>
      <c r="E31" s="132">
        <v>1008.8</v>
      </c>
      <c r="F31" s="132">
        <v>1009.7</v>
      </c>
      <c r="G31" s="132">
        <v>1010.1</v>
      </c>
      <c r="H31" s="132">
        <v>1011.1</v>
      </c>
      <c r="I31" s="132">
        <v>1011.3</v>
      </c>
      <c r="J31" s="132">
        <v>1012</v>
      </c>
      <c r="K31" s="132">
        <v>1012.1</v>
      </c>
      <c r="L31" s="132">
        <v>1012</v>
      </c>
      <c r="M31" s="132">
        <v>1011.5</v>
      </c>
      <c r="N31" s="132">
        <v>1011.1</v>
      </c>
      <c r="O31" s="132">
        <v>1010.9</v>
      </c>
      <c r="P31" s="132">
        <v>1010.6</v>
      </c>
      <c r="Q31" s="132">
        <v>1010.6</v>
      </c>
      <c r="R31" s="132">
        <v>1011.1</v>
      </c>
      <c r="S31" s="132">
        <v>1011.4</v>
      </c>
      <c r="T31" s="132">
        <v>1012</v>
      </c>
      <c r="U31" s="132">
        <v>1012.5</v>
      </c>
      <c r="V31" s="132">
        <v>1012.6</v>
      </c>
      <c r="W31" s="132">
        <v>1012.3</v>
      </c>
      <c r="X31" s="132">
        <v>1012.4</v>
      </c>
      <c r="Y31" s="132">
        <v>1012.3</v>
      </c>
      <c r="Z31" s="46">
        <f t="shared" si="0"/>
        <v>1011.0375</v>
      </c>
      <c r="AA31" s="136">
        <v>1012.9</v>
      </c>
      <c r="AB31" s="154" t="s">
        <v>156</v>
      </c>
      <c r="AC31" s="45">
        <v>29</v>
      </c>
      <c r="AD31" s="136">
        <v>1008.2</v>
      </c>
      <c r="AE31" s="151" t="s">
        <v>62</v>
      </c>
    </row>
    <row r="32" spans="1:31" ht="13.5" customHeight="1">
      <c r="A32" s="55">
        <v>30</v>
      </c>
      <c r="B32" s="131">
        <v>1012</v>
      </c>
      <c r="C32" s="132">
        <v>1011.4</v>
      </c>
      <c r="D32" s="132">
        <v>1011.1</v>
      </c>
      <c r="E32" s="132">
        <v>1011.4</v>
      </c>
      <c r="F32" s="132">
        <v>1011.3</v>
      </c>
      <c r="G32" s="132">
        <v>1011.6</v>
      </c>
      <c r="H32" s="132">
        <v>1011.8</v>
      </c>
      <c r="I32" s="132">
        <v>1011.9</v>
      </c>
      <c r="J32" s="132">
        <v>1011.8</v>
      </c>
      <c r="K32" s="132">
        <v>1011.4</v>
      </c>
      <c r="L32" s="132">
        <v>1010</v>
      </c>
      <c r="M32" s="132">
        <v>1009.2</v>
      </c>
      <c r="N32" s="132">
        <v>1007.8</v>
      </c>
      <c r="O32" s="132">
        <v>1006.4</v>
      </c>
      <c r="P32" s="132">
        <v>1005.5</v>
      </c>
      <c r="Q32" s="132">
        <v>1004.3</v>
      </c>
      <c r="R32" s="132">
        <v>1003.4</v>
      </c>
      <c r="S32" s="132">
        <v>1003.4</v>
      </c>
      <c r="T32" s="132">
        <v>1003.5</v>
      </c>
      <c r="U32" s="132">
        <v>1003.5</v>
      </c>
      <c r="V32" s="132">
        <v>1003</v>
      </c>
      <c r="W32" s="132">
        <v>1002.4</v>
      </c>
      <c r="X32" s="132">
        <v>1002.7</v>
      </c>
      <c r="Y32" s="132">
        <v>1001.9</v>
      </c>
      <c r="Z32" s="46">
        <f>AVERAGE(B32:Y32)</f>
        <v>1007.6125000000002</v>
      </c>
      <c r="AA32" s="136">
        <v>1012.3</v>
      </c>
      <c r="AB32" s="154" t="s">
        <v>157</v>
      </c>
      <c r="AC32" s="45">
        <v>30</v>
      </c>
      <c r="AD32" s="136">
        <v>1001.9</v>
      </c>
      <c r="AE32" s="151" t="s">
        <v>41</v>
      </c>
    </row>
    <row r="33" spans="1:31" ht="13.5" customHeight="1">
      <c r="A33" s="55">
        <v>31</v>
      </c>
      <c r="B33" s="131">
        <v>1001.7</v>
      </c>
      <c r="C33" s="132">
        <v>1000</v>
      </c>
      <c r="D33" s="132">
        <v>1000.1</v>
      </c>
      <c r="E33" s="132">
        <v>999.6</v>
      </c>
      <c r="F33" s="132">
        <v>999.5</v>
      </c>
      <c r="G33" s="132">
        <v>999.6</v>
      </c>
      <c r="H33" s="132">
        <v>999.5</v>
      </c>
      <c r="I33" s="132">
        <v>999.9</v>
      </c>
      <c r="J33" s="132">
        <v>999.8</v>
      </c>
      <c r="K33" s="132">
        <v>999.4</v>
      </c>
      <c r="L33" s="132">
        <v>998.6</v>
      </c>
      <c r="M33" s="132">
        <v>998.6</v>
      </c>
      <c r="N33" s="132">
        <v>997.4</v>
      </c>
      <c r="O33" s="132">
        <v>998.3</v>
      </c>
      <c r="P33" s="132">
        <v>998.3</v>
      </c>
      <c r="Q33" s="132">
        <v>998.9</v>
      </c>
      <c r="R33" s="132">
        <v>999.6</v>
      </c>
      <c r="S33" s="132">
        <v>1000.6</v>
      </c>
      <c r="T33" s="132">
        <v>1001.7</v>
      </c>
      <c r="U33" s="132">
        <v>1002.8</v>
      </c>
      <c r="V33" s="132">
        <v>1003.4</v>
      </c>
      <c r="W33" s="132">
        <v>1003.6</v>
      </c>
      <c r="X33" s="132">
        <v>1003.6</v>
      </c>
      <c r="Y33" s="132">
        <v>1003.8</v>
      </c>
      <c r="Z33" s="46">
        <f>AVERAGE(B33:Y33)</f>
        <v>1000.345833333333</v>
      </c>
      <c r="AA33" s="136">
        <v>1003.9</v>
      </c>
      <c r="AB33" s="154" t="s">
        <v>41</v>
      </c>
      <c r="AC33" s="45">
        <v>31</v>
      </c>
      <c r="AD33" s="136">
        <v>997.2</v>
      </c>
      <c r="AE33" s="151" t="s">
        <v>163</v>
      </c>
    </row>
    <row r="34" spans="1:31" ht="13.5" customHeight="1">
      <c r="A34" s="67" t="s">
        <v>9</v>
      </c>
      <c r="B34" s="83">
        <f aca="true" t="shared" si="1" ref="B34:Q34">AVERAGE(B3:B33)</f>
        <v>1007.4387096774195</v>
      </c>
      <c r="C34" s="84">
        <f t="shared" si="1"/>
        <v>1007.2064516129032</v>
      </c>
      <c r="D34" s="84">
        <f t="shared" si="1"/>
        <v>1006.9612903225805</v>
      </c>
      <c r="E34" s="84">
        <f t="shared" si="1"/>
        <v>1007.0032258064517</v>
      </c>
      <c r="F34" s="84">
        <f t="shared" si="1"/>
        <v>1007.3032258064515</v>
      </c>
      <c r="G34" s="84">
        <f t="shared" si="1"/>
        <v>1007.5935483870967</v>
      </c>
      <c r="H34" s="84">
        <f t="shared" si="1"/>
        <v>1007.7806451612904</v>
      </c>
      <c r="I34" s="84">
        <f t="shared" si="1"/>
        <v>1007.8451612903227</v>
      </c>
      <c r="J34" s="84">
        <f t="shared" si="1"/>
        <v>1007.7161290322581</v>
      </c>
      <c r="K34" s="84">
        <f t="shared" si="1"/>
        <v>1007.367741935484</v>
      </c>
      <c r="L34" s="84">
        <f t="shared" si="1"/>
        <v>1006.8225806451612</v>
      </c>
      <c r="M34" s="84">
        <f t="shared" si="1"/>
        <v>1006.2838709677419</v>
      </c>
      <c r="N34" s="84">
        <f t="shared" si="1"/>
        <v>1005.4483870967739</v>
      </c>
      <c r="O34" s="84">
        <f t="shared" si="1"/>
        <v>1005.074193548387</v>
      </c>
      <c r="P34" s="84">
        <f t="shared" si="1"/>
        <v>1004.9612903225806</v>
      </c>
      <c r="Q34" s="84">
        <f t="shared" si="1"/>
        <v>1005.1580645161291</v>
      </c>
      <c r="R34" s="84">
        <f aca="true" t="shared" si="2" ref="R34:Y34">AVERAGE(R3:R33)</f>
        <v>1005.4870967741937</v>
      </c>
      <c r="S34" s="84">
        <f t="shared" si="2"/>
        <v>1006.0548387096773</v>
      </c>
      <c r="T34" s="84">
        <f t="shared" si="2"/>
        <v>1006.658064516129</v>
      </c>
      <c r="U34" s="84">
        <f t="shared" si="2"/>
        <v>1007.1645161290322</v>
      </c>
      <c r="V34" s="84">
        <f t="shared" si="2"/>
        <v>1007.4129032258065</v>
      </c>
      <c r="W34" s="84">
        <f t="shared" si="2"/>
        <v>1007.532258064516</v>
      </c>
      <c r="X34" s="84">
        <f t="shared" si="2"/>
        <v>1007.558064516129</v>
      </c>
      <c r="Y34" s="84">
        <f t="shared" si="2"/>
        <v>1007.4225806451614</v>
      </c>
      <c r="Z34" s="48">
        <f>AVERAGE(B3:Y33)</f>
        <v>1006.8022849462366</v>
      </c>
      <c r="AA34" s="49">
        <f>AVERAGE(AA3:AA33)</f>
        <v>1011.4096774193548</v>
      </c>
      <c r="AB34" s="50"/>
      <c r="AC34" s="51"/>
      <c r="AD34" s="49">
        <f>AVERAGE(AD3:AD33)</f>
        <v>1002.1193548387097</v>
      </c>
      <c r="AE34" s="52"/>
    </row>
    <row r="35" ht="13.5" customHeight="1"/>
    <row r="36" ht="13.5" customHeight="1"/>
    <row r="37" spans="2:30" ht="24.75" customHeight="1">
      <c r="B37" s="35" t="s">
        <v>10</v>
      </c>
      <c r="Z37" s="36">
        <f>'１月'!Z37</f>
        <v>2019</v>
      </c>
      <c r="AA37" s="36" t="s">
        <v>1</v>
      </c>
      <c r="AB37" s="56">
        <f>AB1</f>
        <v>3</v>
      </c>
      <c r="AC37" s="56"/>
      <c r="AD37" s="36" t="s">
        <v>2</v>
      </c>
    </row>
    <row r="38" spans="1:31" ht="13.5" customHeight="1">
      <c r="A38" s="66" t="s">
        <v>3</v>
      </c>
      <c r="B38" s="74">
        <v>1</v>
      </c>
      <c r="C38" s="75">
        <v>2</v>
      </c>
      <c r="D38" s="75">
        <v>3</v>
      </c>
      <c r="E38" s="75">
        <v>4</v>
      </c>
      <c r="F38" s="75">
        <v>5</v>
      </c>
      <c r="G38" s="75">
        <v>6</v>
      </c>
      <c r="H38" s="75">
        <v>7</v>
      </c>
      <c r="I38" s="75">
        <v>8</v>
      </c>
      <c r="J38" s="75">
        <v>9</v>
      </c>
      <c r="K38" s="75">
        <v>10</v>
      </c>
      <c r="L38" s="75">
        <v>11</v>
      </c>
      <c r="M38" s="75">
        <v>12</v>
      </c>
      <c r="N38" s="75">
        <v>13</v>
      </c>
      <c r="O38" s="75">
        <v>14</v>
      </c>
      <c r="P38" s="75">
        <v>15</v>
      </c>
      <c r="Q38" s="75">
        <v>16</v>
      </c>
      <c r="R38" s="75">
        <v>17</v>
      </c>
      <c r="S38" s="75">
        <v>18</v>
      </c>
      <c r="T38" s="75">
        <v>19</v>
      </c>
      <c r="U38" s="75">
        <v>20</v>
      </c>
      <c r="V38" s="75">
        <v>21</v>
      </c>
      <c r="W38" s="75">
        <v>22</v>
      </c>
      <c r="X38" s="75">
        <v>23</v>
      </c>
      <c r="Y38" s="75">
        <v>24</v>
      </c>
      <c r="Z38" s="76" t="s">
        <v>4</v>
      </c>
      <c r="AA38" s="77" t="s">
        <v>5</v>
      </c>
      <c r="AB38" s="70" t="s">
        <v>6</v>
      </c>
      <c r="AC38" s="70" t="s">
        <v>3</v>
      </c>
      <c r="AD38" s="77" t="s">
        <v>7</v>
      </c>
      <c r="AE38" s="78" t="s">
        <v>8</v>
      </c>
    </row>
    <row r="39" spans="1:31" ht="13.5" customHeight="1">
      <c r="A39" s="85">
        <v>1</v>
      </c>
      <c r="B39" s="129">
        <v>1012.2</v>
      </c>
      <c r="C39" s="130">
        <v>1013.6</v>
      </c>
      <c r="D39" s="130">
        <v>1014</v>
      </c>
      <c r="E39" s="130">
        <v>1014.5</v>
      </c>
      <c r="F39" s="130">
        <v>1014.8</v>
      </c>
      <c r="G39" s="130">
        <v>1014.9</v>
      </c>
      <c r="H39" s="130">
        <v>1015.5</v>
      </c>
      <c r="I39" s="130">
        <v>1016.6</v>
      </c>
      <c r="J39" s="130">
        <v>1016.1</v>
      </c>
      <c r="K39" s="130">
        <v>1016.1</v>
      </c>
      <c r="L39" s="130">
        <v>1015.8</v>
      </c>
      <c r="M39" s="130">
        <v>1014.9</v>
      </c>
      <c r="N39" s="130">
        <v>1014.2</v>
      </c>
      <c r="O39" s="130">
        <v>1014</v>
      </c>
      <c r="P39" s="130">
        <v>1014.1</v>
      </c>
      <c r="Q39" s="130">
        <v>1013.9</v>
      </c>
      <c r="R39" s="130">
        <v>1014.3</v>
      </c>
      <c r="S39" s="130">
        <v>1015.3</v>
      </c>
      <c r="T39" s="130">
        <v>1015.9</v>
      </c>
      <c r="U39" s="130">
        <v>1016.5</v>
      </c>
      <c r="V39" s="130">
        <v>1016.9</v>
      </c>
      <c r="W39" s="130">
        <v>1017.2</v>
      </c>
      <c r="X39" s="130">
        <v>1017.4</v>
      </c>
      <c r="Y39" s="130">
        <v>1017</v>
      </c>
      <c r="Z39" s="86">
        <f aca="true" t="shared" si="3" ref="Z39:Z67">AVERAGE(B39:Y39)</f>
        <v>1015.2375000000002</v>
      </c>
      <c r="AA39" s="135">
        <v>1017.5</v>
      </c>
      <c r="AB39" s="153" t="s">
        <v>139</v>
      </c>
      <c r="AC39" s="43">
        <v>1</v>
      </c>
      <c r="AD39" s="135">
        <v>1011.8</v>
      </c>
      <c r="AE39" s="150" t="s">
        <v>55</v>
      </c>
    </row>
    <row r="40" spans="1:31" ht="13.5" customHeight="1">
      <c r="A40" s="55">
        <v>2</v>
      </c>
      <c r="B40" s="131">
        <v>1017.4</v>
      </c>
      <c r="C40" s="132">
        <v>1017.5</v>
      </c>
      <c r="D40" s="132">
        <v>1017.5</v>
      </c>
      <c r="E40" s="132">
        <v>1017.6</v>
      </c>
      <c r="F40" s="132">
        <v>1018.3</v>
      </c>
      <c r="G40" s="132">
        <v>1018.9</v>
      </c>
      <c r="H40" s="132">
        <v>1019.5</v>
      </c>
      <c r="I40" s="132">
        <v>1020.4</v>
      </c>
      <c r="J40" s="132">
        <v>1020.3</v>
      </c>
      <c r="K40" s="132">
        <v>1020</v>
      </c>
      <c r="L40" s="132">
        <v>1019.4</v>
      </c>
      <c r="M40" s="132">
        <v>1018.7</v>
      </c>
      <c r="N40" s="132">
        <v>1017.7</v>
      </c>
      <c r="O40" s="132">
        <v>1017.3</v>
      </c>
      <c r="P40" s="132">
        <v>1017.2</v>
      </c>
      <c r="Q40" s="132">
        <v>1017.9</v>
      </c>
      <c r="R40" s="132">
        <v>1018.5</v>
      </c>
      <c r="S40" s="132">
        <v>1019.4</v>
      </c>
      <c r="T40" s="132">
        <v>1020.4</v>
      </c>
      <c r="U40" s="132">
        <v>1020.9</v>
      </c>
      <c r="V40" s="132">
        <v>1021.3</v>
      </c>
      <c r="W40" s="132">
        <v>1021.3</v>
      </c>
      <c r="X40" s="132">
        <v>1021</v>
      </c>
      <c r="Y40" s="132">
        <v>1020.8</v>
      </c>
      <c r="Z40" s="88">
        <f t="shared" si="3"/>
        <v>1019.1333333333333</v>
      </c>
      <c r="AA40" s="136">
        <v>1021.4</v>
      </c>
      <c r="AB40" s="154" t="s">
        <v>140</v>
      </c>
      <c r="AC40" s="45">
        <v>2</v>
      </c>
      <c r="AD40" s="136">
        <v>1016.9</v>
      </c>
      <c r="AE40" s="151" t="s">
        <v>178</v>
      </c>
    </row>
    <row r="41" spans="1:31" ht="13.5" customHeight="1">
      <c r="A41" s="55">
        <v>3</v>
      </c>
      <c r="B41" s="131">
        <v>1021.1</v>
      </c>
      <c r="C41" s="132">
        <v>1020.2</v>
      </c>
      <c r="D41" s="132">
        <v>1019.8</v>
      </c>
      <c r="E41" s="132">
        <v>1019.6</v>
      </c>
      <c r="F41" s="132">
        <v>1019.7</v>
      </c>
      <c r="G41" s="132">
        <v>1019.7</v>
      </c>
      <c r="H41" s="132">
        <v>1019.4</v>
      </c>
      <c r="I41" s="132">
        <v>1019.2</v>
      </c>
      <c r="J41" s="132">
        <v>1019</v>
      </c>
      <c r="K41" s="132">
        <v>1018.8</v>
      </c>
      <c r="L41" s="132">
        <v>1018.1</v>
      </c>
      <c r="M41" s="132">
        <v>1017.2</v>
      </c>
      <c r="N41" s="132">
        <v>1016.4</v>
      </c>
      <c r="O41" s="132">
        <v>1016.1</v>
      </c>
      <c r="P41" s="132">
        <v>1015.5</v>
      </c>
      <c r="Q41" s="132">
        <v>1015.2</v>
      </c>
      <c r="R41" s="132">
        <v>1015.1</v>
      </c>
      <c r="S41" s="132">
        <v>1015.5</v>
      </c>
      <c r="T41" s="132">
        <v>1014.9</v>
      </c>
      <c r="U41" s="132">
        <v>1015.4</v>
      </c>
      <c r="V41" s="132">
        <v>1014.6</v>
      </c>
      <c r="W41" s="132">
        <v>1014.3</v>
      </c>
      <c r="X41" s="132">
        <v>1013.2</v>
      </c>
      <c r="Y41" s="132">
        <v>1011.8</v>
      </c>
      <c r="Z41" s="88">
        <f t="shared" si="3"/>
        <v>1017.0750000000002</v>
      </c>
      <c r="AA41" s="136">
        <v>1021.1</v>
      </c>
      <c r="AB41" s="154" t="s">
        <v>141</v>
      </c>
      <c r="AC41" s="45">
        <v>3</v>
      </c>
      <c r="AD41" s="136">
        <v>1011.7</v>
      </c>
      <c r="AE41" s="151" t="s">
        <v>41</v>
      </c>
    </row>
    <row r="42" spans="1:31" ht="13.5" customHeight="1">
      <c r="A42" s="55">
        <v>4</v>
      </c>
      <c r="B42" s="131">
        <v>1010.9</v>
      </c>
      <c r="C42" s="132">
        <v>1010.2</v>
      </c>
      <c r="D42" s="132">
        <v>1009</v>
      </c>
      <c r="E42" s="132">
        <v>1007.7</v>
      </c>
      <c r="F42" s="132">
        <v>1007.1</v>
      </c>
      <c r="G42" s="132">
        <v>1007.1</v>
      </c>
      <c r="H42" s="132">
        <v>1007.1</v>
      </c>
      <c r="I42" s="132">
        <v>1006.7</v>
      </c>
      <c r="J42" s="132">
        <v>1006.3</v>
      </c>
      <c r="K42" s="132">
        <v>1005.2</v>
      </c>
      <c r="L42" s="132">
        <v>1004.3</v>
      </c>
      <c r="M42" s="132">
        <v>1003.5</v>
      </c>
      <c r="N42" s="132">
        <v>1002.5</v>
      </c>
      <c r="O42" s="132">
        <v>1001.9</v>
      </c>
      <c r="P42" s="132">
        <v>1001.9</v>
      </c>
      <c r="Q42" s="132">
        <v>1002.8</v>
      </c>
      <c r="R42" s="132">
        <v>1004.1</v>
      </c>
      <c r="S42" s="132">
        <v>1004.5</v>
      </c>
      <c r="T42" s="132">
        <v>1005.6</v>
      </c>
      <c r="U42" s="132">
        <v>1006.5</v>
      </c>
      <c r="V42" s="132">
        <v>1007.2</v>
      </c>
      <c r="W42" s="132">
        <v>1008.2</v>
      </c>
      <c r="X42" s="132">
        <v>1009.3</v>
      </c>
      <c r="Y42" s="132">
        <v>1010.1</v>
      </c>
      <c r="Z42" s="88">
        <f t="shared" si="3"/>
        <v>1006.2374999999998</v>
      </c>
      <c r="AA42" s="136">
        <v>1011.9</v>
      </c>
      <c r="AB42" s="154" t="s">
        <v>142</v>
      </c>
      <c r="AC42" s="45">
        <v>4</v>
      </c>
      <c r="AD42" s="136">
        <v>1001.5</v>
      </c>
      <c r="AE42" s="151" t="s">
        <v>159</v>
      </c>
    </row>
    <row r="43" spans="1:31" ht="13.5" customHeight="1">
      <c r="A43" s="55">
        <v>5</v>
      </c>
      <c r="B43" s="131">
        <v>1010.7</v>
      </c>
      <c r="C43" s="132">
        <v>1011.5</v>
      </c>
      <c r="D43" s="132">
        <v>1012</v>
      </c>
      <c r="E43" s="132">
        <v>1012.6</v>
      </c>
      <c r="F43" s="132">
        <v>1014</v>
      </c>
      <c r="G43" s="132">
        <v>1015.3</v>
      </c>
      <c r="H43" s="132">
        <v>1016.5</v>
      </c>
      <c r="I43" s="132">
        <v>1017.8</v>
      </c>
      <c r="J43" s="132">
        <v>1018.8</v>
      </c>
      <c r="K43" s="132">
        <v>1019.4</v>
      </c>
      <c r="L43" s="132">
        <v>1019.3</v>
      </c>
      <c r="M43" s="132">
        <v>1019</v>
      </c>
      <c r="N43" s="132">
        <v>1018.9</v>
      </c>
      <c r="O43" s="132">
        <v>1019.1</v>
      </c>
      <c r="P43" s="132">
        <v>1020.3</v>
      </c>
      <c r="Q43" s="132">
        <v>1020.8</v>
      </c>
      <c r="R43" s="132">
        <v>1021.5</v>
      </c>
      <c r="S43" s="132">
        <v>1022</v>
      </c>
      <c r="T43" s="132">
        <v>1023</v>
      </c>
      <c r="U43" s="132">
        <v>1023.5</v>
      </c>
      <c r="V43" s="132">
        <v>1024</v>
      </c>
      <c r="W43" s="132">
        <v>1024.1</v>
      </c>
      <c r="X43" s="132">
        <v>1023.9</v>
      </c>
      <c r="Y43" s="132">
        <v>1023.9</v>
      </c>
      <c r="Z43" s="88">
        <f t="shared" si="3"/>
        <v>1018.8291666666665</v>
      </c>
      <c r="AA43" s="136">
        <v>1024.5</v>
      </c>
      <c r="AB43" s="154" t="s">
        <v>143</v>
      </c>
      <c r="AC43" s="45">
        <v>5</v>
      </c>
      <c r="AD43" s="136">
        <v>1009.9</v>
      </c>
      <c r="AE43" s="151" t="s">
        <v>69</v>
      </c>
    </row>
    <row r="44" spans="1:31" ht="13.5" customHeight="1">
      <c r="A44" s="55">
        <v>6</v>
      </c>
      <c r="B44" s="131">
        <v>1023.4</v>
      </c>
      <c r="C44" s="132">
        <v>1022.5</v>
      </c>
      <c r="D44" s="132">
        <v>1022.4</v>
      </c>
      <c r="E44" s="132">
        <v>1021.8</v>
      </c>
      <c r="F44" s="132">
        <v>1021.6</v>
      </c>
      <c r="G44" s="132">
        <v>1022.2</v>
      </c>
      <c r="H44" s="132">
        <v>1021.8</v>
      </c>
      <c r="I44" s="132">
        <v>1021.8</v>
      </c>
      <c r="J44" s="132">
        <v>1021.2</v>
      </c>
      <c r="K44" s="132">
        <v>1020.3</v>
      </c>
      <c r="L44" s="132">
        <v>1019.5</v>
      </c>
      <c r="M44" s="132">
        <v>1017.8</v>
      </c>
      <c r="N44" s="132">
        <v>1016.5</v>
      </c>
      <c r="O44" s="132">
        <v>1015.3</v>
      </c>
      <c r="P44" s="132">
        <v>1014.5</v>
      </c>
      <c r="Q44" s="132">
        <v>1014.2</v>
      </c>
      <c r="R44" s="132">
        <v>1013.8</v>
      </c>
      <c r="S44" s="132">
        <v>1013.8</v>
      </c>
      <c r="T44" s="132">
        <v>1013.1</v>
      </c>
      <c r="U44" s="132">
        <v>1012.7</v>
      </c>
      <c r="V44" s="132">
        <v>1012</v>
      </c>
      <c r="W44" s="132">
        <v>1011.1</v>
      </c>
      <c r="X44" s="132">
        <v>1010.3</v>
      </c>
      <c r="Y44" s="132">
        <v>1009.7</v>
      </c>
      <c r="Z44" s="88">
        <f t="shared" si="3"/>
        <v>1017.2208333333332</v>
      </c>
      <c r="AA44" s="136">
        <v>1024</v>
      </c>
      <c r="AB44" s="154" t="s">
        <v>62</v>
      </c>
      <c r="AC44" s="45">
        <v>6</v>
      </c>
      <c r="AD44" s="136">
        <v>1009.7</v>
      </c>
      <c r="AE44" s="151" t="s">
        <v>41</v>
      </c>
    </row>
    <row r="45" spans="1:31" ht="13.5" customHeight="1">
      <c r="A45" s="55">
        <v>7</v>
      </c>
      <c r="B45" s="131">
        <v>1008.2</v>
      </c>
      <c r="C45" s="132">
        <v>1007.3</v>
      </c>
      <c r="D45" s="132">
        <v>1006</v>
      </c>
      <c r="E45" s="132">
        <v>1004.9</v>
      </c>
      <c r="F45" s="132">
        <v>1004.6</v>
      </c>
      <c r="G45" s="132">
        <v>1004.2</v>
      </c>
      <c r="H45" s="132">
        <v>1004.1</v>
      </c>
      <c r="I45" s="132">
        <v>1004</v>
      </c>
      <c r="J45" s="132">
        <v>1003.5</v>
      </c>
      <c r="K45" s="132">
        <v>1003.3</v>
      </c>
      <c r="L45" s="132">
        <v>1002.7</v>
      </c>
      <c r="M45" s="132">
        <v>1001.7</v>
      </c>
      <c r="N45" s="132">
        <v>1001.3</v>
      </c>
      <c r="O45" s="132">
        <v>1001.3</v>
      </c>
      <c r="P45" s="132">
        <v>1002</v>
      </c>
      <c r="Q45" s="132">
        <v>1002.9</v>
      </c>
      <c r="R45" s="132">
        <v>1003.8</v>
      </c>
      <c r="S45" s="132">
        <v>1005</v>
      </c>
      <c r="T45" s="132">
        <v>1006.2</v>
      </c>
      <c r="U45" s="132">
        <v>1006.9</v>
      </c>
      <c r="V45" s="132">
        <v>1008.4</v>
      </c>
      <c r="W45" s="132">
        <v>1009</v>
      </c>
      <c r="X45" s="132">
        <v>1009.4</v>
      </c>
      <c r="Y45" s="132">
        <v>1010.2</v>
      </c>
      <c r="Z45" s="88">
        <f t="shared" si="3"/>
        <v>1005.0375000000003</v>
      </c>
      <c r="AA45" s="136">
        <v>1010.2</v>
      </c>
      <c r="AB45" s="154" t="s">
        <v>41</v>
      </c>
      <c r="AC45" s="45">
        <v>7</v>
      </c>
      <c r="AD45" s="136">
        <v>1001</v>
      </c>
      <c r="AE45" s="151" t="s">
        <v>160</v>
      </c>
    </row>
    <row r="46" spans="1:31" ht="13.5" customHeight="1">
      <c r="A46" s="55">
        <v>8</v>
      </c>
      <c r="B46" s="131">
        <v>1011</v>
      </c>
      <c r="C46" s="132">
        <v>1011.3</v>
      </c>
      <c r="D46" s="132">
        <v>1011.9</v>
      </c>
      <c r="E46" s="132">
        <v>1013.4</v>
      </c>
      <c r="F46" s="132">
        <v>1014.8</v>
      </c>
      <c r="G46" s="132">
        <v>1015.8</v>
      </c>
      <c r="H46" s="132">
        <v>1016.9</v>
      </c>
      <c r="I46" s="132">
        <v>1017.9</v>
      </c>
      <c r="J46" s="132">
        <v>1018.3</v>
      </c>
      <c r="K46" s="132">
        <v>1018.7</v>
      </c>
      <c r="L46" s="132">
        <v>1019.1</v>
      </c>
      <c r="M46" s="132">
        <v>1019.7</v>
      </c>
      <c r="N46" s="132">
        <v>1019.9</v>
      </c>
      <c r="O46" s="132">
        <v>1019.6</v>
      </c>
      <c r="P46" s="132">
        <v>1020.4</v>
      </c>
      <c r="Q46" s="132">
        <v>1021.1</v>
      </c>
      <c r="R46" s="132">
        <v>1022.3</v>
      </c>
      <c r="S46" s="132">
        <v>1023.1</v>
      </c>
      <c r="T46" s="132">
        <v>1023.5</v>
      </c>
      <c r="U46" s="132">
        <v>1024</v>
      </c>
      <c r="V46" s="132">
        <v>1024.4</v>
      </c>
      <c r="W46" s="132">
        <v>1025.1</v>
      </c>
      <c r="X46" s="132">
        <v>1025.7</v>
      </c>
      <c r="Y46" s="132">
        <v>1025.9</v>
      </c>
      <c r="Z46" s="88">
        <f t="shared" si="3"/>
        <v>1019.3250000000002</v>
      </c>
      <c r="AA46" s="136">
        <v>1026</v>
      </c>
      <c r="AB46" s="154" t="s">
        <v>41</v>
      </c>
      <c r="AC46" s="45">
        <v>8</v>
      </c>
      <c r="AD46" s="136">
        <v>1010.1</v>
      </c>
      <c r="AE46" s="151" t="s">
        <v>69</v>
      </c>
    </row>
    <row r="47" spans="1:31" ht="13.5" customHeight="1">
      <c r="A47" s="55">
        <v>9</v>
      </c>
      <c r="B47" s="131">
        <v>1026.3</v>
      </c>
      <c r="C47" s="132">
        <v>1026.3</v>
      </c>
      <c r="D47" s="132">
        <v>1026.2</v>
      </c>
      <c r="E47" s="132">
        <v>1026.4</v>
      </c>
      <c r="F47" s="132">
        <v>1026.6</v>
      </c>
      <c r="G47" s="132">
        <v>1027.2</v>
      </c>
      <c r="H47" s="132">
        <v>1027.4</v>
      </c>
      <c r="I47" s="132">
        <v>1027.4</v>
      </c>
      <c r="J47" s="132">
        <v>1027.1</v>
      </c>
      <c r="K47" s="132">
        <v>1026.6</v>
      </c>
      <c r="L47" s="132">
        <v>1025.6</v>
      </c>
      <c r="M47" s="132">
        <v>1024.7</v>
      </c>
      <c r="N47" s="132">
        <v>1023.2</v>
      </c>
      <c r="O47" s="132">
        <v>1022.3</v>
      </c>
      <c r="P47" s="132">
        <v>1022.2</v>
      </c>
      <c r="Q47" s="132">
        <v>1021.9</v>
      </c>
      <c r="R47" s="132">
        <v>1021.8</v>
      </c>
      <c r="S47" s="132">
        <v>1021.9</v>
      </c>
      <c r="T47" s="132">
        <v>1022.1</v>
      </c>
      <c r="U47" s="132">
        <v>1021.8</v>
      </c>
      <c r="V47" s="132">
        <v>1021.9</v>
      </c>
      <c r="W47" s="132">
        <v>1021.8</v>
      </c>
      <c r="X47" s="132">
        <v>1021.5</v>
      </c>
      <c r="Y47" s="132">
        <v>1021.5</v>
      </c>
      <c r="Z47" s="88">
        <f t="shared" si="3"/>
        <v>1024.2375000000002</v>
      </c>
      <c r="AA47" s="136">
        <v>1027.6</v>
      </c>
      <c r="AB47" s="154" t="s">
        <v>144</v>
      </c>
      <c r="AC47" s="45">
        <v>9</v>
      </c>
      <c r="AD47" s="136">
        <v>1021.2</v>
      </c>
      <c r="AE47" s="151" t="s">
        <v>161</v>
      </c>
    </row>
    <row r="48" spans="1:31" ht="13.5" customHeight="1">
      <c r="A48" s="55">
        <v>10</v>
      </c>
      <c r="B48" s="131">
        <v>1021.5</v>
      </c>
      <c r="C48" s="132">
        <v>1021.1</v>
      </c>
      <c r="D48" s="132">
        <v>1020.4</v>
      </c>
      <c r="E48" s="132">
        <v>1020.5</v>
      </c>
      <c r="F48" s="132">
        <v>1021.2</v>
      </c>
      <c r="G48" s="132">
        <v>1020.9</v>
      </c>
      <c r="H48" s="132">
        <v>1021.5</v>
      </c>
      <c r="I48" s="132">
        <v>1021.1</v>
      </c>
      <c r="J48" s="132">
        <v>1020.8</v>
      </c>
      <c r="K48" s="132">
        <v>1020.8</v>
      </c>
      <c r="L48" s="132">
        <v>1020.3</v>
      </c>
      <c r="M48" s="132">
        <v>1019.5</v>
      </c>
      <c r="N48" s="132">
        <v>1018.5</v>
      </c>
      <c r="O48" s="132">
        <v>1017.3</v>
      </c>
      <c r="P48" s="132">
        <v>1017.4</v>
      </c>
      <c r="Q48" s="132">
        <v>1017.2</v>
      </c>
      <c r="R48" s="132">
        <v>1016.8</v>
      </c>
      <c r="S48" s="132">
        <v>1016</v>
      </c>
      <c r="T48" s="132">
        <v>1016.3</v>
      </c>
      <c r="U48" s="132">
        <v>1015.3</v>
      </c>
      <c r="V48" s="132">
        <v>1014.8</v>
      </c>
      <c r="W48" s="132">
        <v>1013.7</v>
      </c>
      <c r="X48" s="132">
        <v>1011.7</v>
      </c>
      <c r="Y48" s="132">
        <v>1009.4</v>
      </c>
      <c r="Z48" s="88">
        <f t="shared" si="3"/>
        <v>1018.0833333333334</v>
      </c>
      <c r="AA48" s="136">
        <v>1021.6</v>
      </c>
      <c r="AB48" s="154" t="s">
        <v>173</v>
      </c>
      <c r="AC48" s="45">
        <v>10</v>
      </c>
      <c r="AD48" s="136">
        <v>1009.4</v>
      </c>
      <c r="AE48" s="151" t="s">
        <v>41</v>
      </c>
    </row>
    <row r="49" spans="1:31" ht="13.5" customHeight="1">
      <c r="A49" s="54">
        <v>11</v>
      </c>
      <c r="B49" s="133">
        <v>1007.3</v>
      </c>
      <c r="C49" s="134">
        <v>1006.4</v>
      </c>
      <c r="D49" s="134">
        <v>1004.6</v>
      </c>
      <c r="E49" s="134">
        <v>1002.5</v>
      </c>
      <c r="F49" s="134">
        <v>1000.4</v>
      </c>
      <c r="G49" s="134">
        <v>999.1</v>
      </c>
      <c r="H49" s="134">
        <v>995.3</v>
      </c>
      <c r="I49" s="134">
        <v>993.6</v>
      </c>
      <c r="J49" s="134">
        <v>991</v>
      </c>
      <c r="K49" s="134">
        <v>989</v>
      </c>
      <c r="L49" s="134">
        <v>988.9</v>
      </c>
      <c r="M49" s="134">
        <v>989.5</v>
      </c>
      <c r="N49" s="134">
        <v>989.2</v>
      </c>
      <c r="O49" s="134">
        <v>990.9</v>
      </c>
      <c r="P49" s="134">
        <v>990.8</v>
      </c>
      <c r="Q49" s="134">
        <v>991.9</v>
      </c>
      <c r="R49" s="134">
        <v>992.7</v>
      </c>
      <c r="S49" s="134">
        <v>994.3</v>
      </c>
      <c r="T49" s="134">
        <v>995.8</v>
      </c>
      <c r="U49" s="134">
        <v>997.2</v>
      </c>
      <c r="V49" s="134">
        <v>997.8</v>
      </c>
      <c r="W49" s="134">
        <v>999.5</v>
      </c>
      <c r="X49" s="134">
        <v>1000.4</v>
      </c>
      <c r="Y49" s="134">
        <v>1001.2</v>
      </c>
      <c r="Z49" s="94">
        <f t="shared" si="3"/>
        <v>996.2208333333333</v>
      </c>
      <c r="AA49" s="137">
        <v>1009.4</v>
      </c>
      <c r="AB49" s="155" t="s">
        <v>62</v>
      </c>
      <c r="AC49" s="93">
        <v>11</v>
      </c>
      <c r="AD49" s="137">
        <v>988.6</v>
      </c>
      <c r="AE49" s="152" t="s">
        <v>162</v>
      </c>
    </row>
    <row r="50" spans="1:31" ht="13.5" customHeight="1">
      <c r="A50" s="55">
        <v>12</v>
      </c>
      <c r="B50" s="131">
        <v>1002.5</v>
      </c>
      <c r="C50" s="132">
        <v>1002.9</v>
      </c>
      <c r="D50" s="132">
        <v>1002.4</v>
      </c>
      <c r="E50" s="132">
        <v>1002.7</v>
      </c>
      <c r="F50" s="132">
        <v>1003.6</v>
      </c>
      <c r="G50" s="132">
        <v>1004.5</v>
      </c>
      <c r="H50" s="132">
        <v>1005.3</v>
      </c>
      <c r="I50" s="132">
        <v>1005.5</v>
      </c>
      <c r="J50" s="132">
        <v>1005.8</v>
      </c>
      <c r="K50" s="132">
        <v>1005.4</v>
      </c>
      <c r="L50" s="132">
        <v>1005.3</v>
      </c>
      <c r="M50" s="132">
        <v>1004.5</v>
      </c>
      <c r="N50" s="132">
        <v>1004.2</v>
      </c>
      <c r="O50" s="132">
        <v>1004.2</v>
      </c>
      <c r="P50" s="132">
        <v>1004.5</v>
      </c>
      <c r="Q50" s="132">
        <v>1005.2</v>
      </c>
      <c r="R50" s="132">
        <v>1005.7</v>
      </c>
      <c r="S50" s="132">
        <v>1006.4</v>
      </c>
      <c r="T50" s="132">
        <v>1007</v>
      </c>
      <c r="U50" s="132">
        <v>1007.4</v>
      </c>
      <c r="V50" s="132">
        <v>1007.6</v>
      </c>
      <c r="W50" s="132">
        <v>1007.6</v>
      </c>
      <c r="X50" s="132">
        <v>1007.6</v>
      </c>
      <c r="Y50" s="132">
        <v>1007.4</v>
      </c>
      <c r="Z50" s="88">
        <f t="shared" si="3"/>
        <v>1005.2166666666667</v>
      </c>
      <c r="AA50" s="136">
        <v>1007.9</v>
      </c>
      <c r="AB50" s="154" t="s">
        <v>146</v>
      </c>
      <c r="AC50" s="45">
        <v>12</v>
      </c>
      <c r="AD50" s="136">
        <v>1001.2</v>
      </c>
      <c r="AE50" s="151" t="s">
        <v>75</v>
      </c>
    </row>
    <row r="51" spans="1:31" ht="13.5" customHeight="1">
      <c r="A51" s="55">
        <v>13</v>
      </c>
      <c r="B51" s="131">
        <v>1006.9</v>
      </c>
      <c r="C51" s="132">
        <v>1006.2</v>
      </c>
      <c r="D51" s="132">
        <v>1005.8</v>
      </c>
      <c r="E51" s="132">
        <v>1005.4</v>
      </c>
      <c r="F51" s="132">
        <v>1005.6</v>
      </c>
      <c r="G51" s="132">
        <v>1005.7</v>
      </c>
      <c r="H51" s="132">
        <v>1005.9</v>
      </c>
      <c r="I51" s="132">
        <v>1005.1</v>
      </c>
      <c r="J51" s="132">
        <v>1004.5</v>
      </c>
      <c r="K51" s="132">
        <v>1003.9</v>
      </c>
      <c r="L51" s="132">
        <v>1003.3</v>
      </c>
      <c r="M51" s="132">
        <v>1002.4</v>
      </c>
      <c r="N51" s="132">
        <v>1001.3</v>
      </c>
      <c r="O51" s="132">
        <v>1001.1</v>
      </c>
      <c r="P51" s="132">
        <v>1001.5</v>
      </c>
      <c r="Q51" s="132">
        <v>1002.3</v>
      </c>
      <c r="R51" s="132">
        <v>1003.4</v>
      </c>
      <c r="S51" s="132">
        <v>1004.9</v>
      </c>
      <c r="T51" s="132">
        <v>1006.8</v>
      </c>
      <c r="U51" s="132">
        <v>1008.9</v>
      </c>
      <c r="V51" s="132">
        <v>1010.3</v>
      </c>
      <c r="W51" s="132">
        <v>1010.5</v>
      </c>
      <c r="X51" s="132">
        <v>1011.8</v>
      </c>
      <c r="Y51" s="132">
        <v>1012.1</v>
      </c>
      <c r="Z51" s="88">
        <f t="shared" si="3"/>
        <v>1005.6499999999997</v>
      </c>
      <c r="AA51" s="136">
        <v>1012.2</v>
      </c>
      <c r="AB51" s="154" t="s">
        <v>41</v>
      </c>
      <c r="AC51" s="45"/>
      <c r="AD51" s="136">
        <v>1001</v>
      </c>
      <c r="AE51" s="151" t="s">
        <v>40</v>
      </c>
    </row>
    <row r="52" spans="1:31" ht="13.5" customHeight="1">
      <c r="A52" s="55">
        <v>14</v>
      </c>
      <c r="B52" s="131">
        <v>1012.8</v>
      </c>
      <c r="C52" s="132">
        <v>1012.6</v>
      </c>
      <c r="D52" s="132">
        <v>1012.7</v>
      </c>
      <c r="E52" s="132">
        <v>1013.1</v>
      </c>
      <c r="F52" s="132">
        <v>1014.1</v>
      </c>
      <c r="G52" s="132">
        <v>1014.9</v>
      </c>
      <c r="H52" s="132">
        <v>1015.9</v>
      </c>
      <c r="I52" s="132">
        <v>1016.2</v>
      </c>
      <c r="J52" s="132">
        <v>1016.5</v>
      </c>
      <c r="K52" s="132">
        <v>1016.2</v>
      </c>
      <c r="L52" s="132">
        <v>1015.8</v>
      </c>
      <c r="M52" s="132">
        <v>1016</v>
      </c>
      <c r="N52" s="132">
        <v>1015.4</v>
      </c>
      <c r="O52" s="132">
        <v>1015.9</v>
      </c>
      <c r="P52" s="132">
        <v>1016.3</v>
      </c>
      <c r="Q52" s="132">
        <v>1017.5</v>
      </c>
      <c r="R52" s="132">
        <v>1018.2</v>
      </c>
      <c r="S52" s="132">
        <v>1019.3</v>
      </c>
      <c r="T52" s="132">
        <v>1019.8</v>
      </c>
      <c r="U52" s="132">
        <v>1020.5</v>
      </c>
      <c r="V52" s="132">
        <v>1021.4</v>
      </c>
      <c r="W52" s="132">
        <v>1021.7</v>
      </c>
      <c r="X52" s="132">
        <v>1021.5</v>
      </c>
      <c r="Y52" s="132">
        <v>1021.7</v>
      </c>
      <c r="Z52" s="88">
        <f t="shared" si="3"/>
        <v>1016.9166666666666</v>
      </c>
      <c r="AA52" s="136">
        <v>1021.7</v>
      </c>
      <c r="AB52" s="154" t="s">
        <v>41</v>
      </c>
      <c r="AC52" s="45">
        <v>14</v>
      </c>
      <c r="AD52" s="136">
        <v>1012.1</v>
      </c>
      <c r="AE52" s="151" t="s">
        <v>62</v>
      </c>
    </row>
    <row r="53" spans="1:31" ht="13.5" customHeight="1">
      <c r="A53" s="55">
        <v>15</v>
      </c>
      <c r="B53" s="131">
        <v>1022</v>
      </c>
      <c r="C53" s="132">
        <v>1022.1</v>
      </c>
      <c r="D53" s="132">
        <v>1022.2</v>
      </c>
      <c r="E53" s="132">
        <v>1022.6</v>
      </c>
      <c r="F53" s="132">
        <v>1023.3</v>
      </c>
      <c r="G53" s="132">
        <v>1023.9</v>
      </c>
      <c r="H53" s="132">
        <v>1023.8</v>
      </c>
      <c r="I53" s="132">
        <v>1023.7</v>
      </c>
      <c r="J53" s="132">
        <v>1023.5</v>
      </c>
      <c r="K53" s="132">
        <v>1022.6</v>
      </c>
      <c r="L53" s="132">
        <v>1022.1</v>
      </c>
      <c r="M53" s="132">
        <v>1021.5</v>
      </c>
      <c r="N53" s="132">
        <v>1020</v>
      </c>
      <c r="O53" s="132">
        <v>1019.5</v>
      </c>
      <c r="P53" s="132">
        <v>1019.3</v>
      </c>
      <c r="Q53" s="132">
        <v>1018.7</v>
      </c>
      <c r="R53" s="132">
        <v>1018.8</v>
      </c>
      <c r="S53" s="132">
        <v>1018.5</v>
      </c>
      <c r="T53" s="132">
        <v>1017.9</v>
      </c>
      <c r="U53" s="132">
        <v>1017.1</v>
      </c>
      <c r="V53" s="132">
        <v>1016.4</v>
      </c>
      <c r="W53" s="132">
        <v>1016.1</v>
      </c>
      <c r="X53" s="132">
        <v>1015.2</v>
      </c>
      <c r="Y53" s="132">
        <v>1014.6</v>
      </c>
      <c r="Z53" s="88">
        <f t="shared" si="3"/>
        <v>1020.2249999999999</v>
      </c>
      <c r="AA53" s="136">
        <v>1024</v>
      </c>
      <c r="AB53" s="154" t="s">
        <v>174</v>
      </c>
      <c r="AC53" s="45">
        <v>15</v>
      </c>
      <c r="AD53" s="136">
        <v>1014.4</v>
      </c>
      <c r="AE53" s="151" t="s">
        <v>66</v>
      </c>
    </row>
    <row r="54" spans="1:31" ht="13.5" customHeight="1">
      <c r="A54" s="55">
        <v>16</v>
      </c>
      <c r="B54" s="131">
        <v>1014</v>
      </c>
      <c r="C54" s="132">
        <v>1013.9</v>
      </c>
      <c r="D54" s="132">
        <v>1013.3</v>
      </c>
      <c r="E54" s="132">
        <v>1012.9</v>
      </c>
      <c r="F54" s="132">
        <v>1012.9</v>
      </c>
      <c r="G54" s="132">
        <v>1012.7</v>
      </c>
      <c r="H54" s="132">
        <v>1012.7</v>
      </c>
      <c r="I54" s="132">
        <v>1012.2</v>
      </c>
      <c r="J54" s="132">
        <v>1012.2</v>
      </c>
      <c r="K54" s="132">
        <v>1011.9</v>
      </c>
      <c r="L54" s="132">
        <v>1011.5</v>
      </c>
      <c r="M54" s="132">
        <v>1010.3</v>
      </c>
      <c r="N54" s="132">
        <v>1009.5</v>
      </c>
      <c r="O54" s="132">
        <v>1009.7</v>
      </c>
      <c r="P54" s="132">
        <v>1010.4</v>
      </c>
      <c r="Q54" s="132">
        <v>1011.3</v>
      </c>
      <c r="R54" s="132">
        <v>1012.4</v>
      </c>
      <c r="S54" s="132">
        <v>1013.7</v>
      </c>
      <c r="T54" s="132">
        <v>1014.8</v>
      </c>
      <c r="U54" s="132">
        <v>1015.8</v>
      </c>
      <c r="V54" s="132">
        <v>1016.8</v>
      </c>
      <c r="W54" s="132">
        <v>1017.1</v>
      </c>
      <c r="X54" s="132">
        <v>1017.6</v>
      </c>
      <c r="Y54" s="132">
        <v>1017.3</v>
      </c>
      <c r="Z54" s="88">
        <f t="shared" si="3"/>
        <v>1013.2041666666664</v>
      </c>
      <c r="AA54" s="136">
        <v>1017.8</v>
      </c>
      <c r="AB54" s="154" t="s">
        <v>175</v>
      </c>
      <c r="AC54" s="45">
        <v>16</v>
      </c>
      <c r="AD54" s="136">
        <v>1009.4</v>
      </c>
      <c r="AE54" s="151" t="s">
        <v>179</v>
      </c>
    </row>
    <row r="55" spans="1:31" ht="13.5" customHeight="1">
      <c r="A55" s="55">
        <v>17</v>
      </c>
      <c r="B55" s="131">
        <v>1017.8</v>
      </c>
      <c r="C55" s="132">
        <v>1018.3</v>
      </c>
      <c r="D55" s="132">
        <v>1018.4</v>
      </c>
      <c r="E55" s="132">
        <v>1018.7</v>
      </c>
      <c r="F55" s="132">
        <v>1019.1</v>
      </c>
      <c r="G55" s="132">
        <v>1019.2</v>
      </c>
      <c r="H55" s="132">
        <v>1019.2</v>
      </c>
      <c r="I55" s="132">
        <v>1019.1</v>
      </c>
      <c r="J55" s="132">
        <v>1018.9</v>
      </c>
      <c r="K55" s="132">
        <v>1018.2</v>
      </c>
      <c r="L55" s="132">
        <v>1017.6</v>
      </c>
      <c r="M55" s="132">
        <v>1016.7</v>
      </c>
      <c r="N55" s="132">
        <v>1015.7</v>
      </c>
      <c r="O55" s="132">
        <v>1015.2</v>
      </c>
      <c r="P55" s="132">
        <v>1014.9</v>
      </c>
      <c r="Q55" s="132">
        <v>1015.1</v>
      </c>
      <c r="R55" s="132">
        <v>1015.1</v>
      </c>
      <c r="S55" s="132">
        <v>1016.1</v>
      </c>
      <c r="T55" s="132">
        <v>1017.1</v>
      </c>
      <c r="U55" s="132">
        <v>1018</v>
      </c>
      <c r="V55" s="132">
        <v>1018.8</v>
      </c>
      <c r="W55" s="132">
        <v>1019.5</v>
      </c>
      <c r="X55" s="132">
        <v>1020.1</v>
      </c>
      <c r="Y55" s="132">
        <v>1020.6</v>
      </c>
      <c r="Z55" s="88">
        <f t="shared" si="3"/>
        <v>1017.8083333333333</v>
      </c>
      <c r="AA55" s="136">
        <v>1020.7</v>
      </c>
      <c r="AB55" s="154" t="s">
        <v>149</v>
      </c>
      <c r="AC55" s="45">
        <v>17</v>
      </c>
      <c r="AD55" s="136">
        <v>1014.8</v>
      </c>
      <c r="AE55" s="151" t="s">
        <v>164</v>
      </c>
    </row>
    <row r="56" spans="1:31" ht="13.5" customHeight="1">
      <c r="A56" s="55">
        <v>18</v>
      </c>
      <c r="B56" s="131">
        <v>1021.7</v>
      </c>
      <c r="C56" s="132">
        <v>1022</v>
      </c>
      <c r="D56" s="132">
        <v>1022.6</v>
      </c>
      <c r="E56" s="132">
        <v>1022.9</v>
      </c>
      <c r="F56" s="132">
        <v>1024</v>
      </c>
      <c r="G56" s="132">
        <v>1024.8</v>
      </c>
      <c r="H56" s="132">
        <v>1025</v>
      </c>
      <c r="I56" s="132">
        <v>1025.2</v>
      </c>
      <c r="J56" s="132">
        <v>1025.2</v>
      </c>
      <c r="K56" s="132">
        <v>1025.3</v>
      </c>
      <c r="L56" s="132">
        <v>1024.8</v>
      </c>
      <c r="M56" s="132">
        <v>1024.3</v>
      </c>
      <c r="N56" s="132">
        <v>1023.4</v>
      </c>
      <c r="O56" s="132">
        <v>1022.6</v>
      </c>
      <c r="P56" s="132">
        <v>1022.4</v>
      </c>
      <c r="Q56" s="132">
        <v>1022.1</v>
      </c>
      <c r="R56" s="132">
        <v>1022.2</v>
      </c>
      <c r="S56" s="132">
        <v>1021.8</v>
      </c>
      <c r="T56" s="132">
        <v>1021.9</v>
      </c>
      <c r="U56" s="132">
        <v>1021.7</v>
      </c>
      <c r="V56" s="132">
        <v>1021.6</v>
      </c>
      <c r="W56" s="132">
        <v>1021.2</v>
      </c>
      <c r="X56" s="132">
        <v>1020.6</v>
      </c>
      <c r="Y56" s="132">
        <v>1019.8</v>
      </c>
      <c r="Z56" s="88">
        <f t="shared" si="3"/>
        <v>1022.8791666666666</v>
      </c>
      <c r="AA56" s="136">
        <v>1025.5</v>
      </c>
      <c r="AB56" s="154" t="s">
        <v>176</v>
      </c>
      <c r="AC56" s="45">
        <v>18</v>
      </c>
      <c r="AD56" s="136">
        <v>1019.8</v>
      </c>
      <c r="AE56" s="151" t="s">
        <v>41</v>
      </c>
    </row>
    <row r="57" spans="1:31" ht="13.5" customHeight="1">
      <c r="A57" s="55">
        <v>19</v>
      </c>
      <c r="B57" s="131">
        <v>1019.7</v>
      </c>
      <c r="C57" s="132">
        <v>1019</v>
      </c>
      <c r="D57" s="132">
        <v>1018.3</v>
      </c>
      <c r="E57" s="132">
        <v>1017.7</v>
      </c>
      <c r="F57" s="132">
        <v>1018</v>
      </c>
      <c r="G57" s="132">
        <v>1017.9</v>
      </c>
      <c r="H57" s="132">
        <v>1018.1</v>
      </c>
      <c r="I57" s="132">
        <v>1018.1</v>
      </c>
      <c r="J57" s="132">
        <v>1017.9</v>
      </c>
      <c r="K57" s="132">
        <v>1017.7</v>
      </c>
      <c r="L57" s="132">
        <v>1016.7</v>
      </c>
      <c r="M57" s="132">
        <v>1016.3</v>
      </c>
      <c r="N57" s="132">
        <v>1015.2</v>
      </c>
      <c r="O57" s="132">
        <v>1013.8</v>
      </c>
      <c r="P57" s="132">
        <v>1013.3</v>
      </c>
      <c r="Q57" s="132">
        <v>1013</v>
      </c>
      <c r="R57" s="132">
        <v>1013.3</v>
      </c>
      <c r="S57" s="132">
        <v>1014.1</v>
      </c>
      <c r="T57" s="132">
        <v>1015.2</v>
      </c>
      <c r="U57" s="132">
        <v>1015.5</v>
      </c>
      <c r="V57" s="132">
        <v>1016.1</v>
      </c>
      <c r="W57" s="132">
        <v>1016</v>
      </c>
      <c r="X57" s="132">
        <v>1016.4</v>
      </c>
      <c r="Y57" s="132">
        <v>1016.4</v>
      </c>
      <c r="Z57" s="88">
        <f t="shared" si="3"/>
        <v>1016.4041666666667</v>
      </c>
      <c r="AA57" s="136">
        <v>1019.9</v>
      </c>
      <c r="AB57" s="154" t="s">
        <v>84</v>
      </c>
      <c r="AC57" s="45">
        <v>19</v>
      </c>
      <c r="AD57" s="136">
        <v>1012.9</v>
      </c>
      <c r="AE57" s="151" t="s">
        <v>165</v>
      </c>
    </row>
    <row r="58" spans="1:31" ht="13.5" customHeight="1">
      <c r="A58" s="55">
        <v>20</v>
      </c>
      <c r="B58" s="131">
        <v>1016.7</v>
      </c>
      <c r="C58" s="132">
        <v>1016.8</v>
      </c>
      <c r="D58" s="132">
        <v>1017</v>
      </c>
      <c r="E58" s="132">
        <v>1017.5</v>
      </c>
      <c r="F58" s="132">
        <v>1018.2</v>
      </c>
      <c r="G58" s="132">
        <v>1018.7</v>
      </c>
      <c r="H58" s="132">
        <v>1019.1</v>
      </c>
      <c r="I58" s="132">
        <v>1019.1</v>
      </c>
      <c r="J58" s="132">
        <v>1019.6</v>
      </c>
      <c r="K58" s="132">
        <v>1019.5</v>
      </c>
      <c r="L58" s="132">
        <v>1019.2</v>
      </c>
      <c r="M58" s="132">
        <v>1019</v>
      </c>
      <c r="N58" s="132">
        <v>1018.2</v>
      </c>
      <c r="O58" s="132">
        <v>1018.3</v>
      </c>
      <c r="P58" s="132">
        <v>1017.8</v>
      </c>
      <c r="Q58" s="132">
        <v>1017.8</v>
      </c>
      <c r="R58" s="132">
        <v>1018.4</v>
      </c>
      <c r="S58" s="132">
        <v>1018.7</v>
      </c>
      <c r="T58" s="132">
        <v>1019.2</v>
      </c>
      <c r="U58" s="132">
        <v>1019.2</v>
      </c>
      <c r="V58" s="132">
        <v>1018.8</v>
      </c>
      <c r="W58" s="132">
        <v>1018.8</v>
      </c>
      <c r="X58" s="132">
        <v>1018.4</v>
      </c>
      <c r="Y58" s="132">
        <v>1017.5</v>
      </c>
      <c r="Z58" s="88">
        <f t="shared" si="3"/>
        <v>1018.3958333333335</v>
      </c>
      <c r="AA58" s="136">
        <v>1020</v>
      </c>
      <c r="AB58" s="154" t="s">
        <v>151</v>
      </c>
      <c r="AC58" s="45">
        <v>20</v>
      </c>
      <c r="AD58" s="136">
        <v>1016.4</v>
      </c>
      <c r="AE58" s="151" t="s">
        <v>166</v>
      </c>
    </row>
    <row r="59" spans="1:31" ht="13.5" customHeight="1">
      <c r="A59" s="54">
        <v>21</v>
      </c>
      <c r="B59" s="133">
        <v>1016.1</v>
      </c>
      <c r="C59" s="134">
        <v>1015.4</v>
      </c>
      <c r="D59" s="134">
        <v>1014.3</v>
      </c>
      <c r="E59" s="134">
        <v>1013.9</v>
      </c>
      <c r="F59" s="134">
        <v>1013.3</v>
      </c>
      <c r="G59" s="134">
        <v>1013.4</v>
      </c>
      <c r="H59" s="134">
        <v>1012.1</v>
      </c>
      <c r="I59" s="134">
        <v>1011.8</v>
      </c>
      <c r="J59" s="134">
        <v>1010.8</v>
      </c>
      <c r="K59" s="134">
        <v>1009.7</v>
      </c>
      <c r="L59" s="134">
        <v>1008.5</v>
      </c>
      <c r="M59" s="134">
        <v>1007</v>
      </c>
      <c r="N59" s="134">
        <v>1005.1</v>
      </c>
      <c r="O59" s="134">
        <v>1004</v>
      </c>
      <c r="P59" s="134">
        <v>1002.9</v>
      </c>
      <c r="Q59" s="134">
        <v>1001.7</v>
      </c>
      <c r="R59" s="134">
        <v>1001.4</v>
      </c>
      <c r="S59" s="134">
        <v>1001.7</v>
      </c>
      <c r="T59" s="134">
        <v>1001.9</v>
      </c>
      <c r="U59" s="134">
        <v>1002.2</v>
      </c>
      <c r="V59" s="134">
        <v>1001.5</v>
      </c>
      <c r="W59" s="134">
        <v>1001.1</v>
      </c>
      <c r="X59" s="134">
        <v>1001.5</v>
      </c>
      <c r="Y59" s="134">
        <v>1001.7</v>
      </c>
      <c r="Z59" s="94">
        <f t="shared" si="3"/>
        <v>1007.2083333333335</v>
      </c>
      <c r="AA59" s="137">
        <v>1017.5</v>
      </c>
      <c r="AB59" s="155" t="s">
        <v>69</v>
      </c>
      <c r="AC59" s="93">
        <v>21</v>
      </c>
      <c r="AD59" s="137">
        <v>1001</v>
      </c>
      <c r="AE59" s="152" t="s">
        <v>167</v>
      </c>
    </row>
    <row r="60" spans="1:31" ht="13.5" customHeight="1">
      <c r="A60" s="55">
        <v>22</v>
      </c>
      <c r="B60" s="131">
        <v>1001.2</v>
      </c>
      <c r="C60" s="132">
        <v>1000.1</v>
      </c>
      <c r="D60" s="132">
        <v>1000.4</v>
      </c>
      <c r="E60" s="132">
        <v>1000.5</v>
      </c>
      <c r="F60" s="132">
        <v>1000.5</v>
      </c>
      <c r="G60" s="132">
        <v>1000.7</v>
      </c>
      <c r="H60" s="132">
        <v>1001</v>
      </c>
      <c r="I60" s="132">
        <v>1001.4</v>
      </c>
      <c r="J60" s="132">
        <v>1001.5</v>
      </c>
      <c r="K60" s="132">
        <v>1000.8</v>
      </c>
      <c r="L60" s="132">
        <v>1000.7</v>
      </c>
      <c r="M60" s="132">
        <v>1000.7</v>
      </c>
      <c r="N60" s="132">
        <v>1000.4</v>
      </c>
      <c r="O60" s="132">
        <v>1000.7</v>
      </c>
      <c r="P60" s="132">
        <v>1001.8</v>
      </c>
      <c r="Q60" s="132">
        <v>1002.7</v>
      </c>
      <c r="R60" s="132">
        <v>1003.3</v>
      </c>
      <c r="S60" s="132">
        <v>1004.9</v>
      </c>
      <c r="T60" s="132">
        <v>1006.3</v>
      </c>
      <c r="U60" s="132">
        <v>1008</v>
      </c>
      <c r="V60" s="132">
        <v>1008.9</v>
      </c>
      <c r="W60" s="132">
        <v>1010.1</v>
      </c>
      <c r="X60" s="132">
        <v>1010.4</v>
      </c>
      <c r="Y60" s="132">
        <v>1010.9</v>
      </c>
      <c r="Z60" s="88">
        <f t="shared" si="3"/>
        <v>1003.2458333333335</v>
      </c>
      <c r="AA60" s="136">
        <v>1011</v>
      </c>
      <c r="AB60" s="154" t="s">
        <v>99</v>
      </c>
      <c r="AC60" s="45">
        <v>22</v>
      </c>
      <c r="AD60" s="136">
        <v>1000</v>
      </c>
      <c r="AE60" s="151" t="s">
        <v>168</v>
      </c>
    </row>
    <row r="61" spans="1:31" ht="13.5" customHeight="1">
      <c r="A61" s="55">
        <v>23</v>
      </c>
      <c r="B61" s="131">
        <v>1011.6</v>
      </c>
      <c r="C61" s="132">
        <v>1011.6</v>
      </c>
      <c r="D61" s="132">
        <v>1012</v>
      </c>
      <c r="E61" s="132">
        <v>1012.3</v>
      </c>
      <c r="F61" s="132">
        <v>1012.9</v>
      </c>
      <c r="G61" s="132">
        <v>1013.2</v>
      </c>
      <c r="H61" s="132">
        <v>1013.5</v>
      </c>
      <c r="I61" s="132">
        <v>1013.8</v>
      </c>
      <c r="J61" s="132">
        <v>1013.8</v>
      </c>
      <c r="K61" s="132">
        <v>1014</v>
      </c>
      <c r="L61" s="132">
        <v>1013.9</v>
      </c>
      <c r="M61" s="132">
        <v>1013.5</v>
      </c>
      <c r="N61" s="132">
        <v>1012.8</v>
      </c>
      <c r="O61" s="132">
        <v>1012</v>
      </c>
      <c r="P61" s="132">
        <v>1010.7</v>
      </c>
      <c r="Q61" s="132">
        <v>1010.5</v>
      </c>
      <c r="R61" s="132">
        <v>1010.8</v>
      </c>
      <c r="S61" s="132">
        <v>1011.5</v>
      </c>
      <c r="T61" s="132">
        <v>1012.3</v>
      </c>
      <c r="U61" s="132">
        <v>1012.9</v>
      </c>
      <c r="V61" s="132">
        <v>1013.3</v>
      </c>
      <c r="W61" s="132">
        <v>1013.9</v>
      </c>
      <c r="X61" s="132">
        <v>1014.2</v>
      </c>
      <c r="Y61" s="132">
        <v>1014</v>
      </c>
      <c r="Z61" s="88">
        <f t="shared" si="3"/>
        <v>1012.7083333333334</v>
      </c>
      <c r="AA61" s="136">
        <v>1014.5</v>
      </c>
      <c r="AB61" s="154" t="s">
        <v>152</v>
      </c>
      <c r="AC61" s="45">
        <v>23</v>
      </c>
      <c r="AD61" s="136">
        <v>1010.3</v>
      </c>
      <c r="AE61" s="151" t="s">
        <v>169</v>
      </c>
    </row>
    <row r="62" spans="1:31" ht="13.5" customHeight="1">
      <c r="A62" s="55">
        <v>24</v>
      </c>
      <c r="B62" s="131">
        <v>1013.9</v>
      </c>
      <c r="C62" s="132">
        <v>1013.6</v>
      </c>
      <c r="D62" s="132">
        <v>1013.3</v>
      </c>
      <c r="E62" s="132">
        <v>1013.6</v>
      </c>
      <c r="F62" s="132">
        <v>1013.6</v>
      </c>
      <c r="G62" s="132">
        <v>1014.4</v>
      </c>
      <c r="H62" s="132">
        <v>1014.7</v>
      </c>
      <c r="I62" s="132">
        <v>1015</v>
      </c>
      <c r="J62" s="132">
        <v>1015.1</v>
      </c>
      <c r="K62" s="132">
        <v>1015.1</v>
      </c>
      <c r="L62" s="132">
        <v>1014.3</v>
      </c>
      <c r="M62" s="132">
        <v>1014.2</v>
      </c>
      <c r="N62" s="132">
        <v>1014.1</v>
      </c>
      <c r="O62" s="132">
        <v>1013.7</v>
      </c>
      <c r="P62" s="132">
        <v>1013.9</v>
      </c>
      <c r="Q62" s="132">
        <v>1014.6</v>
      </c>
      <c r="R62" s="132">
        <v>1015.3</v>
      </c>
      <c r="S62" s="132">
        <v>1016.3</v>
      </c>
      <c r="T62" s="132">
        <v>1017.4</v>
      </c>
      <c r="U62" s="132">
        <v>1017.9</v>
      </c>
      <c r="V62" s="132">
        <v>1018.7</v>
      </c>
      <c r="W62" s="132">
        <v>1019.3</v>
      </c>
      <c r="X62" s="132">
        <v>1019.6</v>
      </c>
      <c r="Y62" s="132">
        <v>1019.4</v>
      </c>
      <c r="Z62" s="88">
        <f t="shared" si="3"/>
        <v>1015.4583333333335</v>
      </c>
      <c r="AA62" s="136">
        <v>1019.6</v>
      </c>
      <c r="AB62" s="154" t="s">
        <v>56</v>
      </c>
      <c r="AC62" s="45">
        <v>24</v>
      </c>
      <c r="AD62" s="136">
        <v>1013</v>
      </c>
      <c r="AE62" s="151" t="s">
        <v>170</v>
      </c>
    </row>
    <row r="63" spans="1:31" ht="13.5" customHeight="1">
      <c r="A63" s="55">
        <v>25</v>
      </c>
      <c r="B63" s="131">
        <v>1019.3</v>
      </c>
      <c r="C63" s="132">
        <v>1019.4</v>
      </c>
      <c r="D63" s="132">
        <v>1019.5</v>
      </c>
      <c r="E63" s="132">
        <v>1019.8</v>
      </c>
      <c r="F63" s="132">
        <v>1020</v>
      </c>
      <c r="G63" s="132">
        <v>1020.3</v>
      </c>
      <c r="H63" s="132">
        <v>1020.5</v>
      </c>
      <c r="I63" s="132">
        <v>1020.5</v>
      </c>
      <c r="J63" s="132">
        <v>1020</v>
      </c>
      <c r="K63" s="132">
        <v>1019.5</v>
      </c>
      <c r="L63" s="132">
        <v>1018.9</v>
      </c>
      <c r="M63" s="132">
        <v>1018.4</v>
      </c>
      <c r="N63" s="132">
        <v>1017.6</v>
      </c>
      <c r="O63" s="132">
        <v>1017</v>
      </c>
      <c r="P63" s="132">
        <v>1016.1</v>
      </c>
      <c r="Q63" s="132">
        <v>1016.2</v>
      </c>
      <c r="R63" s="132">
        <v>1015.9</v>
      </c>
      <c r="S63" s="132">
        <v>1016.2</v>
      </c>
      <c r="T63" s="132">
        <v>1016.5</v>
      </c>
      <c r="U63" s="132">
        <v>1016.8</v>
      </c>
      <c r="V63" s="132">
        <v>1016.6</v>
      </c>
      <c r="W63" s="132">
        <v>1016.7</v>
      </c>
      <c r="X63" s="132">
        <v>1016.1</v>
      </c>
      <c r="Y63" s="132">
        <v>1016.1</v>
      </c>
      <c r="Z63" s="88">
        <f t="shared" si="3"/>
        <v>1018.0791666666665</v>
      </c>
      <c r="AA63" s="136">
        <v>1020.8</v>
      </c>
      <c r="AB63" s="154" t="s">
        <v>177</v>
      </c>
      <c r="AC63" s="45">
        <v>25</v>
      </c>
      <c r="AD63" s="136">
        <v>1015.7</v>
      </c>
      <c r="AE63" s="151" t="s">
        <v>171</v>
      </c>
    </row>
    <row r="64" spans="1:31" ht="13.5" customHeight="1">
      <c r="A64" s="55">
        <v>26</v>
      </c>
      <c r="B64" s="131">
        <v>1016</v>
      </c>
      <c r="C64" s="132">
        <v>1015.4</v>
      </c>
      <c r="D64" s="132">
        <v>1014.9</v>
      </c>
      <c r="E64" s="132">
        <v>1015.1</v>
      </c>
      <c r="F64" s="132">
        <v>1015.7</v>
      </c>
      <c r="G64" s="132">
        <v>1015.5</v>
      </c>
      <c r="H64" s="132">
        <v>1014.9</v>
      </c>
      <c r="I64" s="132">
        <v>1013.9</v>
      </c>
      <c r="J64" s="132">
        <v>1014.1</v>
      </c>
      <c r="K64" s="132">
        <v>1013</v>
      </c>
      <c r="L64" s="132">
        <v>1011.5</v>
      </c>
      <c r="M64" s="132">
        <v>1011.3</v>
      </c>
      <c r="N64" s="132">
        <v>1009.6</v>
      </c>
      <c r="O64" s="132">
        <v>1008</v>
      </c>
      <c r="P64" s="132">
        <v>1007.3</v>
      </c>
      <c r="Q64" s="132">
        <v>1006.6</v>
      </c>
      <c r="R64" s="132">
        <v>1006.5</v>
      </c>
      <c r="S64" s="132">
        <v>1006.9</v>
      </c>
      <c r="T64" s="132">
        <v>1007.3</v>
      </c>
      <c r="U64" s="132">
        <v>1008.6</v>
      </c>
      <c r="V64" s="132">
        <v>1009.1</v>
      </c>
      <c r="W64" s="132">
        <v>1009.5</v>
      </c>
      <c r="X64" s="132">
        <v>1010.3</v>
      </c>
      <c r="Y64" s="132">
        <v>1011.4</v>
      </c>
      <c r="Z64" s="88">
        <f t="shared" si="3"/>
        <v>1011.3499999999999</v>
      </c>
      <c r="AA64" s="136">
        <v>1016.4</v>
      </c>
      <c r="AB64" s="154" t="s">
        <v>154</v>
      </c>
      <c r="AC64" s="45">
        <v>26</v>
      </c>
      <c r="AD64" s="136">
        <v>1006.4</v>
      </c>
      <c r="AE64" s="151" t="s">
        <v>172</v>
      </c>
    </row>
    <row r="65" spans="1:31" ht="13.5" customHeight="1">
      <c r="A65" s="55">
        <v>27</v>
      </c>
      <c r="B65" s="131">
        <v>1012.2</v>
      </c>
      <c r="C65" s="132">
        <v>1012.6</v>
      </c>
      <c r="D65" s="132">
        <v>1013.2</v>
      </c>
      <c r="E65" s="132">
        <v>1013.8</v>
      </c>
      <c r="F65" s="132">
        <v>1014.4</v>
      </c>
      <c r="G65" s="132">
        <v>1014.4</v>
      </c>
      <c r="H65" s="132">
        <v>1014.9</v>
      </c>
      <c r="I65" s="132">
        <v>1014.3</v>
      </c>
      <c r="J65" s="132">
        <v>1014.4</v>
      </c>
      <c r="K65" s="132">
        <v>1014.1</v>
      </c>
      <c r="L65" s="132">
        <v>1012.7</v>
      </c>
      <c r="M65" s="132">
        <v>1011.1</v>
      </c>
      <c r="N65" s="132">
        <v>1010.1</v>
      </c>
      <c r="O65" s="132">
        <v>1008.9</v>
      </c>
      <c r="P65" s="132">
        <v>1007.7</v>
      </c>
      <c r="Q65" s="132">
        <v>1007.8</v>
      </c>
      <c r="R65" s="132">
        <v>1007.2</v>
      </c>
      <c r="S65" s="132">
        <v>1007</v>
      </c>
      <c r="T65" s="132">
        <v>1007.1</v>
      </c>
      <c r="U65" s="132">
        <v>1007.2</v>
      </c>
      <c r="V65" s="132">
        <v>1006.6</v>
      </c>
      <c r="W65" s="132">
        <v>1005.6</v>
      </c>
      <c r="X65" s="132">
        <v>1004.3</v>
      </c>
      <c r="Y65" s="132">
        <v>1003</v>
      </c>
      <c r="Z65" s="88">
        <f t="shared" si="3"/>
        <v>1010.1916666666665</v>
      </c>
      <c r="AA65" s="136">
        <v>1015</v>
      </c>
      <c r="AB65" s="154" t="s">
        <v>155</v>
      </c>
      <c r="AC65" s="45">
        <v>27</v>
      </c>
      <c r="AD65" s="136">
        <v>1002.9</v>
      </c>
      <c r="AE65" s="151" t="s">
        <v>99</v>
      </c>
    </row>
    <row r="66" spans="1:31" ht="13.5" customHeight="1">
      <c r="A66" s="55">
        <v>28</v>
      </c>
      <c r="B66" s="131">
        <v>1002.7</v>
      </c>
      <c r="C66" s="132">
        <v>1002.3</v>
      </c>
      <c r="D66" s="132">
        <v>1001.6</v>
      </c>
      <c r="E66" s="132">
        <v>1003</v>
      </c>
      <c r="F66" s="132">
        <v>1003.7</v>
      </c>
      <c r="G66" s="132">
        <v>1004.8</v>
      </c>
      <c r="H66" s="132">
        <v>1006.5</v>
      </c>
      <c r="I66" s="132">
        <v>1006.4</v>
      </c>
      <c r="J66" s="132">
        <v>1006.5</v>
      </c>
      <c r="K66" s="132">
        <v>1006.8</v>
      </c>
      <c r="L66" s="132">
        <v>1007</v>
      </c>
      <c r="M66" s="132">
        <v>1007.4</v>
      </c>
      <c r="N66" s="132">
        <v>1006.8</v>
      </c>
      <c r="O66" s="132">
        <v>1006.7</v>
      </c>
      <c r="P66" s="132">
        <v>1007</v>
      </c>
      <c r="Q66" s="132">
        <v>1008.8</v>
      </c>
      <c r="R66" s="132">
        <v>1009.4</v>
      </c>
      <c r="S66" s="132">
        <v>1010.3</v>
      </c>
      <c r="T66" s="132">
        <v>1011.3</v>
      </c>
      <c r="U66" s="132">
        <v>1012.9</v>
      </c>
      <c r="V66" s="132">
        <v>1013.2</v>
      </c>
      <c r="W66" s="132">
        <v>1013.6</v>
      </c>
      <c r="X66" s="132">
        <v>1014.6</v>
      </c>
      <c r="Y66" s="132">
        <v>1015.2</v>
      </c>
      <c r="Z66" s="88">
        <f t="shared" si="3"/>
        <v>1007.8541666666665</v>
      </c>
      <c r="AA66" s="136">
        <v>1015.3</v>
      </c>
      <c r="AB66" s="154" t="s">
        <v>100</v>
      </c>
      <c r="AC66" s="45">
        <v>28</v>
      </c>
      <c r="AD66" s="136">
        <v>1001.5</v>
      </c>
      <c r="AE66" s="151" t="s">
        <v>51</v>
      </c>
    </row>
    <row r="67" spans="1:31" ht="13.5" customHeight="1">
      <c r="A67" s="55">
        <v>29</v>
      </c>
      <c r="B67" s="131">
        <v>1015.8</v>
      </c>
      <c r="C67" s="132">
        <v>1016</v>
      </c>
      <c r="D67" s="132">
        <v>1015.4</v>
      </c>
      <c r="E67" s="132">
        <v>1015.6</v>
      </c>
      <c r="F67" s="132">
        <v>1016.6</v>
      </c>
      <c r="G67" s="132">
        <v>1017</v>
      </c>
      <c r="H67" s="132">
        <v>1018</v>
      </c>
      <c r="I67" s="132">
        <v>1018.2</v>
      </c>
      <c r="J67" s="132">
        <v>1018.8</v>
      </c>
      <c r="K67" s="132">
        <v>1018.9</v>
      </c>
      <c r="L67" s="132">
        <v>1018.8</v>
      </c>
      <c r="M67" s="132">
        <v>1018.3</v>
      </c>
      <c r="N67" s="132">
        <v>1017.9</v>
      </c>
      <c r="O67" s="132">
        <v>1017.7</v>
      </c>
      <c r="P67" s="132">
        <v>1017.4</v>
      </c>
      <c r="Q67" s="132">
        <v>1017.4</v>
      </c>
      <c r="R67" s="132">
        <v>1017.9</v>
      </c>
      <c r="S67" s="132">
        <v>1018.2</v>
      </c>
      <c r="T67" s="132">
        <v>1018.8</v>
      </c>
      <c r="U67" s="132">
        <v>1019.3</v>
      </c>
      <c r="V67" s="132">
        <v>1019.4</v>
      </c>
      <c r="W67" s="132">
        <v>1019.1</v>
      </c>
      <c r="X67" s="132">
        <v>1019.2</v>
      </c>
      <c r="Y67" s="132">
        <v>1019.1</v>
      </c>
      <c r="Z67" s="88">
        <f t="shared" si="3"/>
        <v>1017.8666666666664</v>
      </c>
      <c r="AA67" s="136">
        <v>1019.7</v>
      </c>
      <c r="AB67" s="154" t="s">
        <v>156</v>
      </c>
      <c r="AC67" s="45">
        <v>29</v>
      </c>
      <c r="AD67" s="136">
        <v>1015</v>
      </c>
      <c r="AE67" s="151" t="s">
        <v>62</v>
      </c>
    </row>
    <row r="68" spans="1:31" ht="13.5" customHeight="1">
      <c r="A68" s="55">
        <v>30</v>
      </c>
      <c r="B68" s="131">
        <v>1018.8</v>
      </c>
      <c r="C68" s="132">
        <v>1018.2</v>
      </c>
      <c r="D68" s="132">
        <v>1017.9</v>
      </c>
      <c r="E68" s="132">
        <v>1018.2</v>
      </c>
      <c r="F68" s="132">
        <v>1018.1</v>
      </c>
      <c r="G68" s="132">
        <v>1018.4</v>
      </c>
      <c r="H68" s="132">
        <v>1018.6</v>
      </c>
      <c r="I68" s="132">
        <v>1018.7</v>
      </c>
      <c r="J68" s="132">
        <v>1018.6</v>
      </c>
      <c r="K68" s="132">
        <v>1018.2</v>
      </c>
      <c r="L68" s="132">
        <v>1016.8</v>
      </c>
      <c r="M68" s="132">
        <v>1016</v>
      </c>
      <c r="N68" s="132">
        <v>1014.6</v>
      </c>
      <c r="O68" s="132">
        <v>1013.2</v>
      </c>
      <c r="P68" s="132">
        <v>1012.3</v>
      </c>
      <c r="Q68" s="132">
        <v>1011</v>
      </c>
      <c r="R68" s="132">
        <v>1010.1</v>
      </c>
      <c r="S68" s="132">
        <v>1010.1</v>
      </c>
      <c r="T68" s="132">
        <v>1010.2</v>
      </c>
      <c r="U68" s="132">
        <v>1010.2</v>
      </c>
      <c r="V68" s="132">
        <v>1009.7</v>
      </c>
      <c r="W68" s="132">
        <v>1009.1</v>
      </c>
      <c r="X68" s="132">
        <v>1009.5</v>
      </c>
      <c r="Y68" s="132">
        <v>1008.7</v>
      </c>
      <c r="Z68" s="88">
        <f>AVERAGE(B68:Y68)</f>
        <v>1014.3833333333333</v>
      </c>
      <c r="AA68" s="136">
        <v>1019.1</v>
      </c>
      <c r="AB68" s="154" t="s">
        <v>157</v>
      </c>
      <c r="AC68" s="45">
        <v>30</v>
      </c>
      <c r="AD68" s="136">
        <v>1008.7</v>
      </c>
      <c r="AE68" s="151" t="s">
        <v>41</v>
      </c>
    </row>
    <row r="69" spans="1:31" ht="13.5" customHeight="1">
      <c r="A69" s="55">
        <v>31</v>
      </c>
      <c r="B69" s="131">
        <v>1008.5</v>
      </c>
      <c r="C69" s="132">
        <v>1006.8</v>
      </c>
      <c r="D69" s="132">
        <v>1006.9</v>
      </c>
      <c r="E69" s="132">
        <v>1006.4</v>
      </c>
      <c r="F69" s="132">
        <v>1006.3</v>
      </c>
      <c r="G69" s="132">
        <v>1006.4</v>
      </c>
      <c r="H69" s="132">
        <v>1006.3</v>
      </c>
      <c r="I69" s="132">
        <v>1006.7</v>
      </c>
      <c r="J69" s="132">
        <v>1006.5</v>
      </c>
      <c r="K69" s="132">
        <v>1006.1</v>
      </c>
      <c r="L69" s="132">
        <v>1005.3</v>
      </c>
      <c r="M69" s="132">
        <v>1005.3</v>
      </c>
      <c r="N69" s="132">
        <v>1004.1</v>
      </c>
      <c r="O69" s="132">
        <v>1004.9</v>
      </c>
      <c r="P69" s="132">
        <v>1004.9</v>
      </c>
      <c r="Q69" s="132">
        <v>1005.5</v>
      </c>
      <c r="R69" s="132">
        <v>1006.3</v>
      </c>
      <c r="S69" s="132">
        <v>1007.3</v>
      </c>
      <c r="T69" s="132">
        <v>1008.4</v>
      </c>
      <c r="U69" s="132">
        <v>1009.5</v>
      </c>
      <c r="V69" s="132">
        <v>1010.1</v>
      </c>
      <c r="W69" s="132">
        <v>1010.3</v>
      </c>
      <c r="X69" s="132">
        <v>1010.3</v>
      </c>
      <c r="Y69" s="132">
        <v>1010.5</v>
      </c>
      <c r="Z69" s="88">
        <f>AVERAGE(B69:Y69)</f>
        <v>1007.0666666666665</v>
      </c>
      <c r="AA69" s="136">
        <v>1010.6</v>
      </c>
      <c r="AB69" s="154" t="s">
        <v>41</v>
      </c>
      <c r="AC69" s="45">
        <v>31</v>
      </c>
      <c r="AD69" s="136">
        <v>1003.9</v>
      </c>
      <c r="AE69" s="151" t="s">
        <v>163</v>
      </c>
    </row>
    <row r="70" spans="1:31" ht="13.5" customHeight="1">
      <c r="A70" s="67" t="s">
        <v>9</v>
      </c>
      <c r="B70" s="83">
        <f aca="true" t="shared" si="4" ref="B70:Q70">AVERAGE(B39:B69)</f>
        <v>1014.1999999999999</v>
      </c>
      <c r="C70" s="84">
        <f t="shared" si="4"/>
        <v>1013.9709677419354</v>
      </c>
      <c r="D70" s="84">
        <f t="shared" si="4"/>
        <v>1013.7387096774194</v>
      </c>
      <c r="E70" s="84">
        <f t="shared" si="4"/>
        <v>1013.7806451612903</v>
      </c>
      <c r="F70" s="84">
        <f t="shared" si="4"/>
        <v>1014.0967741935484</v>
      </c>
      <c r="G70" s="84">
        <f t="shared" si="4"/>
        <v>1014.3903225806455</v>
      </c>
      <c r="H70" s="84">
        <f t="shared" si="4"/>
        <v>1014.548387096774</v>
      </c>
      <c r="I70" s="84">
        <f t="shared" si="4"/>
        <v>1014.5612903225808</v>
      </c>
      <c r="J70" s="84">
        <f t="shared" si="4"/>
        <v>1014.4064516129031</v>
      </c>
      <c r="K70" s="84">
        <f t="shared" si="4"/>
        <v>1014.0354838709676</v>
      </c>
      <c r="L70" s="84">
        <f t="shared" si="4"/>
        <v>1013.474193548387</v>
      </c>
      <c r="M70" s="84">
        <f t="shared" si="4"/>
        <v>1012.916129032258</v>
      </c>
      <c r="N70" s="84">
        <f t="shared" si="4"/>
        <v>1012.0741935483869</v>
      </c>
      <c r="O70" s="84">
        <f t="shared" si="4"/>
        <v>1011.6838709677421</v>
      </c>
      <c r="P70" s="84">
        <f t="shared" si="4"/>
        <v>1011.5709677419355</v>
      </c>
      <c r="Q70" s="84">
        <f t="shared" si="4"/>
        <v>1011.7935483870967</v>
      </c>
      <c r="R70" s="84">
        <f aca="true" t="shared" si="5" ref="R70:Y70">AVERAGE(R39:R69)</f>
        <v>1012.1387096774195</v>
      </c>
      <c r="S70" s="84">
        <f t="shared" si="5"/>
        <v>1012.732258064516</v>
      </c>
      <c r="T70" s="84">
        <f t="shared" si="5"/>
        <v>1013.3548387096773</v>
      </c>
      <c r="U70" s="84">
        <f t="shared" si="5"/>
        <v>1013.8806451612904</v>
      </c>
      <c r="V70" s="84">
        <f t="shared" si="5"/>
        <v>1014.1354838709674</v>
      </c>
      <c r="W70" s="84">
        <f t="shared" si="5"/>
        <v>1014.2612903225805</v>
      </c>
      <c r="X70" s="84">
        <f t="shared" si="5"/>
        <v>1014.2903225806451</v>
      </c>
      <c r="Y70" s="84">
        <f t="shared" si="5"/>
        <v>1014.1580645161292</v>
      </c>
      <c r="Z70" s="83">
        <f>AVERAGE(B39:Y69)</f>
        <v>1013.5080645161302</v>
      </c>
      <c r="AA70" s="49">
        <f>AVERAGE(AA39:AA69)</f>
        <v>1018.2064516129032</v>
      </c>
      <c r="AB70" s="50"/>
      <c r="AC70" s="51"/>
      <c r="AD70" s="49">
        <f>AVERAGE(AD39:AD69)</f>
        <v>1008.7806451612906</v>
      </c>
      <c r="AE70" s="52"/>
    </row>
    <row r="71" ht="13.5" customHeight="1"/>
    <row r="72" ht="13.5" customHeight="1">
      <c r="A72" t="s">
        <v>11</v>
      </c>
    </row>
    <row r="73" spans="1:4" ht="13.5" customHeight="1">
      <c r="A73" s="73" t="s">
        <v>12</v>
      </c>
      <c r="B73" s="57"/>
      <c r="C73" s="57"/>
      <c r="D73" s="53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69" t="s">
        <v>14</v>
      </c>
      <c r="B76" s="70"/>
      <c r="C76" s="71" t="s">
        <v>3</v>
      </c>
      <c r="D76" s="68" t="s">
        <v>6</v>
      </c>
      <c r="F76" s="72" t="s">
        <v>15</v>
      </c>
      <c r="G76" s="70"/>
      <c r="H76" s="71" t="s">
        <v>3</v>
      </c>
      <c r="I76" s="68" t="s">
        <v>8</v>
      </c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</row>
    <row r="77" spans="1:24" ht="13.5" customHeight="1">
      <c r="A77" s="99"/>
      <c r="B77" s="90">
        <v>1027.6</v>
      </c>
      <c r="C77" s="161">
        <v>9</v>
      </c>
      <c r="D77" s="162" t="s">
        <v>144</v>
      </c>
      <c r="E77" s="45"/>
      <c r="F77" s="100"/>
      <c r="G77" s="90">
        <v>988.6</v>
      </c>
      <c r="H77" s="161">
        <v>11</v>
      </c>
      <c r="I77" s="162" t="s">
        <v>162</v>
      </c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</row>
    <row r="78" spans="1:24" ht="13.5" customHeight="1">
      <c r="A78" s="96"/>
      <c r="B78" s="163"/>
      <c r="C78" s="157"/>
      <c r="D78" s="158"/>
      <c r="E78" s="45"/>
      <c r="F78" s="101"/>
      <c r="G78" s="163"/>
      <c r="H78" s="157"/>
      <c r="I78" s="164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</row>
    <row r="79" spans="1:24" ht="13.5" customHeight="1">
      <c r="A79" s="97"/>
      <c r="B79" s="98"/>
      <c r="C79" s="159"/>
      <c r="D79" s="160"/>
      <c r="E79" s="45"/>
      <c r="F79" s="102"/>
      <c r="G79" s="98"/>
      <c r="H79" s="159"/>
      <c r="I79" s="1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421875" style="36" customWidth="1"/>
    <col min="26" max="28" width="6.8515625" style="36" customWidth="1"/>
    <col min="29" max="29" width="7.8515625" style="36" hidden="1" customWidth="1"/>
    <col min="30" max="31" width="6.8515625" style="36" customWidth="1"/>
    <col min="32" max="32" width="2.8515625" style="36" customWidth="1"/>
    <col min="33" max="16384" width="6.8515625" style="36" customWidth="1"/>
  </cols>
  <sheetData>
    <row r="1" spans="2:30" ht="24.75" customHeight="1">
      <c r="B1" s="35" t="s">
        <v>0</v>
      </c>
      <c r="Z1" s="36">
        <f>'１月'!Z1</f>
        <v>2019</v>
      </c>
      <c r="AA1" s="36" t="s">
        <v>1</v>
      </c>
      <c r="AB1" s="56">
        <v>4</v>
      </c>
      <c r="AC1" s="56"/>
      <c r="AD1" s="36" t="s">
        <v>2</v>
      </c>
    </row>
    <row r="2" spans="1:31" ht="13.5" customHeight="1">
      <c r="A2" s="66" t="s">
        <v>3</v>
      </c>
      <c r="B2" s="74">
        <v>1</v>
      </c>
      <c r="C2" s="75">
        <v>2</v>
      </c>
      <c r="D2" s="75">
        <v>3</v>
      </c>
      <c r="E2" s="75">
        <v>4</v>
      </c>
      <c r="F2" s="75">
        <v>5</v>
      </c>
      <c r="G2" s="75">
        <v>6</v>
      </c>
      <c r="H2" s="75">
        <v>7</v>
      </c>
      <c r="I2" s="75">
        <v>8</v>
      </c>
      <c r="J2" s="75">
        <v>9</v>
      </c>
      <c r="K2" s="75">
        <v>10</v>
      </c>
      <c r="L2" s="75">
        <v>11</v>
      </c>
      <c r="M2" s="75">
        <v>12</v>
      </c>
      <c r="N2" s="75">
        <v>13</v>
      </c>
      <c r="O2" s="75">
        <v>14</v>
      </c>
      <c r="P2" s="75">
        <v>15</v>
      </c>
      <c r="Q2" s="75">
        <v>16</v>
      </c>
      <c r="R2" s="75">
        <v>17</v>
      </c>
      <c r="S2" s="75">
        <v>18</v>
      </c>
      <c r="T2" s="75">
        <v>19</v>
      </c>
      <c r="U2" s="75">
        <v>20</v>
      </c>
      <c r="V2" s="75">
        <v>21</v>
      </c>
      <c r="W2" s="75">
        <v>22</v>
      </c>
      <c r="X2" s="75">
        <v>23</v>
      </c>
      <c r="Y2" s="75">
        <v>24</v>
      </c>
      <c r="Z2" s="76" t="s">
        <v>4</v>
      </c>
      <c r="AA2" s="77" t="s">
        <v>5</v>
      </c>
      <c r="AB2" s="70" t="s">
        <v>6</v>
      </c>
      <c r="AC2" s="70" t="s">
        <v>3</v>
      </c>
      <c r="AD2" s="77" t="s">
        <v>7</v>
      </c>
      <c r="AE2" s="78" t="s">
        <v>8</v>
      </c>
    </row>
    <row r="3" spans="1:31" ht="13.5" customHeight="1">
      <c r="A3" s="85">
        <v>1</v>
      </c>
      <c r="B3" s="129">
        <v>1004</v>
      </c>
      <c r="C3" s="130">
        <v>1003.6</v>
      </c>
      <c r="D3" s="130">
        <v>1003.6</v>
      </c>
      <c r="E3" s="130">
        <v>1003.7</v>
      </c>
      <c r="F3" s="130">
        <v>1004.5</v>
      </c>
      <c r="G3" s="130">
        <v>1005.1</v>
      </c>
      <c r="H3" s="130">
        <v>1005.5</v>
      </c>
      <c r="I3" s="130">
        <v>1005.9</v>
      </c>
      <c r="J3" s="130">
        <v>1006.5</v>
      </c>
      <c r="K3" s="130">
        <v>1006.3</v>
      </c>
      <c r="L3" s="130">
        <v>1006.1</v>
      </c>
      <c r="M3" s="130">
        <v>1006</v>
      </c>
      <c r="N3" s="130">
        <v>1005.7</v>
      </c>
      <c r="O3" s="130">
        <v>1005.5</v>
      </c>
      <c r="P3" s="130">
        <v>1005.5</v>
      </c>
      <c r="Q3" s="130">
        <v>1005.6</v>
      </c>
      <c r="R3" s="130">
        <v>1005.9</v>
      </c>
      <c r="S3" s="130">
        <v>1006.1</v>
      </c>
      <c r="T3" s="130">
        <v>1006.3</v>
      </c>
      <c r="U3" s="130">
        <v>1006.7</v>
      </c>
      <c r="V3" s="130">
        <v>1006.9</v>
      </c>
      <c r="W3" s="130">
        <v>1006.8</v>
      </c>
      <c r="X3" s="130">
        <v>1007.1</v>
      </c>
      <c r="Y3" s="130">
        <v>1007</v>
      </c>
      <c r="Z3" s="42">
        <f aca="true" t="shared" si="0" ref="Z3:Z32">AVERAGE(B3:Y3)</f>
        <v>1005.6624999999999</v>
      </c>
      <c r="AA3" s="135">
        <v>1007.3</v>
      </c>
      <c r="AB3" s="138" t="s">
        <v>180</v>
      </c>
      <c r="AC3" s="43">
        <v>1</v>
      </c>
      <c r="AD3" s="135">
        <v>1003.2</v>
      </c>
      <c r="AE3" s="141" t="s">
        <v>198</v>
      </c>
    </row>
    <row r="4" spans="1:31" ht="13.5" customHeight="1">
      <c r="A4" s="55">
        <v>2</v>
      </c>
      <c r="B4" s="131">
        <v>1006.9</v>
      </c>
      <c r="C4" s="132">
        <v>1007</v>
      </c>
      <c r="D4" s="132">
        <v>1007.1</v>
      </c>
      <c r="E4" s="132">
        <v>1007.5</v>
      </c>
      <c r="F4" s="132">
        <v>1007.9</v>
      </c>
      <c r="G4" s="132">
        <v>1008.3</v>
      </c>
      <c r="H4" s="132">
        <v>1008.5</v>
      </c>
      <c r="I4" s="132">
        <v>1008.2</v>
      </c>
      <c r="J4" s="132">
        <v>1008.3</v>
      </c>
      <c r="K4" s="132">
        <v>1007.7</v>
      </c>
      <c r="L4" s="132">
        <v>1006.9</v>
      </c>
      <c r="M4" s="132">
        <v>1006.7</v>
      </c>
      <c r="N4" s="132">
        <v>1006</v>
      </c>
      <c r="O4" s="132">
        <v>1006.2</v>
      </c>
      <c r="P4" s="132">
        <v>1005.9</v>
      </c>
      <c r="Q4" s="132">
        <v>1006.4</v>
      </c>
      <c r="R4" s="132">
        <v>1006.9</v>
      </c>
      <c r="S4" s="132">
        <v>1007.3</v>
      </c>
      <c r="T4" s="132">
        <v>1008.2</v>
      </c>
      <c r="U4" s="132">
        <v>1009.4</v>
      </c>
      <c r="V4" s="132">
        <v>1010</v>
      </c>
      <c r="W4" s="132">
        <v>1009.9</v>
      </c>
      <c r="X4" s="132">
        <v>1010.3</v>
      </c>
      <c r="Y4" s="132">
        <v>1010.3</v>
      </c>
      <c r="Z4" s="46">
        <f t="shared" si="0"/>
        <v>1007.8250000000002</v>
      </c>
      <c r="AA4" s="136">
        <v>1010.3</v>
      </c>
      <c r="AB4" s="139" t="s">
        <v>41</v>
      </c>
      <c r="AC4" s="45">
        <v>2</v>
      </c>
      <c r="AD4" s="136">
        <v>1005.7</v>
      </c>
      <c r="AE4" s="142" t="s">
        <v>199</v>
      </c>
    </row>
    <row r="5" spans="1:31" ht="13.5" customHeight="1">
      <c r="A5" s="55">
        <v>3</v>
      </c>
      <c r="B5" s="131">
        <v>1010.2</v>
      </c>
      <c r="C5" s="132">
        <v>1010.2</v>
      </c>
      <c r="D5" s="132">
        <v>1010.6</v>
      </c>
      <c r="E5" s="132">
        <v>1010.5</v>
      </c>
      <c r="F5" s="132">
        <v>1010.8</v>
      </c>
      <c r="G5" s="132">
        <v>1011.3</v>
      </c>
      <c r="H5" s="132">
        <v>1011.2</v>
      </c>
      <c r="I5" s="132">
        <v>1011.5</v>
      </c>
      <c r="J5" s="132">
        <v>1011.5</v>
      </c>
      <c r="K5" s="132">
        <v>1011.2</v>
      </c>
      <c r="L5" s="132">
        <v>1010.3</v>
      </c>
      <c r="M5" s="132">
        <v>1009.7</v>
      </c>
      <c r="N5" s="132">
        <v>1009.3</v>
      </c>
      <c r="O5" s="132">
        <v>1008.7</v>
      </c>
      <c r="P5" s="132">
        <v>1008.5</v>
      </c>
      <c r="Q5" s="132">
        <v>1009</v>
      </c>
      <c r="R5" s="132">
        <v>1009.7</v>
      </c>
      <c r="S5" s="132">
        <v>1010.1</v>
      </c>
      <c r="T5" s="132">
        <v>1010.9</v>
      </c>
      <c r="U5" s="132">
        <v>1011.5</v>
      </c>
      <c r="V5" s="132">
        <v>1011.5</v>
      </c>
      <c r="W5" s="132">
        <v>1011.3</v>
      </c>
      <c r="X5" s="132">
        <v>1011.2</v>
      </c>
      <c r="Y5" s="132">
        <v>1011.6</v>
      </c>
      <c r="Z5" s="46">
        <f t="shared" si="0"/>
        <v>1010.5124999999999</v>
      </c>
      <c r="AA5" s="136">
        <v>1011.8</v>
      </c>
      <c r="AB5" s="139" t="s">
        <v>181</v>
      </c>
      <c r="AC5" s="45">
        <v>3</v>
      </c>
      <c r="AD5" s="136">
        <v>1008.2</v>
      </c>
      <c r="AE5" s="142" t="s">
        <v>200</v>
      </c>
    </row>
    <row r="6" spans="1:31" ht="13.5" customHeight="1">
      <c r="A6" s="55">
        <v>4</v>
      </c>
      <c r="B6" s="131">
        <v>1011.1</v>
      </c>
      <c r="C6" s="132">
        <v>1010.8</v>
      </c>
      <c r="D6" s="132">
        <v>1010.3</v>
      </c>
      <c r="E6" s="132">
        <v>1010.2</v>
      </c>
      <c r="F6" s="132">
        <v>1009.7</v>
      </c>
      <c r="G6" s="132">
        <v>1009.5</v>
      </c>
      <c r="H6" s="132">
        <v>1009.5</v>
      </c>
      <c r="I6" s="132">
        <v>1009.1</v>
      </c>
      <c r="J6" s="132">
        <v>1008.2</v>
      </c>
      <c r="K6" s="132">
        <v>1007.6</v>
      </c>
      <c r="L6" s="132">
        <v>1007.1</v>
      </c>
      <c r="M6" s="132">
        <v>1006.1</v>
      </c>
      <c r="N6" s="132">
        <v>1005.8</v>
      </c>
      <c r="O6" s="132">
        <v>1004.9</v>
      </c>
      <c r="P6" s="132">
        <v>1004.4</v>
      </c>
      <c r="Q6" s="132">
        <v>1004.3</v>
      </c>
      <c r="R6" s="132">
        <v>1005</v>
      </c>
      <c r="S6" s="132">
        <v>1005.3</v>
      </c>
      <c r="T6" s="132">
        <v>1005.5</v>
      </c>
      <c r="U6" s="132">
        <v>1005.3</v>
      </c>
      <c r="V6" s="132">
        <v>1004.9</v>
      </c>
      <c r="W6" s="132">
        <v>1004.6</v>
      </c>
      <c r="X6" s="132">
        <v>1004.2</v>
      </c>
      <c r="Y6" s="132">
        <v>1004.1</v>
      </c>
      <c r="Z6" s="46">
        <f t="shared" si="0"/>
        <v>1006.9791666666665</v>
      </c>
      <c r="AA6" s="136">
        <v>1011.6</v>
      </c>
      <c r="AB6" s="139" t="s">
        <v>182</v>
      </c>
      <c r="AC6" s="45">
        <v>4</v>
      </c>
      <c r="AD6" s="136">
        <v>1004</v>
      </c>
      <c r="AE6" s="142" t="s">
        <v>108</v>
      </c>
    </row>
    <row r="7" spans="1:31" ht="13.5" customHeight="1">
      <c r="A7" s="55">
        <v>5</v>
      </c>
      <c r="B7" s="131">
        <v>1004</v>
      </c>
      <c r="C7" s="132">
        <v>1003.5</v>
      </c>
      <c r="D7" s="132">
        <v>1002.8</v>
      </c>
      <c r="E7" s="132">
        <v>1002.2</v>
      </c>
      <c r="F7" s="132">
        <v>1002.3</v>
      </c>
      <c r="G7" s="132">
        <v>1002.4</v>
      </c>
      <c r="H7" s="132">
        <v>1002.1</v>
      </c>
      <c r="I7" s="132">
        <v>1001.2</v>
      </c>
      <c r="J7" s="132">
        <v>1000.6</v>
      </c>
      <c r="K7" s="132">
        <v>999.7</v>
      </c>
      <c r="L7" s="132">
        <v>998.3</v>
      </c>
      <c r="M7" s="132">
        <v>997.1</v>
      </c>
      <c r="N7" s="132">
        <v>995.4</v>
      </c>
      <c r="O7" s="132">
        <v>993.7</v>
      </c>
      <c r="P7" s="132">
        <v>992.1</v>
      </c>
      <c r="Q7" s="132">
        <v>991.5</v>
      </c>
      <c r="R7" s="132">
        <v>991.3</v>
      </c>
      <c r="S7" s="132">
        <v>991.4</v>
      </c>
      <c r="T7" s="132">
        <v>992.6</v>
      </c>
      <c r="U7" s="132">
        <v>993.6</v>
      </c>
      <c r="V7" s="132">
        <v>993.8</v>
      </c>
      <c r="W7" s="132">
        <v>994.2</v>
      </c>
      <c r="X7" s="132">
        <v>994.7</v>
      </c>
      <c r="Y7" s="132">
        <v>995.3</v>
      </c>
      <c r="Z7" s="46">
        <f t="shared" si="0"/>
        <v>997.3249999999999</v>
      </c>
      <c r="AA7" s="136">
        <v>1004.2</v>
      </c>
      <c r="AB7" s="139" t="s">
        <v>130</v>
      </c>
      <c r="AC7" s="45">
        <v>5</v>
      </c>
      <c r="AD7" s="136">
        <v>991</v>
      </c>
      <c r="AE7" s="142" t="s">
        <v>201</v>
      </c>
    </row>
    <row r="8" spans="1:31" ht="13.5" customHeight="1">
      <c r="A8" s="55">
        <v>6</v>
      </c>
      <c r="B8" s="131">
        <v>996.2</v>
      </c>
      <c r="C8" s="132">
        <v>996.7</v>
      </c>
      <c r="D8" s="132">
        <v>997.5</v>
      </c>
      <c r="E8" s="132">
        <v>998.1</v>
      </c>
      <c r="F8" s="132">
        <v>998.9</v>
      </c>
      <c r="G8" s="132">
        <v>999.7</v>
      </c>
      <c r="H8" s="132">
        <v>1000.1</v>
      </c>
      <c r="I8" s="132">
        <v>1000.4</v>
      </c>
      <c r="J8" s="132">
        <v>1000.9</v>
      </c>
      <c r="K8" s="132">
        <v>1001</v>
      </c>
      <c r="L8" s="132">
        <v>1000.9</v>
      </c>
      <c r="M8" s="132">
        <v>1000.8</v>
      </c>
      <c r="N8" s="132">
        <v>1000.8</v>
      </c>
      <c r="O8" s="132">
        <v>1000.7</v>
      </c>
      <c r="P8" s="132">
        <v>1000.9</v>
      </c>
      <c r="Q8" s="132">
        <v>1001.5</v>
      </c>
      <c r="R8" s="132">
        <v>1002.5</v>
      </c>
      <c r="S8" s="132">
        <v>1002.9</v>
      </c>
      <c r="T8" s="132">
        <v>1003.2</v>
      </c>
      <c r="U8" s="132">
        <v>1004.1</v>
      </c>
      <c r="V8" s="132">
        <v>1004.2</v>
      </c>
      <c r="W8" s="132">
        <v>1004.1</v>
      </c>
      <c r="X8" s="132">
        <v>1004.2</v>
      </c>
      <c r="Y8" s="132">
        <v>1004</v>
      </c>
      <c r="Z8" s="46">
        <f t="shared" si="0"/>
        <v>1001.0124999999999</v>
      </c>
      <c r="AA8" s="136">
        <v>1004.6</v>
      </c>
      <c r="AB8" s="139" t="s">
        <v>183</v>
      </c>
      <c r="AC8" s="45">
        <v>6</v>
      </c>
      <c r="AD8" s="136">
        <v>995.3</v>
      </c>
      <c r="AE8" s="142" t="s">
        <v>202</v>
      </c>
    </row>
    <row r="9" spans="1:31" ht="13.5" customHeight="1">
      <c r="A9" s="55">
        <v>7</v>
      </c>
      <c r="B9" s="131">
        <v>1004</v>
      </c>
      <c r="C9" s="132">
        <v>1004</v>
      </c>
      <c r="D9" s="132">
        <v>1004</v>
      </c>
      <c r="E9" s="132">
        <v>1003.7</v>
      </c>
      <c r="F9" s="132">
        <v>1003.9</v>
      </c>
      <c r="G9" s="132">
        <v>1004</v>
      </c>
      <c r="H9" s="132">
        <v>1004</v>
      </c>
      <c r="I9" s="132">
        <v>1004</v>
      </c>
      <c r="J9" s="132">
        <v>1003.6</v>
      </c>
      <c r="K9" s="132">
        <v>1003.4</v>
      </c>
      <c r="L9" s="132">
        <v>1002.3</v>
      </c>
      <c r="M9" s="132">
        <v>1001.3</v>
      </c>
      <c r="N9" s="132">
        <v>1000.2</v>
      </c>
      <c r="O9" s="132">
        <v>999.7</v>
      </c>
      <c r="P9" s="132">
        <v>998.9</v>
      </c>
      <c r="Q9" s="132">
        <v>998.7</v>
      </c>
      <c r="R9" s="132">
        <v>998.6</v>
      </c>
      <c r="S9" s="132">
        <v>998.8</v>
      </c>
      <c r="T9" s="132">
        <v>999.3</v>
      </c>
      <c r="U9" s="132">
        <v>1000.2</v>
      </c>
      <c r="V9" s="132">
        <v>1000.6</v>
      </c>
      <c r="W9" s="132">
        <v>1000.7</v>
      </c>
      <c r="X9" s="132">
        <v>1001.1</v>
      </c>
      <c r="Y9" s="132">
        <v>1001.3</v>
      </c>
      <c r="Z9" s="46">
        <f t="shared" si="0"/>
        <v>1001.6791666666664</v>
      </c>
      <c r="AA9" s="136">
        <v>1004.2</v>
      </c>
      <c r="AB9" s="139" t="s">
        <v>184</v>
      </c>
      <c r="AC9" s="45">
        <v>7</v>
      </c>
      <c r="AD9" s="136">
        <v>998.3</v>
      </c>
      <c r="AE9" s="142" t="s">
        <v>203</v>
      </c>
    </row>
    <row r="10" spans="1:31" ht="13.5" customHeight="1">
      <c r="A10" s="55">
        <v>8</v>
      </c>
      <c r="B10" s="131">
        <v>1000.9</v>
      </c>
      <c r="C10" s="132">
        <v>1000.7</v>
      </c>
      <c r="D10" s="132">
        <v>1001.1</v>
      </c>
      <c r="E10" s="132">
        <v>1001.2</v>
      </c>
      <c r="F10" s="132">
        <v>1001.4</v>
      </c>
      <c r="G10" s="132">
        <v>1002.2</v>
      </c>
      <c r="H10" s="132">
        <v>1002.3</v>
      </c>
      <c r="I10" s="132">
        <v>1003.7</v>
      </c>
      <c r="J10" s="132">
        <v>1003.8</v>
      </c>
      <c r="K10" s="132">
        <v>1003.4</v>
      </c>
      <c r="L10" s="132">
        <v>1002.9</v>
      </c>
      <c r="M10" s="132">
        <v>1002.1</v>
      </c>
      <c r="N10" s="132">
        <v>1001.6</v>
      </c>
      <c r="O10" s="132">
        <v>1000.9</v>
      </c>
      <c r="P10" s="132">
        <v>1000.7</v>
      </c>
      <c r="Q10" s="132">
        <v>1001.8</v>
      </c>
      <c r="R10" s="132">
        <v>1002.2</v>
      </c>
      <c r="S10" s="132">
        <v>1001.9</v>
      </c>
      <c r="T10" s="132">
        <v>1001.5</v>
      </c>
      <c r="U10" s="132">
        <v>1002.7</v>
      </c>
      <c r="V10" s="132">
        <v>1004.3</v>
      </c>
      <c r="W10" s="132">
        <v>1004.3</v>
      </c>
      <c r="X10" s="132">
        <v>1004.2</v>
      </c>
      <c r="Y10" s="132">
        <v>1004.6</v>
      </c>
      <c r="Z10" s="46">
        <f t="shared" si="0"/>
        <v>1002.3499999999999</v>
      </c>
      <c r="AA10" s="136">
        <v>1004.7</v>
      </c>
      <c r="AB10" s="139" t="s">
        <v>52</v>
      </c>
      <c r="AC10" s="45">
        <v>8</v>
      </c>
      <c r="AD10" s="136">
        <v>1000.5</v>
      </c>
      <c r="AE10" s="142" t="s">
        <v>204</v>
      </c>
    </row>
    <row r="11" spans="1:31" ht="13.5" customHeight="1">
      <c r="A11" s="55">
        <v>9</v>
      </c>
      <c r="B11" s="131">
        <v>1004.4</v>
      </c>
      <c r="C11" s="132">
        <v>1005.2</v>
      </c>
      <c r="D11" s="132">
        <v>1006.3</v>
      </c>
      <c r="E11" s="132">
        <v>1006.9</v>
      </c>
      <c r="F11" s="132">
        <v>1007.4</v>
      </c>
      <c r="G11" s="132">
        <v>1007.8</v>
      </c>
      <c r="H11" s="132">
        <v>1008.2</v>
      </c>
      <c r="I11" s="132">
        <v>1007.9</v>
      </c>
      <c r="J11" s="132">
        <v>1008.3</v>
      </c>
      <c r="K11" s="132">
        <v>1008.3</v>
      </c>
      <c r="L11" s="132">
        <v>1008.8</v>
      </c>
      <c r="M11" s="132">
        <v>1008.5</v>
      </c>
      <c r="N11" s="132">
        <v>1009.1</v>
      </c>
      <c r="O11" s="132">
        <v>1009.4</v>
      </c>
      <c r="P11" s="132">
        <v>1010.3</v>
      </c>
      <c r="Q11" s="132">
        <v>1010.6</v>
      </c>
      <c r="R11" s="132">
        <v>1011</v>
      </c>
      <c r="S11" s="132">
        <v>1011.8</v>
      </c>
      <c r="T11" s="132">
        <v>1012.4</v>
      </c>
      <c r="U11" s="132">
        <v>1012.7</v>
      </c>
      <c r="V11" s="132">
        <v>1012.4</v>
      </c>
      <c r="W11" s="132">
        <v>1012.7</v>
      </c>
      <c r="X11" s="132">
        <v>1012.2</v>
      </c>
      <c r="Y11" s="132">
        <v>1012.2</v>
      </c>
      <c r="Z11" s="46">
        <f t="shared" si="0"/>
        <v>1009.3666666666668</v>
      </c>
      <c r="AA11" s="136">
        <v>1013.1</v>
      </c>
      <c r="AB11" s="139" t="s">
        <v>185</v>
      </c>
      <c r="AC11" s="45">
        <v>9</v>
      </c>
      <c r="AD11" s="136">
        <v>1004.3</v>
      </c>
      <c r="AE11" s="142" t="s">
        <v>205</v>
      </c>
    </row>
    <row r="12" spans="1:31" ht="13.5" customHeight="1">
      <c r="A12" s="55">
        <v>10</v>
      </c>
      <c r="B12" s="131">
        <v>1012.1</v>
      </c>
      <c r="C12" s="132">
        <v>1011.5</v>
      </c>
      <c r="D12" s="132">
        <v>1011</v>
      </c>
      <c r="E12" s="132">
        <v>1011.2</v>
      </c>
      <c r="F12" s="132">
        <v>1011.3</v>
      </c>
      <c r="G12" s="132">
        <v>1011.3</v>
      </c>
      <c r="H12" s="132">
        <v>1011.2</v>
      </c>
      <c r="I12" s="132">
        <v>1011.5</v>
      </c>
      <c r="J12" s="132">
        <v>1011.6</v>
      </c>
      <c r="K12" s="132">
        <v>1011.2</v>
      </c>
      <c r="L12" s="132">
        <v>1009.8</v>
      </c>
      <c r="M12" s="132">
        <v>1008.6</v>
      </c>
      <c r="N12" s="132">
        <v>1007.7</v>
      </c>
      <c r="O12" s="132">
        <v>1006.6</v>
      </c>
      <c r="P12" s="132">
        <v>1005.2</v>
      </c>
      <c r="Q12" s="132">
        <v>1004</v>
      </c>
      <c r="R12" s="132">
        <v>1003</v>
      </c>
      <c r="S12" s="132">
        <v>1002.4</v>
      </c>
      <c r="T12" s="132">
        <v>1001.1</v>
      </c>
      <c r="U12" s="132">
        <v>1000.2</v>
      </c>
      <c r="V12" s="132">
        <v>998.7</v>
      </c>
      <c r="W12" s="132">
        <v>997.3</v>
      </c>
      <c r="X12" s="132">
        <v>996.5</v>
      </c>
      <c r="Y12" s="132">
        <v>995.3</v>
      </c>
      <c r="Z12" s="46">
        <f t="shared" si="0"/>
        <v>1006.2625000000002</v>
      </c>
      <c r="AA12" s="136">
        <v>1012.4</v>
      </c>
      <c r="AB12" s="139" t="s">
        <v>186</v>
      </c>
      <c r="AC12" s="45">
        <v>10</v>
      </c>
      <c r="AD12" s="136">
        <v>995.2</v>
      </c>
      <c r="AE12" s="142" t="s">
        <v>41</v>
      </c>
    </row>
    <row r="13" spans="1:31" ht="13.5" customHeight="1">
      <c r="A13" s="54">
        <v>11</v>
      </c>
      <c r="B13" s="133">
        <v>994.4</v>
      </c>
      <c r="C13" s="134">
        <v>993</v>
      </c>
      <c r="D13" s="134">
        <v>994.1</v>
      </c>
      <c r="E13" s="134">
        <v>994.3</v>
      </c>
      <c r="F13" s="134">
        <v>994.4</v>
      </c>
      <c r="G13" s="134">
        <v>995.4</v>
      </c>
      <c r="H13" s="134">
        <v>997.1</v>
      </c>
      <c r="I13" s="134">
        <v>997.9</v>
      </c>
      <c r="J13" s="134">
        <v>998.7</v>
      </c>
      <c r="K13" s="134">
        <v>999.4</v>
      </c>
      <c r="L13" s="134">
        <v>999.7</v>
      </c>
      <c r="M13" s="134">
        <v>1000.4</v>
      </c>
      <c r="N13" s="134">
        <v>1001</v>
      </c>
      <c r="O13" s="134">
        <v>1001.4</v>
      </c>
      <c r="P13" s="134">
        <v>1001.8</v>
      </c>
      <c r="Q13" s="134">
        <v>1002.6</v>
      </c>
      <c r="R13" s="134">
        <v>1004</v>
      </c>
      <c r="S13" s="134">
        <v>1004.9</v>
      </c>
      <c r="T13" s="134">
        <v>1005.7</v>
      </c>
      <c r="U13" s="134">
        <v>1006.9</v>
      </c>
      <c r="V13" s="134">
        <v>1007.9</v>
      </c>
      <c r="W13" s="134">
        <v>1008.1</v>
      </c>
      <c r="X13" s="134">
        <v>1008.3</v>
      </c>
      <c r="Y13" s="134">
        <v>1008.8</v>
      </c>
      <c r="Z13" s="91">
        <f t="shared" si="0"/>
        <v>1000.8416666666667</v>
      </c>
      <c r="AA13" s="137">
        <v>1008.8</v>
      </c>
      <c r="AB13" s="140" t="s">
        <v>41</v>
      </c>
      <c r="AC13" s="93">
        <v>11</v>
      </c>
      <c r="AD13" s="137">
        <v>992.9</v>
      </c>
      <c r="AE13" s="143" t="s">
        <v>168</v>
      </c>
    </row>
    <row r="14" spans="1:31" ht="13.5" customHeight="1">
      <c r="A14" s="55">
        <v>12</v>
      </c>
      <c r="B14" s="131">
        <v>1008.6</v>
      </c>
      <c r="C14" s="132">
        <v>1008.6</v>
      </c>
      <c r="D14" s="132">
        <v>1009</v>
      </c>
      <c r="E14" s="132">
        <v>1009.1</v>
      </c>
      <c r="F14" s="132">
        <v>1009.2</v>
      </c>
      <c r="G14" s="132">
        <v>1009.5</v>
      </c>
      <c r="H14" s="132">
        <v>1009.7</v>
      </c>
      <c r="I14" s="132">
        <v>1010</v>
      </c>
      <c r="J14" s="132">
        <v>1010.2</v>
      </c>
      <c r="K14" s="132">
        <v>1010.4</v>
      </c>
      <c r="L14" s="132">
        <v>1010.4</v>
      </c>
      <c r="M14" s="132">
        <v>1010.2</v>
      </c>
      <c r="N14" s="132">
        <v>1010.1</v>
      </c>
      <c r="O14" s="132">
        <v>1009.7</v>
      </c>
      <c r="P14" s="132">
        <v>1009.4</v>
      </c>
      <c r="Q14" s="132">
        <v>1009.7</v>
      </c>
      <c r="R14" s="132">
        <v>1010</v>
      </c>
      <c r="S14" s="132">
        <v>1010.5</v>
      </c>
      <c r="T14" s="132">
        <v>1011.2</v>
      </c>
      <c r="U14" s="132">
        <v>1012</v>
      </c>
      <c r="V14" s="132">
        <v>1012.4</v>
      </c>
      <c r="W14" s="132">
        <v>1012.1</v>
      </c>
      <c r="X14" s="132">
        <v>1012.4</v>
      </c>
      <c r="Y14" s="132">
        <v>1012.7</v>
      </c>
      <c r="Z14" s="46">
        <f t="shared" si="0"/>
        <v>1010.2958333333336</v>
      </c>
      <c r="AA14" s="136">
        <v>1012.8</v>
      </c>
      <c r="AB14" s="139" t="s">
        <v>46</v>
      </c>
      <c r="AC14" s="45">
        <v>12</v>
      </c>
      <c r="AD14" s="136">
        <v>1008.5</v>
      </c>
      <c r="AE14" s="142" t="s">
        <v>206</v>
      </c>
    </row>
    <row r="15" spans="1:31" ht="13.5" customHeight="1">
      <c r="A15" s="55">
        <v>13</v>
      </c>
      <c r="B15" s="131">
        <v>1012.8</v>
      </c>
      <c r="C15" s="132">
        <v>1012.9</v>
      </c>
      <c r="D15" s="132">
        <v>1013.1</v>
      </c>
      <c r="E15" s="132">
        <v>1013.6</v>
      </c>
      <c r="F15" s="132">
        <v>1014.5</v>
      </c>
      <c r="G15" s="132">
        <v>1015.4</v>
      </c>
      <c r="H15" s="132">
        <v>1015.8</v>
      </c>
      <c r="I15" s="132">
        <v>1016.3</v>
      </c>
      <c r="J15" s="132">
        <v>1016.8</v>
      </c>
      <c r="K15" s="132">
        <v>1017</v>
      </c>
      <c r="L15" s="132">
        <v>1017</v>
      </c>
      <c r="M15" s="132">
        <v>1016.9</v>
      </c>
      <c r="N15" s="132">
        <v>1016.6</v>
      </c>
      <c r="O15" s="132">
        <v>1016.2</v>
      </c>
      <c r="P15" s="132">
        <v>1015.8</v>
      </c>
      <c r="Q15" s="132">
        <v>1015.9</v>
      </c>
      <c r="R15" s="132">
        <v>1016</v>
      </c>
      <c r="S15" s="132">
        <v>1016</v>
      </c>
      <c r="T15" s="132">
        <v>1016.4</v>
      </c>
      <c r="U15" s="132">
        <v>1017.5</v>
      </c>
      <c r="V15" s="132">
        <v>1017.3</v>
      </c>
      <c r="W15" s="132">
        <v>1017.5</v>
      </c>
      <c r="X15" s="132">
        <v>1017.4</v>
      </c>
      <c r="Y15" s="132">
        <v>1017</v>
      </c>
      <c r="Z15" s="46">
        <f t="shared" si="0"/>
        <v>1015.9041666666667</v>
      </c>
      <c r="AA15" s="136">
        <v>1017.5</v>
      </c>
      <c r="AB15" s="139" t="s">
        <v>111</v>
      </c>
      <c r="AC15" s="45">
        <v>13</v>
      </c>
      <c r="AD15" s="136">
        <v>1012.5</v>
      </c>
      <c r="AE15" s="142" t="s">
        <v>207</v>
      </c>
    </row>
    <row r="16" spans="1:31" ht="13.5" customHeight="1">
      <c r="A16" s="55">
        <v>14</v>
      </c>
      <c r="B16" s="131">
        <v>1016.8</v>
      </c>
      <c r="C16" s="132">
        <v>1016.2</v>
      </c>
      <c r="D16" s="132">
        <v>1015.8</v>
      </c>
      <c r="E16" s="132">
        <v>1015.7</v>
      </c>
      <c r="F16" s="132">
        <v>1015.3</v>
      </c>
      <c r="G16" s="132">
        <v>1015.7</v>
      </c>
      <c r="H16" s="132">
        <v>1015.4</v>
      </c>
      <c r="I16" s="132">
        <v>1015.4</v>
      </c>
      <c r="J16" s="132">
        <v>1014.8</v>
      </c>
      <c r="K16" s="132">
        <v>1014.5</v>
      </c>
      <c r="L16" s="132">
        <v>1013.9</v>
      </c>
      <c r="M16" s="132">
        <v>1013</v>
      </c>
      <c r="N16" s="132">
        <v>1012</v>
      </c>
      <c r="O16" s="132">
        <v>1011.2</v>
      </c>
      <c r="P16" s="132">
        <v>1010.3</v>
      </c>
      <c r="Q16" s="132">
        <v>1009.7</v>
      </c>
      <c r="R16" s="132">
        <v>1009.9</v>
      </c>
      <c r="S16" s="132">
        <v>1009.4</v>
      </c>
      <c r="T16" s="132">
        <v>1008.8</v>
      </c>
      <c r="U16" s="132">
        <v>1008.9</v>
      </c>
      <c r="V16" s="132">
        <v>1008.3</v>
      </c>
      <c r="W16" s="132">
        <v>1007.2</v>
      </c>
      <c r="X16" s="132">
        <v>1006</v>
      </c>
      <c r="Y16" s="132">
        <v>1004.7</v>
      </c>
      <c r="Z16" s="46">
        <f t="shared" si="0"/>
        <v>1012.0375</v>
      </c>
      <c r="AA16" s="136">
        <v>1017.1</v>
      </c>
      <c r="AB16" s="139" t="s">
        <v>62</v>
      </c>
      <c r="AC16" s="45">
        <v>14</v>
      </c>
      <c r="AD16" s="136">
        <v>1004.7</v>
      </c>
      <c r="AE16" s="142" t="s">
        <v>41</v>
      </c>
    </row>
    <row r="17" spans="1:31" ht="13.5" customHeight="1">
      <c r="A17" s="55">
        <v>15</v>
      </c>
      <c r="B17" s="131">
        <v>1003.7</v>
      </c>
      <c r="C17" s="132">
        <v>1002.5</v>
      </c>
      <c r="D17" s="132">
        <v>1001.9</v>
      </c>
      <c r="E17" s="132">
        <v>1001</v>
      </c>
      <c r="F17" s="132">
        <v>1000.8</v>
      </c>
      <c r="G17" s="132">
        <v>1000.2</v>
      </c>
      <c r="H17" s="132">
        <v>999.7</v>
      </c>
      <c r="I17" s="132">
        <v>999.7</v>
      </c>
      <c r="J17" s="132">
        <v>999.6</v>
      </c>
      <c r="K17" s="132">
        <v>999.8</v>
      </c>
      <c r="L17" s="132">
        <v>999.7</v>
      </c>
      <c r="M17" s="132">
        <v>999.9</v>
      </c>
      <c r="N17" s="132">
        <v>999.9</v>
      </c>
      <c r="O17" s="132">
        <v>1000.1</v>
      </c>
      <c r="P17" s="132">
        <v>1000.6</v>
      </c>
      <c r="Q17" s="132">
        <v>1001.3</v>
      </c>
      <c r="R17" s="132">
        <v>1002</v>
      </c>
      <c r="S17" s="132">
        <v>1002.5</v>
      </c>
      <c r="T17" s="132">
        <v>1003.4</v>
      </c>
      <c r="U17" s="132">
        <v>1004.7</v>
      </c>
      <c r="V17" s="132">
        <v>1005.9</v>
      </c>
      <c r="W17" s="132">
        <v>1006.7</v>
      </c>
      <c r="X17" s="132">
        <v>1007.7</v>
      </c>
      <c r="Y17" s="132">
        <v>1008.1</v>
      </c>
      <c r="Z17" s="46">
        <f t="shared" si="0"/>
        <v>1002.1416666666668</v>
      </c>
      <c r="AA17" s="136">
        <v>1008.1</v>
      </c>
      <c r="AB17" s="139" t="s">
        <v>41</v>
      </c>
      <c r="AC17" s="45">
        <v>15</v>
      </c>
      <c r="AD17" s="136">
        <v>999.2</v>
      </c>
      <c r="AE17" s="142" t="s">
        <v>208</v>
      </c>
    </row>
    <row r="18" spans="1:31" ht="13.5" customHeight="1">
      <c r="A18" s="55">
        <v>16</v>
      </c>
      <c r="B18" s="131">
        <v>1008.5</v>
      </c>
      <c r="C18" s="132">
        <v>1009.3</v>
      </c>
      <c r="D18" s="132">
        <v>1009.7</v>
      </c>
      <c r="E18" s="132">
        <v>1010.9</v>
      </c>
      <c r="F18" s="132">
        <v>1011.8</v>
      </c>
      <c r="G18" s="132">
        <v>1012.2</v>
      </c>
      <c r="H18" s="132">
        <v>1012.9</v>
      </c>
      <c r="I18" s="132">
        <v>1013.3</v>
      </c>
      <c r="J18" s="132">
        <v>1013.3</v>
      </c>
      <c r="K18" s="132">
        <v>1013.1</v>
      </c>
      <c r="L18" s="132">
        <v>1012.2</v>
      </c>
      <c r="M18" s="132">
        <v>1012.1</v>
      </c>
      <c r="N18" s="132">
        <v>1012</v>
      </c>
      <c r="O18" s="132">
        <v>1011.5</v>
      </c>
      <c r="P18" s="132">
        <v>1011.1</v>
      </c>
      <c r="Q18" s="132">
        <v>1011.3</v>
      </c>
      <c r="R18" s="132">
        <v>1011.8</v>
      </c>
      <c r="S18" s="132">
        <v>1012.3</v>
      </c>
      <c r="T18" s="132">
        <v>1013.2</v>
      </c>
      <c r="U18" s="132">
        <v>1014</v>
      </c>
      <c r="V18" s="132">
        <v>1014.3</v>
      </c>
      <c r="W18" s="132">
        <v>1014.6</v>
      </c>
      <c r="X18" s="132">
        <v>1013.7</v>
      </c>
      <c r="Y18" s="132">
        <v>1013.7</v>
      </c>
      <c r="Z18" s="46">
        <f t="shared" si="0"/>
        <v>1012.1999999999999</v>
      </c>
      <c r="AA18" s="136">
        <v>1014.7</v>
      </c>
      <c r="AB18" s="139" t="s">
        <v>187</v>
      </c>
      <c r="AC18" s="45">
        <v>16</v>
      </c>
      <c r="AD18" s="136">
        <v>1008.1</v>
      </c>
      <c r="AE18" s="142" t="s">
        <v>209</v>
      </c>
    </row>
    <row r="19" spans="1:31" ht="13.5" customHeight="1">
      <c r="A19" s="55">
        <v>17</v>
      </c>
      <c r="B19" s="131">
        <v>1013.1</v>
      </c>
      <c r="C19" s="132">
        <v>1012.7</v>
      </c>
      <c r="D19" s="132">
        <v>1012.5</v>
      </c>
      <c r="E19" s="132">
        <v>1012</v>
      </c>
      <c r="F19" s="132">
        <v>1012.3</v>
      </c>
      <c r="G19" s="132">
        <v>1012.5</v>
      </c>
      <c r="H19" s="132">
        <v>1012.5</v>
      </c>
      <c r="I19" s="132">
        <v>1012.2</v>
      </c>
      <c r="J19" s="132">
        <v>1012.3</v>
      </c>
      <c r="K19" s="132">
        <v>1012.1</v>
      </c>
      <c r="L19" s="132">
        <v>1011.4</v>
      </c>
      <c r="M19" s="132">
        <v>1010.6</v>
      </c>
      <c r="N19" s="132">
        <v>1010.3</v>
      </c>
      <c r="O19" s="132">
        <v>1009.5</v>
      </c>
      <c r="P19" s="132">
        <v>1009.1</v>
      </c>
      <c r="Q19" s="132">
        <v>1009.1</v>
      </c>
      <c r="R19" s="132">
        <v>1008.9</v>
      </c>
      <c r="S19" s="132">
        <v>1008.7</v>
      </c>
      <c r="T19" s="132">
        <v>1008.4</v>
      </c>
      <c r="U19" s="132">
        <v>1008.8</v>
      </c>
      <c r="V19" s="132">
        <v>1008.2</v>
      </c>
      <c r="W19" s="132">
        <v>1007.6</v>
      </c>
      <c r="X19" s="132">
        <v>1007.6</v>
      </c>
      <c r="Y19" s="132">
        <v>1007.4</v>
      </c>
      <c r="Z19" s="46">
        <f t="shared" si="0"/>
        <v>1010.4083333333334</v>
      </c>
      <c r="AA19" s="136">
        <v>1013.8</v>
      </c>
      <c r="AB19" s="139" t="s">
        <v>62</v>
      </c>
      <c r="AC19" s="45">
        <v>17</v>
      </c>
      <c r="AD19" s="136">
        <v>1007.3</v>
      </c>
      <c r="AE19" s="142" t="s">
        <v>100</v>
      </c>
    </row>
    <row r="20" spans="1:31" ht="13.5" customHeight="1">
      <c r="A20" s="55">
        <v>18</v>
      </c>
      <c r="B20" s="131">
        <v>1006.7</v>
      </c>
      <c r="C20" s="132">
        <v>1006.2</v>
      </c>
      <c r="D20" s="132">
        <v>1006.1</v>
      </c>
      <c r="E20" s="132">
        <v>1005.8</v>
      </c>
      <c r="F20" s="132">
        <v>1005.8</v>
      </c>
      <c r="G20" s="132">
        <v>1006.1</v>
      </c>
      <c r="H20" s="132">
        <v>1007</v>
      </c>
      <c r="I20" s="132">
        <v>1007</v>
      </c>
      <c r="J20" s="132">
        <v>1007.2</v>
      </c>
      <c r="K20" s="132">
        <v>1007.6</v>
      </c>
      <c r="L20" s="132">
        <v>1007</v>
      </c>
      <c r="M20" s="132">
        <v>1006.3</v>
      </c>
      <c r="N20" s="132">
        <v>1005.8</v>
      </c>
      <c r="O20" s="132">
        <v>1005.4</v>
      </c>
      <c r="P20" s="132">
        <v>1005.1</v>
      </c>
      <c r="Q20" s="132">
        <v>1005.2</v>
      </c>
      <c r="R20" s="132">
        <v>1006.1</v>
      </c>
      <c r="S20" s="132">
        <v>1006.4</v>
      </c>
      <c r="T20" s="132">
        <v>1007.3</v>
      </c>
      <c r="U20" s="132">
        <v>1007.9</v>
      </c>
      <c r="V20" s="132">
        <v>1007.9</v>
      </c>
      <c r="W20" s="132">
        <v>1007.6</v>
      </c>
      <c r="X20" s="132">
        <v>1007.3</v>
      </c>
      <c r="Y20" s="132">
        <v>1006.7</v>
      </c>
      <c r="Z20" s="46">
        <f t="shared" si="0"/>
        <v>1006.5625000000001</v>
      </c>
      <c r="AA20" s="136">
        <v>1008.1</v>
      </c>
      <c r="AB20" s="139" t="s">
        <v>188</v>
      </c>
      <c r="AC20" s="45">
        <v>18</v>
      </c>
      <c r="AD20" s="136">
        <v>1004.9</v>
      </c>
      <c r="AE20" s="142" t="s">
        <v>210</v>
      </c>
    </row>
    <row r="21" spans="1:31" ht="13.5" customHeight="1">
      <c r="A21" s="55">
        <v>19</v>
      </c>
      <c r="B21" s="131">
        <v>1006.5</v>
      </c>
      <c r="C21" s="132">
        <v>1005.5</v>
      </c>
      <c r="D21" s="132">
        <v>1005.1</v>
      </c>
      <c r="E21" s="132">
        <v>1004.9</v>
      </c>
      <c r="F21" s="132">
        <v>1005.1</v>
      </c>
      <c r="G21" s="132">
        <v>1005.8</v>
      </c>
      <c r="H21" s="132">
        <v>1006</v>
      </c>
      <c r="I21" s="132">
        <v>1005.8</v>
      </c>
      <c r="J21" s="132">
        <v>1005.6</v>
      </c>
      <c r="K21" s="132">
        <v>1005.8</v>
      </c>
      <c r="L21" s="132">
        <v>1005.2</v>
      </c>
      <c r="M21" s="132">
        <v>1004.5</v>
      </c>
      <c r="N21" s="132">
        <v>1004.1</v>
      </c>
      <c r="O21" s="132">
        <v>1003.7</v>
      </c>
      <c r="P21" s="132">
        <v>1003.5</v>
      </c>
      <c r="Q21" s="132">
        <v>1003.8</v>
      </c>
      <c r="R21" s="132">
        <v>1004</v>
      </c>
      <c r="S21" s="132">
        <v>1004.3</v>
      </c>
      <c r="T21" s="132">
        <v>1004.8</v>
      </c>
      <c r="U21" s="132">
        <v>1005.5</v>
      </c>
      <c r="V21" s="132">
        <v>1005.6</v>
      </c>
      <c r="W21" s="132">
        <v>1005.8</v>
      </c>
      <c r="X21" s="132">
        <v>1006.5</v>
      </c>
      <c r="Y21" s="132">
        <v>1006.6</v>
      </c>
      <c r="Z21" s="46">
        <f t="shared" si="0"/>
        <v>1005.1666666666665</v>
      </c>
      <c r="AA21" s="136">
        <v>1006.8</v>
      </c>
      <c r="AB21" s="139" t="s">
        <v>189</v>
      </c>
      <c r="AC21" s="45">
        <v>19</v>
      </c>
      <c r="AD21" s="136">
        <v>1003.4</v>
      </c>
      <c r="AE21" s="142" t="s">
        <v>211</v>
      </c>
    </row>
    <row r="22" spans="1:31" ht="13.5" customHeight="1">
      <c r="A22" s="55">
        <v>20</v>
      </c>
      <c r="B22" s="131">
        <v>1006.9</v>
      </c>
      <c r="C22" s="132">
        <v>1007.1</v>
      </c>
      <c r="D22" s="132">
        <v>1008.3</v>
      </c>
      <c r="E22" s="132">
        <v>1009.2</v>
      </c>
      <c r="F22" s="132">
        <v>1010</v>
      </c>
      <c r="G22" s="132">
        <v>1010.5</v>
      </c>
      <c r="H22" s="132">
        <v>1011</v>
      </c>
      <c r="I22" s="132">
        <v>1011.5</v>
      </c>
      <c r="J22" s="132">
        <v>1011.9</v>
      </c>
      <c r="K22" s="132">
        <v>1011.7</v>
      </c>
      <c r="L22" s="132">
        <v>1011.3</v>
      </c>
      <c r="M22" s="132">
        <v>1010.7</v>
      </c>
      <c r="N22" s="132">
        <v>1010.6</v>
      </c>
      <c r="O22" s="132">
        <v>1009.7</v>
      </c>
      <c r="P22" s="132">
        <v>1009.4</v>
      </c>
      <c r="Q22" s="132">
        <v>1009.1</v>
      </c>
      <c r="R22" s="132">
        <v>1009.4</v>
      </c>
      <c r="S22" s="132">
        <v>1009.4</v>
      </c>
      <c r="T22" s="132">
        <v>1010</v>
      </c>
      <c r="U22" s="132">
        <v>1010.1</v>
      </c>
      <c r="V22" s="132">
        <v>1010.3</v>
      </c>
      <c r="W22" s="132">
        <v>1010</v>
      </c>
      <c r="X22" s="132">
        <v>1009.4</v>
      </c>
      <c r="Y22" s="132">
        <v>1009.6</v>
      </c>
      <c r="Z22" s="46">
        <f t="shared" si="0"/>
        <v>1009.8791666666667</v>
      </c>
      <c r="AA22" s="136">
        <v>1011.9</v>
      </c>
      <c r="AB22" s="139" t="s">
        <v>190</v>
      </c>
      <c r="AC22" s="45">
        <v>20</v>
      </c>
      <c r="AD22" s="136">
        <v>1006.4</v>
      </c>
      <c r="AE22" s="142" t="s">
        <v>142</v>
      </c>
    </row>
    <row r="23" spans="1:31" ht="13.5" customHeight="1">
      <c r="A23" s="54">
        <v>21</v>
      </c>
      <c r="B23" s="133">
        <v>1009.1</v>
      </c>
      <c r="C23" s="134">
        <v>1008.6</v>
      </c>
      <c r="D23" s="134">
        <v>1008.7</v>
      </c>
      <c r="E23" s="134">
        <v>1008.4</v>
      </c>
      <c r="F23" s="134">
        <v>1008.4</v>
      </c>
      <c r="G23" s="134">
        <v>1009.1</v>
      </c>
      <c r="H23" s="134">
        <v>1009.2</v>
      </c>
      <c r="I23" s="134">
        <v>1009.5</v>
      </c>
      <c r="J23" s="134">
        <v>1009.6</v>
      </c>
      <c r="K23" s="134">
        <v>1009.1</v>
      </c>
      <c r="L23" s="134">
        <v>1008.4</v>
      </c>
      <c r="M23" s="134">
        <v>1007.6</v>
      </c>
      <c r="N23" s="134">
        <v>1007.3</v>
      </c>
      <c r="O23" s="134">
        <v>1006.8</v>
      </c>
      <c r="P23" s="134">
        <v>1006.4</v>
      </c>
      <c r="Q23" s="134">
        <v>1006.6</v>
      </c>
      <c r="R23" s="134">
        <v>1006.6</v>
      </c>
      <c r="S23" s="134">
        <v>1006.4</v>
      </c>
      <c r="T23" s="134">
        <v>1006.5</v>
      </c>
      <c r="U23" s="134">
        <v>1007.1</v>
      </c>
      <c r="V23" s="134">
        <v>1007.3</v>
      </c>
      <c r="W23" s="134">
        <v>1007.1</v>
      </c>
      <c r="X23" s="134">
        <v>1006.8</v>
      </c>
      <c r="Y23" s="134">
        <v>1006.6</v>
      </c>
      <c r="Z23" s="91">
        <f t="shared" si="0"/>
        <v>1007.7999999999997</v>
      </c>
      <c r="AA23" s="137">
        <v>1009.7</v>
      </c>
      <c r="AB23" s="140" t="s">
        <v>191</v>
      </c>
      <c r="AC23" s="93">
        <v>21</v>
      </c>
      <c r="AD23" s="137">
        <v>1006.2</v>
      </c>
      <c r="AE23" s="143" t="s">
        <v>212</v>
      </c>
    </row>
    <row r="24" spans="1:31" ht="13.5" customHeight="1">
      <c r="A24" s="55">
        <v>22</v>
      </c>
      <c r="B24" s="131">
        <v>1006.3</v>
      </c>
      <c r="C24" s="132">
        <v>1006.1</v>
      </c>
      <c r="D24" s="132">
        <v>1005.9</v>
      </c>
      <c r="E24" s="132">
        <v>1005.8</v>
      </c>
      <c r="F24" s="132">
        <v>1006.4</v>
      </c>
      <c r="G24" s="132">
        <v>1006.9</v>
      </c>
      <c r="H24" s="132">
        <v>1007.5</v>
      </c>
      <c r="I24" s="132">
        <v>1007.5</v>
      </c>
      <c r="J24" s="132">
        <v>1007.6</v>
      </c>
      <c r="K24" s="132">
        <v>1007.9</v>
      </c>
      <c r="L24" s="132">
        <v>1007.9</v>
      </c>
      <c r="M24" s="132">
        <v>1007.6</v>
      </c>
      <c r="N24" s="132">
        <v>1007.8</v>
      </c>
      <c r="O24" s="132">
        <v>1008.1</v>
      </c>
      <c r="P24" s="132">
        <v>1008.2</v>
      </c>
      <c r="Q24" s="132">
        <v>1008.9</v>
      </c>
      <c r="R24" s="132">
        <v>1009.6</v>
      </c>
      <c r="S24" s="132">
        <v>1010.2</v>
      </c>
      <c r="T24" s="132">
        <v>1011.1</v>
      </c>
      <c r="U24" s="132">
        <v>1012</v>
      </c>
      <c r="V24" s="132">
        <v>1012.7</v>
      </c>
      <c r="W24" s="132">
        <v>1013.3</v>
      </c>
      <c r="X24" s="132">
        <v>1014.2</v>
      </c>
      <c r="Y24" s="132">
        <v>1014.3</v>
      </c>
      <c r="Z24" s="46">
        <f t="shared" si="0"/>
        <v>1008.9083333333333</v>
      </c>
      <c r="AA24" s="136">
        <v>1014.5</v>
      </c>
      <c r="AB24" s="139" t="s">
        <v>192</v>
      </c>
      <c r="AC24" s="45">
        <v>22</v>
      </c>
      <c r="AD24" s="136">
        <v>1005.7</v>
      </c>
      <c r="AE24" s="142" t="s">
        <v>213</v>
      </c>
    </row>
    <row r="25" spans="1:31" ht="13.5" customHeight="1">
      <c r="A25" s="55">
        <v>23</v>
      </c>
      <c r="B25" s="131">
        <v>1014.2</v>
      </c>
      <c r="C25" s="132">
        <v>1014.4</v>
      </c>
      <c r="D25" s="132">
        <v>1014.7</v>
      </c>
      <c r="E25" s="132">
        <v>1015.1</v>
      </c>
      <c r="F25" s="132">
        <v>1015.7</v>
      </c>
      <c r="G25" s="132">
        <v>1016.3</v>
      </c>
      <c r="H25" s="132">
        <v>1016.4</v>
      </c>
      <c r="I25" s="132">
        <v>1016.6</v>
      </c>
      <c r="J25" s="132">
        <v>1017</v>
      </c>
      <c r="K25" s="132">
        <v>1016.8</v>
      </c>
      <c r="L25" s="132">
        <v>1016.5</v>
      </c>
      <c r="M25" s="132">
        <v>1015.7</v>
      </c>
      <c r="N25" s="132">
        <v>1015.2</v>
      </c>
      <c r="O25" s="132">
        <v>1014.7</v>
      </c>
      <c r="P25" s="132">
        <v>1014.5</v>
      </c>
      <c r="Q25" s="132">
        <v>1014.4</v>
      </c>
      <c r="R25" s="132">
        <v>1014.8</v>
      </c>
      <c r="S25" s="132">
        <v>1014.3</v>
      </c>
      <c r="T25" s="132">
        <v>1014.8</v>
      </c>
      <c r="U25" s="132">
        <v>1015.4</v>
      </c>
      <c r="V25" s="132">
        <v>1015.4</v>
      </c>
      <c r="W25" s="132">
        <v>1015.1</v>
      </c>
      <c r="X25" s="132">
        <v>1014.8</v>
      </c>
      <c r="Y25" s="132">
        <v>1014.5</v>
      </c>
      <c r="Z25" s="46">
        <f t="shared" si="0"/>
        <v>1015.3041666666668</v>
      </c>
      <c r="AA25" s="136">
        <v>1017.1</v>
      </c>
      <c r="AB25" s="139" t="s">
        <v>193</v>
      </c>
      <c r="AC25" s="45">
        <v>23</v>
      </c>
      <c r="AD25" s="136">
        <v>1014</v>
      </c>
      <c r="AE25" s="142" t="s">
        <v>214</v>
      </c>
    </row>
    <row r="26" spans="1:31" ht="13.5" customHeight="1">
      <c r="A26" s="55">
        <v>24</v>
      </c>
      <c r="B26" s="131">
        <v>1014.1</v>
      </c>
      <c r="C26" s="132">
        <v>1013.6</v>
      </c>
      <c r="D26" s="132">
        <v>1013.4</v>
      </c>
      <c r="E26" s="132">
        <v>1013.3</v>
      </c>
      <c r="F26" s="132">
        <v>1013.3</v>
      </c>
      <c r="G26" s="132">
        <v>1013.3</v>
      </c>
      <c r="H26" s="132">
        <v>1013.4</v>
      </c>
      <c r="I26" s="132">
        <v>1012.8</v>
      </c>
      <c r="J26" s="132">
        <v>1012.7</v>
      </c>
      <c r="K26" s="132">
        <v>1012.2</v>
      </c>
      <c r="L26" s="132">
        <v>1011.9</v>
      </c>
      <c r="M26" s="132">
        <v>1011</v>
      </c>
      <c r="N26" s="132">
        <v>1010.8</v>
      </c>
      <c r="O26" s="132">
        <v>1009.7</v>
      </c>
      <c r="P26" s="132">
        <v>1009.4</v>
      </c>
      <c r="Q26" s="132">
        <v>1008.8</v>
      </c>
      <c r="R26" s="132">
        <v>1008.3</v>
      </c>
      <c r="S26" s="132">
        <v>1007.5</v>
      </c>
      <c r="T26" s="132">
        <v>1007.3</v>
      </c>
      <c r="U26" s="132">
        <v>1007.2</v>
      </c>
      <c r="V26" s="132">
        <v>1006.6</v>
      </c>
      <c r="W26" s="132">
        <v>1005.6</v>
      </c>
      <c r="X26" s="132">
        <v>1004.8</v>
      </c>
      <c r="Y26" s="132">
        <v>1004</v>
      </c>
      <c r="Z26" s="46">
        <f t="shared" si="0"/>
        <v>1010.2083333333331</v>
      </c>
      <c r="AA26" s="136">
        <v>1014.5</v>
      </c>
      <c r="AB26" s="139" t="s">
        <v>194</v>
      </c>
      <c r="AC26" s="45">
        <v>24</v>
      </c>
      <c r="AD26" s="136">
        <v>1004</v>
      </c>
      <c r="AE26" s="142" t="s">
        <v>41</v>
      </c>
    </row>
    <row r="27" spans="1:31" ht="13.5" customHeight="1">
      <c r="A27" s="55">
        <v>25</v>
      </c>
      <c r="B27" s="131">
        <v>1003</v>
      </c>
      <c r="C27" s="132">
        <v>1002</v>
      </c>
      <c r="D27" s="132">
        <v>1001.3</v>
      </c>
      <c r="E27" s="132">
        <v>1000.6</v>
      </c>
      <c r="F27" s="132">
        <v>1000.1</v>
      </c>
      <c r="G27" s="132">
        <v>1000</v>
      </c>
      <c r="H27" s="132">
        <v>999.8</v>
      </c>
      <c r="I27" s="132">
        <v>999.2</v>
      </c>
      <c r="J27" s="132">
        <v>998.7</v>
      </c>
      <c r="K27" s="132">
        <v>998.4</v>
      </c>
      <c r="L27" s="132">
        <v>997.9</v>
      </c>
      <c r="M27" s="132">
        <v>997.1</v>
      </c>
      <c r="N27" s="132">
        <v>996.8</v>
      </c>
      <c r="O27" s="132">
        <v>996.3</v>
      </c>
      <c r="P27" s="132">
        <v>995.4</v>
      </c>
      <c r="Q27" s="132">
        <v>995.4</v>
      </c>
      <c r="R27" s="132">
        <v>995.6</v>
      </c>
      <c r="S27" s="132">
        <v>996.1</v>
      </c>
      <c r="T27" s="132">
        <v>996.7</v>
      </c>
      <c r="U27" s="132">
        <v>998.1</v>
      </c>
      <c r="V27" s="132">
        <v>999.1</v>
      </c>
      <c r="W27" s="132">
        <v>1000</v>
      </c>
      <c r="X27" s="132">
        <v>999.7</v>
      </c>
      <c r="Y27" s="132">
        <v>999.5</v>
      </c>
      <c r="Z27" s="46">
        <f t="shared" si="0"/>
        <v>998.6166666666664</v>
      </c>
      <c r="AA27" s="136">
        <v>1004</v>
      </c>
      <c r="AB27" s="139" t="s">
        <v>69</v>
      </c>
      <c r="AC27" s="45">
        <v>25</v>
      </c>
      <c r="AD27" s="136">
        <v>995.1</v>
      </c>
      <c r="AE27" s="142" t="s">
        <v>215</v>
      </c>
    </row>
    <row r="28" spans="1:31" ht="13.5" customHeight="1">
      <c r="A28" s="55">
        <v>26</v>
      </c>
      <c r="B28" s="131">
        <v>999.2</v>
      </c>
      <c r="C28" s="132">
        <v>999</v>
      </c>
      <c r="D28" s="132">
        <v>999.1</v>
      </c>
      <c r="E28" s="132">
        <v>998.7</v>
      </c>
      <c r="F28" s="132">
        <v>999.2</v>
      </c>
      <c r="G28" s="132">
        <v>999.6</v>
      </c>
      <c r="H28" s="132">
        <v>1000.4</v>
      </c>
      <c r="I28" s="132">
        <v>999.8</v>
      </c>
      <c r="J28" s="132">
        <v>999.6</v>
      </c>
      <c r="K28" s="132">
        <v>999.7</v>
      </c>
      <c r="L28" s="132">
        <v>999.5</v>
      </c>
      <c r="M28" s="132">
        <v>998.9</v>
      </c>
      <c r="N28" s="132">
        <v>998.6</v>
      </c>
      <c r="O28" s="132">
        <v>999.1</v>
      </c>
      <c r="P28" s="132">
        <v>998.6</v>
      </c>
      <c r="Q28" s="132">
        <v>999.2</v>
      </c>
      <c r="R28" s="132">
        <v>999.5</v>
      </c>
      <c r="S28" s="132">
        <v>1000.1</v>
      </c>
      <c r="T28" s="132">
        <v>1001</v>
      </c>
      <c r="U28" s="132">
        <v>1001.9</v>
      </c>
      <c r="V28" s="132">
        <v>1002.5</v>
      </c>
      <c r="W28" s="132">
        <v>1001.5</v>
      </c>
      <c r="X28" s="132">
        <v>1001.3</v>
      </c>
      <c r="Y28" s="132">
        <v>1001.9</v>
      </c>
      <c r="Z28" s="46">
        <f t="shared" si="0"/>
        <v>999.9125000000003</v>
      </c>
      <c r="AA28" s="136">
        <v>1002.6</v>
      </c>
      <c r="AB28" s="139" t="s">
        <v>195</v>
      </c>
      <c r="AC28" s="45">
        <v>26</v>
      </c>
      <c r="AD28" s="136">
        <v>998.3</v>
      </c>
      <c r="AE28" s="142" t="s">
        <v>216</v>
      </c>
    </row>
    <row r="29" spans="1:31" ht="13.5" customHeight="1">
      <c r="A29" s="55">
        <v>27</v>
      </c>
      <c r="B29" s="131">
        <v>1001.5</v>
      </c>
      <c r="C29" s="132">
        <v>1001</v>
      </c>
      <c r="D29" s="132">
        <v>1001</v>
      </c>
      <c r="E29" s="132">
        <v>1001.2</v>
      </c>
      <c r="F29" s="132">
        <v>1002</v>
      </c>
      <c r="G29" s="132">
        <v>1002</v>
      </c>
      <c r="H29" s="132">
        <v>1002.5</v>
      </c>
      <c r="I29" s="132">
        <v>1001.9</v>
      </c>
      <c r="J29" s="132">
        <v>1001.9</v>
      </c>
      <c r="K29" s="132">
        <v>1001.9</v>
      </c>
      <c r="L29" s="132">
        <v>1001.4</v>
      </c>
      <c r="M29" s="132">
        <v>1000.7</v>
      </c>
      <c r="N29" s="132">
        <v>1000.7</v>
      </c>
      <c r="O29" s="132">
        <v>1000.9</v>
      </c>
      <c r="P29" s="132">
        <v>1001.1</v>
      </c>
      <c r="Q29" s="132">
        <v>1002.3</v>
      </c>
      <c r="R29" s="132">
        <v>1003.4</v>
      </c>
      <c r="S29" s="132">
        <v>1004.2</v>
      </c>
      <c r="T29" s="132">
        <v>1005.5</v>
      </c>
      <c r="U29" s="132">
        <v>1006.7</v>
      </c>
      <c r="V29" s="132">
        <v>1008.2</v>
      </c>
      <c r="W29" s="132">
        <v>1008.7</v>
      </c>
      <c r="X29" s="132">
        <v>1009.4</v>
      </c>
      <c r="Y29" s="132">
        <v>1010</v>
      </c>
      <c r="Z29" s="46">
        <f t="shared" si="0"/>
        <v>1003.3375000000002</v>
      </c>
      <c r="AA29" s="136">
        <v>1010</v>
      </c>
      <c r="AB29" s="139" t="s">
        <v>41</v>
      </c>
      <c r="AC29" s="45">
        <v>27</v>
      </c>
      <c r="AD29" s="136">
        <v>1000.4</v>
      </c>
      <c r="AE29" s="142" t="s">
        <v>217</v>
      </c>
    </row>
    <row r="30" spans="1:31" ht="13.5" customHeight="1">
      <c r="A30" s="55">
        <v>28</v>
      </c>
      <c r="B30" s="131">
        <v>1010.1</v>
      </c>
      <c r="C30" s="132">
        <v>1010.6</v>
      </c>
      <c r="D30" s="132">
        <v>1011.7</v>
      </c>
      <c r="E30" s="132">
        <v>1012.6</v>
      </c>
      <c r="F30" s="132">
        <v>1013.4</v>
      </c>
      <c r="G30" s="132">
        <v>1014.1</v>
      </c>
      <c r="H30" s="132">
        <v>1015.1</v>
      </c>
      <c r="I30" s="132">
        <v>1015.4</v>
      </c>
      <c r="J30" s="132">
        <v>1015.7</v>
      </c>
      <c r="K30" s="132">
        <v>1015.7</v>
      </c>
      <c r="L30" s="132">
        <v>1015.4</v>
      </c>
      <c r="M30" s="132">
        <v>1014.8</v>
      </c>
      <c r="N30" s="132">
        <v>1015.3</v>
      </c>
      <c r="O30" s="132">
        <v>1015.5</v>
      </c>
      <c r="P30" s="132">
        <v>1015.9</v>
      </c>
      <c r="Q30" s="132">
        <v>1016.4</v>
      </c>
      <c r="R30" s="132">
        <v>1016.4</v>
      </c>
      <c r="S30" s="132">
        <v>1016.7</v>
      </c>
      <c r="T30" s="132">
        <v>1017.5</v>
      </c>
      <c r="U30" s="132">
        <v>1017.9</v>
      </c>
      <c r="V30" s="132">
        <v>1018.2</v>
      </c>
      <c r="W30" s="132">
        <v>1018</v>
      </c>
      <c r="X30" s="132">
        <v>1018.2</v>
      </c>
      <c r="Y30" s="132">
        <v>1018</v>
      </c>
      <c r="Z30" s="46">
        <f t="shared" si="0"/>
        <v>1015.3583333333335</v>
      </c>
      <c r="AA30" s="136">
        <v>1018.4</v>
      </c>
      <c r="AB30" s="139" t="s">
        <v>196</v>
      </c>
      <c r="AC30" s="45">
        <v>28</v>
      </c>
      <c r="AD30" s="136">
        <v>1010</v>
      </c>
      <c r="AE30" s="142" t="s">
        <v>205</v>
      </c>
    </row>
    <row r="31" spans="1:31" ht="13.5" customHeight="1">
      <c r="A31" s="55">
        <v>29</v>
      </c>
      <c r="B31" s="131">
        <v>1017.5</v>
      </c>
      <c r="C31" s="132">
        <v>1017.2</v>
      </c>
      <c r="D31" s="132">
        <v>1017.4</v>
      </c>
      <c r="E31" s="132">
        <v>1017.5</v>
      </c>
      <c r="F31" s="132">
        <v>1018.1</v>
      </c>
      <c r="G31" s="132">
        <v>1018.4</v>
      </c>
      <c r="H31" s="132">
        <v>1018.4</v>
      </c>
      <c r="I31" s="132">
        <v>1018.2</v>
      </c>
      <c r="J31" s="132">
        <v>1018</v>
      </c>
      <c r="K31" s="132">
        <v>1017.8</v>
      </c>
      <c r="L31" s="132">
        <v>1017.3</v>
      </c>
      <c r="M31" s="132">
        <v>1016.9</v>
      </c>
      <c r="N31" s="132">
        <v>1016.5</v>
      </c>
      <c r="O31" s="132">
        <v>1015.7</v>
      </c>
      <c r="P31" s="132">
        <v>1014.8</v>
      </c>
      <c r="Q31" s="132">
        <v>1014.5</v>
      </c>
      <c r="R31" s="132">
        <v>1014.4</v>
      </c>
      <c r="S31" s="132">
        <v>1014.5</v>
      </c>
      <c r="T31" s="132">
        <v>1015</v>
      </c>
      <c r="U31" s="132">
        <v>1014.9</v>
      </c>
      <c r="V31" s="132">
        <v>1014.7</v>
      </c>
      <c r="W31" s="132">
        <v>1014.5</v>
      </c>
      <c r="X31" s="132">
        <v>1014.3</v>
      </c>
      <c r="Y31" s="132">
        <v>1013.9</v>
      </c>
      <c r="Z31" s="46">
        <f t="shared" si="0"/>
        <v>1016.2666666666668</v>
      </c>
      <c r="AA31" s="136">
        <v>1018.6</v>
      </c>
      <c r="AB31" s="139" t="s">
        <v>97</v>
      </c>
      <c r="AC31" s="45">
        <v>29</v>
      </c>
      <c r="AD31" s="136">
        <v>1013.9</v>
      </c>
      <c r="AE31" s="142" t="s">
        <v>41</v>
      </c>
    </row>
    <row r="32" spans="1:31" ht="13.5" customHeight="1">
      <c r="A32" s="55">
        <v>30</v>
      </c>
      <c r="B32" s="131">
        <v>1012.7</v>
      </c>
      <c r="C32" s="132">
        <v>1012.1</v>
      </c>
      <c r="D32" s="132">
        <v>1011.9</v>
      </c>
      <c r="E32" s="132">
        <v>1011.8</v>
      </c>
      <c r="F32" s="132">
        <v>1011.6</v>
      </c>
      <c r="G32" s="132">
        <v>1011.4</v>
      </c>
      <c r="H32" s="132">
        <v>1011.7</v>
      </c>
      <c r="I32" s="132">
        <v>1011.2</v>
      </c>
      <c r="J32" s="132">
        <v>1010.9</v>
      </c>
      <c r="K32" s="132">
        <v>1010.2</v>
      </c>
      <c r="L32" s="132">
        <v>1009.4</v>
      </c>
      <c r="M32" s="132">
        <v>1008.6</v>
      </c>
      <c r="N32" s="132">
        <v>1008.2</v>
      </c>
      <c r="O32" s="132">
        <v>1007.5</v>
      </c>
      <c r="P32" s="132">
        <v>1006.7</v>
      </c>
      <c r="Q32" s="132">
        <v>1006.4</v>
      </c>
      <c r="R32" s="132">
        <v>1006.1</v>
      </c>
      <c r="S32" s="132">
        <v>1005.6</v>
      </c>
      <c r="T32" s="132">
        <v>1006</v>
      </c>
      <c r="U32" s="132">
        <v>1006.2</v>
      </c>
      <c r="V32" s="132">
        <v>1005.9</v>
      </c>
      <c r="W32" s="132">
        <v>1005.5</v>
      </c>
      <c r="X32" s="132">
        <v>1004.9</v>
      </c>
      <c r="Y32" s="132">
        <v>1003.8</v>
      </c>
      <c r="Z32" s="46">
        <f t="shared" si="0"/>
        <v>1008.5958333333334</v>
      </c>
      <c r="AA32" s="136">
        <v>1013.9</v>
      </c>
      <c r="AB32" s="139" t="s">
        <v>197</v>
      </c>
      <c r="AC32" s="45">
        <v>30</v>
      </c>
      <c r="AD32" s="136">
        <v>1003.7</v>
      </c>
      <c r="AE32" s="142" t="s">
        <v>41</v>
      </c>
    </row>
    <row r="33" spans="1:31" ht="13.5" customHeight="1">
      <c r="A33" s="55">
        <v>31</v>
      </c>
      <c r="B33" s="81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46"/>
      <c r="AA33" s="44"/>
      <c r="AB33" s="104"/>
      <c r="AC33" s="45">
        <v>31</v>
      </c>
      <c r="AD33" s="44"/>
      <c r="AE33" s="107"/>
    </row>
    <row r="34" spans="1:31" ht="13.5" customHeight="1">
      <c r="A34" s="67" t="s">
        <v>9</v>
      </c>
      <c r="B34" s="83">
        <f aca="true" t="shared" si="1" ref="B34:Q34">AVERAGE(B3:B33)</f>
        <v>1007.3166666666667</v>
      </c>
      <c r="C34" s="84">
        <f t="shared" si="1"/>
        <v>1007.0599999999998</v>
      </c>
      <c r="D34" s="84">
        <f t="shared" si="1"/>
        <v>1007.1666666666667</v>
      </c>
      <c r="E34" s="84">
        <f t="shared" si="1"/>
        <v>1007.2233333333334</v>
      </c>
      <c r="F34" s="84">
        <f t="shared" si="1"/>
        <v>1007.5166666666665</v>
      </c>
      <c r="G34" s="84">
        <f t="shared" si="1"/>
        <v>1007.8666666666666</v>
      </c>
      <c r="H34" s="84">
        <f t="shared" si="1"/>
        <v>1008.136666666667</v>
      </c>
      <c r="I34" s="84">
        <f t="shared" si="1"/>
        <v>1008.1533333333333</v>
      </c>
      <c r="J34" s="84">
        <f t="shared" si="1"/>
        <v>1008.1800000000001</v>
      </c>
      <c r="K34" s="84">
        <f t="shared" si="1"/>
        <v>1008.0300000000001</v>
      </c>
      <c r="L34" s="84">
        <f t="shared" si="1"/>
        <v>1007.5600000000003</v>
      </c>
      <c r="M34" s="84">
        <f t="shared" si="1"/>
        <v>1007.0133333333332</v>
      </c>
      <c r="N34" s="84">
        <f t="shared" si="1"/>
        <v>1006.7066666666665</v>
      </c>
      <c r="O34" s="84">
        <f t="shared" si="1"/>
        <v>1006.3000000000001</v>
      </c>
      <c r="P34" s="84">
        <f t="shared" si="1"/>
        <v>1005.9833333333333</v>
      </c>
      <c r="Q34" s="84">
        <f t="shared" si="1"/>
        <v>1006.1333333333334</v>
      </c>
      <c r="R34" s="84">
        <f aca="true" t="shared" si="2" ref="R34:Y34">AVERAGE(R3:R33)</f>
        <v>1006.43</v>
      </c>
      <c r="S34" s="84">
        <f t="shared" si="2"/>
        <v>1006.5999999999999</v>
      </c>
      <c r="T34" s="84">
        <f t="shared" si="2"/>
        <v>1007.0533333333333</v>
      </c>
      <c r="U34" s="84">
        <f t="shared" si="2"/>
        <v>1007.6700000000002</v>
      </c>
      <c r="V34" s="84">
        <f t="shared" si="2"/>
        <v>1007.8666666666667</v>
      </c>
      <c r="W34" s="84">
        <f t="shared" si="2"/>
        <v>1007.7466666666664</v>
      </c>
      <c r="X34" s="84">
        <f t="shared" si="2"/>
        <v>1007.6800000000001</v>
      </c>
      <c r="Y34" s="84">
        <f t="shared" si="2"/>
        <v>1007.5833333333334</v>
      </c>
      <c r="Z34" s="48">
        <f>AVERAGE(B3:Y33)</f>
        <v>1007.2906944444437</v>
      </c>
      <c r="AA34" s="49">
        <f>AVERAGE(AA3:AA33)</f>
        <v>1010.9033333333333</v>
      </c>
      <c r="AB34" s="50"/>
      <c r="AC34" s="51"/>
      <c r="AD34" s="49">
        <f>AVERAGE(AD3:AD33)</f>
        <v>1003.496666666667</v>
      </c>
      <c r="AE34" s="52"/>
    </row>
    <row r="35" ht="13.5" customHeight="1"/>
    <row r="36" ht="13.5" customHeight="1"/>
    <row r="37" spans="2:30" ht="24.75" customHeight="1">
      <c r="B37" s="35" t="s">
        <v>10</v>
      </c>
      <c r="Z37" s="36">
        <f>'１月'!Z37</f>
        <v>2019</v>
      </c>
      <c r="AA37" s="36" t="s">
        <v>1</v>
      </c>
      <c r="AB37" s="56">
        <f>AB1</f>
        <v>4</v>
      </c>
      <c r="AC37" s="56"/>
      <c r="AD37" s="36" t="s">
        <v>2</v>
      </c>
    </row>
    <row r="38" spans="1:31" ht="13.5" customHeight="1">
      <c r="A38" s="66" t="s">
        <v>3</v>
      </c>
      <c r="B38" s="74">
        <v>1</v>
      </c>
      <c r="C38" s="75">
        <v>2</v>
      </c>
      <c r="D38" s="75">
        <v>3</v>
      </c>
      <c r="E38" s="75">
        <v>4</v>
      </c>
      <c r="F38" s="75">
        <v>5</v>
      </c>
      <c r="G38" s="75">
        <v>6</v>
      </c>
      <c r="H38" s="75">
        <v>7</v>
      </c>
      <c r="I38" s="75">
        <v>8</v>
      </c>
      <c r="J38" s="75">
        <v>9</v>
      </c>
      <c r="K38" s="75">
        <v>10</v>
      </c>
      <c r="L38" s="75">
        <v>11</v>
      </c>
      <c r="M38" s="75">
        <v>12</v>
      </c>
      <c r="N38" s="75">
        <v>13</v>
      </c>
      <c r="O38" s="75">
        <v>14</v>
      </c>
      <c r="P38" s="75">
        <v>15</v>
      </c>
      <c r="Q38" s="75">
        <v>16</v>
      </c>
      <c r="R38" s="75">
        <v>17</v>
      </c>
      <c r="S38" s="75">
        <v>18</v>
      </c>
      <c r="T38" s="75">
        <v>19</v>
      </c>
      <c r="U38" s="75">
        <v>20</v>
      </c>
      <c r="V38" s="75">
        <v>21</v>
      </c>
      <c r="W38" s="75">
        <v>22</v>
      </c>
      <c r="X38" s="75">
        <v>23</v>
      </c>
      <c r="Y38" s="75">
        <v>24</v>
      </c>
      <c r="Z38" s="76" t="s">
        <v>4</v>
      </c>
      <c r="AA38" s="77" t="s">
        <v>5</v>
      </c>
      <c r="AB38" s="70" t="s">
        <v>6</v>
      </c>
      <c r="AC38" s="70" t="s">
        <v>3</v>
      </c>
      <c r="AD38" s="77" t="s">
        <v>7</v>
      </c>
      <c r="AE38" s="78" t="s">
        <v>8</v>
      </c>
    </row>
    <row r="39" spans="1:31" ht="13.5" customHeight="1">
      <c r="A39" s="85">
        <v>1</v>
      </c>
      <c r="B39" s="129">
        <v>1010.7</v>
      </c>
      <c r="C39" s="130">
        <v>1010.3</v>
      </c>
      <c r="D39" s="130">
        <v>1010.3</v>
      </c>
      <c r="E39" s="130">
        <v>1010.4</v>
      </c>
      <c r="F39" s="130">
        <v>1011.2</v>
      </c>
      <c r="G39" s="130">
        <v>1011.8</v>
      </c>
      <c r="H39" s="130">
        <v>1012.2</v>
      </c>
      <c r="I39" s="130">
        <v>1012.6</v>
      </c>
      <c r="J39" s="130">
        <v>1013.2</v>
      </c>
      <c r="K39" s="130">
        <v>1013</v>
      </c>
      <c r="L39" s="130">
        <v>1012.8</v>
      </c>
      <c r="M39" s="130">
        <v>1012.7</v>
      </c>
      <c r="N39" s="130">
        <v>1012.4</v>
      </c>
      <c r="O39" s="130">
        <v>1012.2</v>
      </c>
      <c r="P39" s="130">
        <v>1012.2</v>
      </c>
      <c r="Q39" s="130">
        <v>1012.3</v>
      </c>
      <c r="R39" s="130">
        <v>1012.6</v>
      </c>
      <c r="S39" s="130">
        <v>1012.9</v>
      </c>
      <c r="T39" s="130">
        <v>1013.1</v>
      </c>
      <c r="U39" s="130">
        <v>1013.5</v>
      </c>
      <c r="V39" s="130">
        <v>1013.7</v>
      </c>
      <c r="W39" s="130">
        <v>1013.6</v>
      </c>
      <c r="X39" s="130">
        <v>1013.9</v>
      </c>
      <c r="Y39" s="130">
        <v>1013.8</v>
      </c>
      <c r="Z39" s="86">
        <f aca="true" t="shared" si="3" ref="Z39:Z68">AVERAGE(B39:Y39)</f>
        <v>1012.3916666666668</v>
      </c>
      <c r="AA39" s="135">
        <v>1014.1</v>
      </c>
      <c r="AB39" s="138" t="s">
        <v>180</v>
      </c>
      <c r="AC39" s="43">
        <v>1</v>
      </c>
      <c r="AD39" s="135">
        <v>1009.9</v>
      </c>
      <c r="AE39" s="141" t="s">
        <v>198</v>
      </c>
    </row>
    <row r="40" spans="1:31" ht="13.5" customHeight="1">
      <c r="A40" s="55">
        <v>2</v>
      </c>
      <c r="B40" s="131">
        <v>1013.7</v>
      </c>
      <c r="C40" s="132">
        <v>1013.8</v>
      </c>
      <c r="D40" s="132">
        <v>1013.9</v>
      </c>
      <c r="E40" s="132">
        <v>1014.4</v>
      </c>
      <c r="F40" s="132">
        <v>1014.8</v>
      </c>
      <c r="G40" s="132">
        <v>1015.2</v>
      </c>
      <c r="H40" s="132">
        <v>1015.3</v>
      </c>
      <c r="I40" s="132">
        <v>1015</v>
      </c>
      <c r="J40" s="132">
        <v>1015</v>
      </c>
      <c r="K40" s="132">
        <v>1014.4</v>
      </c>
      <c r="L40" s="132">
        <v>1013.6</v>
      </c>
      <c r="M40" s="132">
        <v>1013.4</v>
      </c>
      <c r="N40" s="132">
        <v>1012.7</v>
      </c>
      <c r="O40" s="132">
        <v>1012.9</v>
      </c>
      <c r="P40" s="132">
        <v>1012.6</v>
      </c>
      <c r="Q40" s="132">
        <v>1013.1</v>
      </c>
      <c r="R40" s="132">
        <v>1013.6</v>
      </c>
      <c r="S40" s="132">
        <v>1014.1</v>
      </c>
      <c r="T40" s="132">
        <v>1015</v>
      </c>
      <c r="U40" s="132">
        <v>1016.3</v>
      </c>
      <c r="V40" s="132">
        <v>1016.9</v>
      </c>
      <c r="W40" s="132">
        <v>1016.8</v>
      </c>
      <c r="X40" s="132">
        <v>1017.2</v>
      </c>
      <c r="Y40" s="132">
        <v>1017.2</v>
      </c>
      <c r="Z40" s="88">
        <f t="shared" si="3"/>
        <v>1014.6208333333334</v>
      </c>
      <c r="AA40" s="136">
        <v>1017.2</v>
      </c>
      <c r="AB40" s="139" t="s">
        <v>41</v>
      </c>
      <c r="AC40" s="45">
        <v>2</v>
      </c>
      <c r="AD40" s="136">
        <v>1012.4</v>
      </c>
      <c r="AE40" s="142" t="s">
        <v>199</v>
      </c>
    </row>
    <row r="41" spans="1:31" ht="13.5" customHeight="1">
      <c r="A41" s="55">
        <v>3</v>
      </c>
      <c r="B41" s="131">
        <v>1017.1</v>
      </c>
      <c r="C41" s="132">
        <v>1017.2</v>
      </c>
      <c r="D41" s="132">
        <v>1017.6</v>
      </c>
      <c r="E41" s="132">
        <v>1017.4</v>
      </c>
      <c r="F41" s="132">
        <v>1017.7</v>
      </c>
      <c r="G41" s="132">
        <v>1018.2</v>
      </c>
      <c r="H41" s="132">
        <v>1018</v>
      </c>
      <c r="I41" s="132">
        <v>1018.3</v>
      </c>
      <c r="J41" s="132">
        <v>1018.3</v>
      </c>
      <c r="K41" s="132">
        <v>1017.9</v>
      </c>
      <c r="L41" s="132">
        <v>1017</v>
      </c>
      <c r="M41" s="132">
        <v>1016.4</v>
      </c>
      <c r="N41" s="132">
        <v>1016</v>
      </c>
      <c r="O41" s="132">
        <v>1015.4</v>
      </c>
      <c r="P41" s="132">
        <v>1015.2</v>
      </c>
      <c r="Q41" s="132">
        <v>1015.7</v>
      </c>
      <c r="R41" s="132">
        <v>1016.4</v>
      </c>
      <c r="S41" s="132">
        <v>1016.9</v>
      </c>
      <c r="T41" s="132">
        <v>1017.7</v>
      </c>
      <c r="U41" s="132">
        <v>1018.3</v>
      </c>
      <c r="V41" s="132">
        <v>1018.3</v>
      </c>
      <c r="W41" s="132">
        <v>1018.1</v>
      </c>
      <c r="X41" s="132">
        <v>1018</v>
      </c>
      <c r="Y41" s="132">
        <v>1018.4</v>
      </c>
      <c r="Z41" s="88">
        <f t="shared" si="3"/>
        <v>1017.3125</v>
      </c>
      <c r="AA41" s="136">
        <v>1018.6</v>
      </c>
      <c r="AB41" s="139" t="s">
        <v>181</v>
      </c>
      <c r="AC41" s="45">
        <v>3</v>
      </c>
      <c r="AD41" s="136">
        <v>1014.8</v>
      </c>
      <c r="AE41" s="142" t="s">
        <v>200</v>
      </c>
    </row>
    <row r="42" spans="1:31" ht="13.5" customHeight="1">
      <c r="A42" s="55">
        <v>4</v>
      </c>
      <c r="B42" s="131">
        <v>1017.9</v>
      </c>
      <c r="C42" s="132">
        <v>1017.7</v>
      </c>
      <c r="D42" s="132">
        <v>1017.2</v>
      </c>
      <c r="E42" s="132">
        <v>1017</v>
      </c>
      <c r="F42" s="132">
        <v>1016.5</v>
      </c>
      <c r="G42" s="132">
        <v>1016.3</v>
      </c>
      <c r="H42" s="132">
        <v>1016.2</v>
      </c>
      <c r="I42" s="132">
        <v>1015.8</v>
      </c>
      <c r="J42" s="132">
        <v>1014.8</v>
      </c>
      <c r="K42" s="132">
        <v>1014.2</v>
      </c>
      <c r="L42" s="132">
        <v>1013.7</v>
      </c>
      <c r="M42" s="132">
        <v>1012.7</v>
      </c>
      <c r="N42" s="132">
        <v>1012.4</v>
      </c>
      <c r="O42" s="132">
        <v>1011.5</v>
      </c>
      <c r="P42" s="132">
        <v>1011</v>
      </c>
      <c r="Q42" s="132">
        <v>1010.8</v>
      </c>
      <c r="R42" s="132">
        <v>1011.6</v>
      </c>
      <c r="S42" s="132">
        <v>1011.9</v>
      </c>
      <c r="T42" s="132">
        <v>1012.2</v>
      </c>
      <c r="U42" s="132">
        <v>1012</v>
      </c>
      <c r="V42" s="132">
        <v>1011.6</v>
      </c>
      <c r="W42" s="132">
        <v>1011.2</v>
      </c>
      <c r="X42" s="132">
        <v>1010.8</v>
      </c>
      <c r="Y42" s="132">
        <v>1010.8</v>
      </c>
      <c r="Z42" s="88">
        <f t="shared" si="3"/>
        <v>1013.6583333333333</v>
      </c>
      <c r="AA42" s="136">
        <v>1018.4</v>
      </c>
      <c r="AB42" s="139" t="s">
        <v>182</v>
      </c>
      <c r="AC42" s="45">
        <v>4</v>
      </c>
      <c r="AD42" s="136">
        <v>1010.6</v>
      </c>
      <c r="AE42" s="142" t="s">
        <v>219</v>
      </c>
    </row>
    <row r="43" spans="1:31" ht="13.5" customHeight="1">
      <c r="A43" s="55">
        <v>5</v>
      </c>
      <c r="B43" s="131">
        <v>1010.7</v>
      </c>
      <c r="C43" s="132">
        <v>1010.2</v>
      </c>
      <c r="D43" s="132">
        <v>1009.5</v>
      </c>
      <c r="E43" s="132">
        <v>1008.8</v>
      </c>
      <c r="F43" s="132">
        <v>1009</v>
      </c>
      <c r="G43" s="132">
        <v>1009</v>
      </c>
      <c r="H43" s="132">
        <v>1008.7</v>
      </c>
      <c r="I43" s="132">
        <v>1007.7</v>
      </c>
      <c r="J43" s="132">
        <v>1007</v>
      </c>
      <c r="K43" s="132">
        <v>1006.1</v>
      </c>
      <c r="L43" s="132">
        <v>1004.7</v>
      </c>
      <c r="M43" s="132">
        <v>1003.5</v>
      </c>
      <c r="N43" s="132">
        <v>1001.8</v>
      </c>
      <c r="O43" s="132">
        <v>1000</v>
      </c>
      <c r="P43" s="132">
        <v>998.4</v>
      </c>
      <c r="Q43" s="132">
        <v>997.8</v>
      </c>
      <c r="R43" s="132">
        <v>997.6</v>
      </c>
      <c r="S43" s="132">
        <v>997.8</v>
      </c>
      <c r="T43" s="132">
        <v>999</v>
      </c>
      <c r="U43" s="132">
        <v>1000</v>
      </c>
      <c r="V43" s="132">
        <v>1000.3</v>
      </c>
      <c r="W43" s="132">
        <v>1000.7</v>
      </c>
      <c r="X43" s="132">
        <v>1001.2</v>
      </c>
      <c r="Y43" s="132">
        <v>1001.8</v>
      </c>
      <c r="Z43" s="88">
        <f t="shared" si="3"/>
        <v>1003.8041666666664</v>
      </c>
      <c r="AA43" s="136">
        <v>1010.9</v>
      </c>
      <c r="AB43" s="139" t="s">
        <v>130</v>
      </c>
      <c r="AC43" s="45">
        <v>5</v>
      </c>
      <c r="AD43" s="136">
        <v>997.3</v>
      </c>
      <c r="AE43" s="142" t="s">
        <v>201</v>
      </c>
    </row>
    <row r="44" spans="1:31" ht="13.5" customHeight="1">
      <c r="A44" s="55">
        <v>6</v>
      </c>
      <c r="B44" s="131">
        <v>1002.8</v>
      </c>
      <c r="C44" s="132">
        <v>1003.3</v>
      </c>
      <c r="D44" s="132">
        <v>1004.1</v>
      </c>
      <c r="E44" s="132">
        <v>1004.7</v>
      </c>
      <c r="F44" s="132">
        <v>1005.5</v>
      </c>
      <c r="G44" s="132">
        <v>1006.3</v>
      </c>
      <c r="H44" s="132">
        <v>1006.7</v>
      </c>
      <c r="I44" s="132">
        <v>1006.9</v>
      </c>
      <c r="J44" s="132">
        <v>1007.4</v>
      </c>
      <c r="K44" s="132">
        <v>1007.4</v>
      </c>
      <c r="L44" s="132">
        <v>1007.3</v>
      </c>
      <c r="M44" s="132">
        <v>1007.2</v>
      </c>
      <c r="N44" s="132">
        <v>1007.3</v>
      </c>
      <c r="O44" s="132">
        <v>1007.2</v>
      </c>
      <c r="P44" s="132">
        <v>1007.4</v>
      </c>
      <c r="Q44" s="132">
        <v>1008</v>
      </c>
      <c r="R44" s="132">
        <v>1009</v>
      </c>
      <c r="S44" s="132">
        <v>1009.4</v>
      </c>
      <c r="T44" s="132">
        <v>1009.8</v>
      </c>
      <c r="U44" s="132">
        <v>1010.7</v>
      </c>
      <c r="V44" s="132">
        <v>1010.8</v>
      </c>
      <c r="W44" s="132">
        <v>1010.7</v>
      </c>
      <c r="X44" s="132">
        <v>1010.8</v>
      </c>
      <c r="Y44" s="132">
        <v>1010.6</v>
      </c>
      <c r="Z44" s="88">
        <f t="shared" si="3"/>
        <v>1007.5541666666667</v>
      </c>
      <c r="AA44" s="136">
        <v>1011.2</v>
      </c>
      <c r="AB44" s="139" t="s">
        <v>183</v>
      </c>
      <c r="AC44" s="45">
        <v>6</v>
      </c>
      <c r="AD44" s="136">
        <v>1001.8</v>
      </c>
      <c r="AE44" s="142" t="s">
        <v>202</v>
      </c>
    </row>
    <row r="45" spans="1:31" ht="13.5" customHeight="1">
      <c r="A45" s="55">
        <v>7</v>
      </c>
      <c r="B45" s="131">
        <v>1010.6</v>
      </c>
      <c r="C45" s="132">
        <v>1010.6</v>
      </c>
      <c r="D45" s="132">
        <v>1010.6</v>
      </c>
      <c r="E45" s="132">
        <v>1010.3</v>
      </c>
      <c r="F45" s="132">
        <v>1010.5</v>
      </c>
      <c r="G45" s="132">
        <v>1010.6</v>
      </c>
      <c r="H45" s="132">
        <v>1010.6</v>
      </c>
      <c r="I45" s="132">
        <v>1010.6</v>
      </c>
      <c r="J45" s="132">
        <v>1010.2</v>
      </c>
      <c r="K45" s="132">
        <v>1010</v>
      </c>
      <c r="L45" s="132">
        <v>1008.9</v>
      </c>
      <c r="M45" s="132">
        <v>1007.8</v>
      </c>
      <c r="N45" s="132">
        <v>1006.7</v>
      </c>
      <c r="O45" s="132">
        <v>1006.2</v>
      </c>
      <c r="P45" s="132">
        <v>1005.4</v>
      </c>
      <c r="Q45" s="132">
        <v>1005.2</v>
      </c>
      <c r="R45" s="132">
        <v>1005.1</v>
      </c>
      <c r="S45" s="132">
        <v>1005.3</v>
      </c>
      <c r="T45" s="132">
        <v>1005.9</v>
      </c>
      <c r="U45" s="132">
        <v>1006.8</v>
      </c>
      <c r="V45" s="132">
        <v>1007.2</v>
      </c>
      <c r="W45" s="132">
        <v>1007.3</v>
      </c>
      <c r="X45" s="132">
        <v>1007.7</v>
      </c>
      <c r="Y45" s="132">
        <v>1007.9</v>
      </c>
      <c r="Z45" s="88">
        <f t="shared" si="3"/>
        <v>1008.2500000000001</v>
      </c>
      <c r="AA45" s="136">
        <v>1010.8</v>
      </c>
      <c r="AB45" s="139" t="s">
        <v>184</v>
      </c>
      <c r="AC45" s="45">
        <v>7</v>
      </c>
      <c r="AD45" s="136">
        <v>1004.8</v>
      </c>
      <c r="AE45" s="142" t="s">
        <v>203</v>
      </c>
    </row>
    <row r="46" spans="1:31" ht="13.5" customHeight="1">
      <c r="A46" s="55">
        <v>8</v>
      </c>
      <c r="B46" s="131">
        <v>1007.6</v>
      </c>
      <c r="C46" s="132">
        <v>1007.4</v>
      </c>
      <c r="D46" s="132">
        <v>1007.8</v>
      </c>
      <c r="E46" s="132">
        <v>1007.9</v>
      </c>
      <c r="F46" s="132">
        <v>1008.1</v>
      </c>
      <c r="G46" s="132">
        <v>1008.9</v>
      </c>
      <c r="H46" s="132">
        <v>1009</v>
      </c>
      <c r="I46" s="132">
        <v>1010.4</v>
      </c>
      <c r="J46" s="132">
        <v>1010.5</v>
      </c>
      <c r="K46" s="132">
        <v>1010.1</v>
      </c>
      <c r="L46" s="132">
        <v>1009.6</v>
      </c>
      <c r="M46" s="132">
        <v>1008.8</v>
      </c>
      <c r="N46" s="132">
        <v>1008.3</v>
      </c>
      <c r="O46" s="132">
        <v>1007.6</v>
      </c>
      <c r="P46" s="132">
        <v>1007.3</v>
      </c>
      <c r="Q46" s="132">
        <v>1008.5</v>
      </c>
      <c r="R46" s="132">
        <v>1008.9</v>
      </c>
      <c r="S46" s="132">
        <v>1008.6</v>
      </c>
      <c r="T46" s="132">
        <v>1008.2</v>
      </c>
      <c r="U46" s="132">
        <v>1009.4</v>
      </c>
      <c r="V46" s="132">
        <v>1011</v>
      </c>
      <c r="W46" s="132">
        <v>1011.1</v>
      </c>
      <c r="X46" s="132">
        <v>1011</v>
      </c>
      <c r="Y46" s="132">
        <v>1011.4</v>
      </c>
      <c r="Z46" s="88">
        <f t="shared" si="3"/>
        <v>1009.0583333333333</v>
      </c>
      <c r="AA46" s="136">
        <v>1011.5</v>
      </c>
      <c r="AB46" s="139" t="s">
        <v>52</v>
      </c>
      <c r="AC46" s="45">
        <v>8</v>
      </c>
      <c r="AD46" s="136">
        <v>1007.2</v>
      </c>
      <c r="AE46" s="142" t="s">
        <v>220</v>
      </c>
    </row>
    <row r="47" spans="1:31" ht="13.5" customHeight="1">
      <c r="A47" s="55">
        <v>9</v>
      </c>
      <c r="B47" s="131">
        <v>1011.2</v>
      </c>
      <c r="C47" s="132">
        <v>1012</v>
      </c>
      <c r="D47" s="132">
        <v>1013.2</v>
      </c>
      <c r="E47" s="132">
        <v>1013.8</v>
      </c>
      <c r="F47" s="132">
        <v>1014.3</v>
      </c>
      <c r="G47" s="132">
        <v>1014.6</v>
      </c>
      <c r="H47" s="132">
        <v>1014.9</v>
      </c>
      <c r="I47" s="132">
        <v>1014.6</v>
      </c>
      <c r="J47" s="132">
        <v>1015</v>
      </c>
      <c r="K47" s="132">
        <v>1014.9</v>
      </c>
      <c r="L47" s="132">
        <v>1015.4</v>
      </c>
      <c r="M47" s="132">
        <v>1015.1</v>
      </c>
      <c r="N47" s="132">
        <v>1015.7</v>
      </c>
      <c r="O47" s="132">
        <v>1016</v>
      </c>
      <c r="P47" s="132">
        <v>1016.9</v>
      </c>
      <c r="Q47" s="132">
        <v>1017.3</v>
      </c>
      <c r="R47" s="132">
        <v>1017.7</v>
      </c>
      <c r="S47" s="132">
        <v>1018.5</v>
      </c>
      <c r="T47" s="132">
        <v>1019.1</v>
      </c>
      <c r="U47" s="132">
        <v>1019.5</v>
      </c>
      <c r="V47" s="132">
        <v>1019.2</v>
      </c>
      <c r="W47" s="132">
        <v>1019.5</v>
      </c>
      <c r="X47" s="132">
        <v>1019</v>
      </c>
      <c r="Y47" s="132">
        <v>1019</v>
      </c>
      <c r="Z47" s="88">
        <f t="shared" si="3"/>
        <v>1016.0999999999999</v>
      </c>
      <c r="AA47" s="136">
        <v>1019.9</v>
      </c>
      <c r="AB47" s="139" t="s">
        <v>185</v>
      </c>
      <c r="AC47" s="45">
        <v>9</v>
      </c>
      <c r="AD47" s="136">
        <v>1011.1</v>
      </c>
      <c r="AE47" s="142" t="s">
        <v>205</v>
      </c>
    </row>
    <row r="48" spans="1:31" ht="13.5" customHeight="1">
      <c r="A48" s="55">
        <v>10</v>
      </c>
      <c r="B48" s="131">
        <v>1018.9</v>
      </c>
      <c r="C48" s="132">
        <v>1018.3</v>
      </c>
      <c r="D48" s="132">
        <v>1017.8</v>
      </c>
      <c r="E48" s="132">
        <v>1018</v>
      </c>
      <c r="F48" s="132">
        <v>1018.1</v>
      </c>
      <c r="G48" s="132">
        <v>1018.1</v>
      </c>
      <c r="H48" s="132">
        <v>1018</v>
      </c>
      <c r="I48" s="132">
        <v>1018.3</v>
      </c>
      <c r="J48" s="132">
        <v>1018.4</v>
      </c>
      <c r="K48" s="132">
        <v>1018</v>
      </c>
      <c r="L48" s="132">
        <v>1016.6</v>
      </c>
      <c r="M48" s="132">
        <v>1015.4</v>
      </c>
      <c r="N48" s="132">
        <v>1014.5</v>
      </c>
      <c r="O48" s="132">
        <v>1013.4</v>
      </c>
      <c r="P48" s="132">
        <v>1012</v>
      </c>
      <c r="Q48" s="132">
        <v>1010.8</v>
      </c>
      <c r="R48" s="132">
        <v>1009.8</v>
      </c>
      <c r="S48" s="132">
        <v>1009.2</v>
      </c>
      <c r="T48" s="132">
        <v>1007.9</v>
      </c>
      <c r="U48" s="132">
        <v>1007</v>
      </c>
      <c r="V48" s="132">
        <v>1005.5</v>
      </c>
      <c r="W48" s="132">
        <v>1004</v>
      </c>
      <c r="X48" s="132">
        <v>1003.2</v>
      </c>
      <c r="Y48" s="132">
        <v>1002</v>
      </c>
      <c r="Z48" s="88">
        <f t="shared" si="3"/>
        <v>1013.0500000000002</v>
      </c>
      <c r="AA48" s="136">
        <v>1019.2</v>
      </c>
      <c r="AB48" s="139" t="s">
        <v>186</v>
      </c>
      <c r="AC48" s="45">
        <v>10</v>
      </c>
      <c r="AD48" s="136">
        <v>1001.9</v>
      </c>
      <c r="AE48" s="142" t="s">
        <v>41</v>
      </c>
    </row>
    <row r="49" spans="1:31" ht="13.5" customHeight="1">
      <c r="A49" s="54">
        <v>11</v>
      </c>
      <c r="B49" s="133">
        <v>1001.1</v>
      </c>
      <c r="C49" s="134">
        <v>999.7</v>
      </c>
      <c r="D49" s="134">
        <v>1000.8</v>
      </c>
      <c r="E49" s="134">
        <v>1001</v>
      </c>
      <c r="F49" s="134">
        <v>1001.1</v>
      </c>
      <c r="G49" s="134">
        <v>1002.1</v>
      </c>
      <c r="H49" s="134">
        <v>1003.8</v>
      </c>
      <c r="I49" s="134">
        <v>1004.5</v>
      </c>
      <c r="J49" s="134">
        <v>1005.3</v>
      </c>
      <c r="K49" s="134">
        <v>1006</v>
      </c>
      <c r="L49" s="134">
        <v>1006.2</v>
      </c>
      <c r="M49" s="134">
        <v>1007</v>
      </c>
      <c r="N49" s="134">
        <v>1007.5</v>
      </c>
      <c r="O49" s="134">
        <v>1008</v>
      </c>
      <c r="P49" s="134">
        <v>1008.4</v>
      </c>
      <c r="Q49" s="134">
        <v>1009.2</v>
      </c>
      <c r="R49" s="134">
        <v>1010.7</v>
      </c>
      <c r="S49" s="134">
        <v>1011.6</v>
      </c>
      <c r="T49" s="134">
        <v>1012.4</v>
      </c>
      <c r="U49" s="134">
        <v>1013.6</v>
      </c>
      <c r="V49" s="134">
        <v>1014.7</v>
      </c>
      <c r="W49" s="134">
        <v>1014.9</v>
      </c>
      <c r="X49" s="134">
        <v>1015.1</v>
      </c>
      <c r="Y49" s="134">
        <v>1015.6</v>
      </c>
      <c r="Z49" s="94">
        <f t="shared" si="3"/>
        <v>1007.5124999999999</v>
      </c>
      <c r="AA49" s="137">
        <v>1015.6</v>
      </c>
      <c r="AB49" s="140" t="s">
        <v>41</v>
      </c>
      <c r="AC49" s="93">
        <v>11</v>
      </c>
      <c r="AD49" s="137">
        <v>999.6</v>
      </c>
      <c r="AE49" s="143" t="s">
        <v>168</v>
      </c>
    </row>
    <row r="50" spans="1:31" ht="13.5" customHeight="1">
      <c r="A50" s="55">
        <v>12</v>
      </c>
      <c r="B50" s="131">
        <v>1015.4</v>
      </c>
      <c r="C50" s="132">
        <v>1015.4</v>
      </c>
      <c r="D50" s="132">
        <v>1015.9</v>
      </c>
      <c r="E50" s="132">
        <v>1015.9</v>
      </c>
      <c r="F50" s="132">
        <v>1016.1</v>
      </c>
      <c r="G50" s="132">
        <v>1016.3</v>
      </c>
      <c r="H50" s="132">
        <v>1016.4</v>
      </c>
      <c r="I50" s="132">
        <v>1016.7</v>
      </c>
      <c r="J50" s="132">
        <v>1016.9</v>
      </c>
      <c r="K50" s="132">
        <v>1017.1</v>
      </c>
      <c r="L50" s="132">
        <v>1017.1</v>
      </c>
      <c r="M50" s="132">
        <v>1016.9</v>
      </c>
      <c r="N50" s="132">
        <v>1016.8</v>
      </c>
      <c r="O50" s="132">
        <v>1016.4</v>
      </c>
      <c r="P50" s="132">
        <v>1016.1</v>
      </c>
      <c r="Q50" s="132">
        <v>1016.4</v>
      </c>
      <c r="R50" s="132">
        <v>1016.7</v>
      </c>
      <c r="S50" s="132">
        <v>1017.2</v>
      </c>
      <c r="T50" s="132">
        <v>1018</v>
      </c>
      <c r="U50" s="132">
        <v>1018.8</v>
      </c>
      <c r="V50" s="132">
        <v>1019.2</v>
      </c>
      <c r="W50" s="132">
        <v>1018.9</v>
      </c>
      <c r="X50" s="132">
        <v>1019.2</v>
      </c>
      <c r="Y50" s="132">
        <v>1019.5</v>
      </c>
      <c r="Z50" s="88">
        <f t="shared" si="3"/>
        <v>1017.0541666666668</v>
      </c>
      <c r="AA50" s="136">
        <v>1019.6</v>
      </c>
      <c r="AB50" s="139" t="s">
        <v>46</v>
      </c>
      <c r="AC50" s="45">
        <v>12</v>
      </c>
      <c r="AD50" s="136">
        <v>1015.3</v>
      </c>
      <c r="AE50" s="142" t="s">
        <v>206</v>
      </c>
    </row>
    <row r="51" spans="1:31" ht="13.5" customHeight="1">
      <c r="A51" s="55">
        <v>13</v>
      </c>
      <c r="B51" s="131">
        <v>1019.6</v>
      </c>
      <c r="C51" s="132">
        <v>1019.7</v>
      </c>
      <c r="D51" s="132">
        <v>1019.9</v>
      </c>
      <c r="E51" s="132">
        <v>1020.4</v>
      </c>
      <c r="F51" s="132">
        <v>1021.3</v>
      </c>
      <c r="G51" s="132">
        <v>1022.2</v>
      </c>
      <c r="H51" s="132">
        <v>1022.5</v>
      </c>
      <c r="I51" s="132">
        <v>1023</v>
      </c>
      <c r="J51" s="132">
        <v>1023.5</v>
      </c>
      <c r="K51" s="132">
        <v>1023.7</v>
      </c>
      <c r="L51" s="132">
        <v>1023.7</v>
      </c>
      <c r="M51" s="132">
        <v>1023.6</v>
      </c>
      <c r="N51" s="132">
        <v>1023.3</v>
      </c>
      <c r="O51" s="132">
        <v>1022.9</v>
      </c>
      <c r="P51" s="132">
        <v>1022.5</v>
      </c>
      <c r="Q51" s="132">
        <v>1022.6</v>
      </c>
      <c r="R51" s="132">
        <v>1022.7</v>
      </c>
      <c r="S51" s="132">
        <v>1022.7</v>
      </c>
      <c r="T51" s="132">
        <v>1023.2</v>
      </c>
      <c r="U51" s="132">
        <v>1024.3</v>
      </c>
      <c r="V51" s="132">
        <v>1024.1</v>
      </c>
      <c r="W51" s="132">
        <v>1024.3</v>
      </c>
      <c r="X51" s="132">
        <v>1024.2</v>
      </c>
      <c r="Y51" s="132">
        <v>1023.7</v>
      </c>
      <c r="Z51" s="88">
        <f t="shared" si="3"/>
        <v>1022.6500000000001</v>
      </c>
      <c r="AA51" s="136">
        <v>1024.3</v>
      </c>
      <c r="AB51" s="139" t="s">
        <v>218</v>
      </c>
      <c r="AC51" s="45">
        <v>13</v>
      </c>
      <c r="AD51" s="136">
        <v>1019.3</v>
      </c>
      <c r="AE51" s="142" t="s">
        <v>207</v>
      </c>
    </row>
    <row r="52" spans="1:31" ht="13.5" customHeight="1">
      <c r="A52" s="55">
        <v>14</v>
      </c>
      <c r="B52" s="131">
        <v>1023.5</v>
      </c>
      <c r="C52" s="132">
        <v>1023</v>
      </c>
      <c r="D52" s="132">
        <v>1022.5</v>
      </c>
      <c r="E52" s="132">
        <v>1022.4</v>
      </c>
      <c r="F52" s="132">
        <v>1022</v>
      </c>
      <c r="G52" s="132">
        <v>1022.4</v>
      </c>
      <c r="H52" s="132">
        <v>1022.1</v>
      </c>
      <c r="I52" s="132">
        <v>1022</v>
      </c>
      <c r="J52" s="132">
        <v>1021.4</v>
      </c>
      <c r="K52" s="132">
        <v>1021.1</v>
      </c>
      <c r="L52" s="132">
        <v>1020.5</v>
      </c>
      <c r="M52" s="132">
        <v>1019.6</v>
      </c>
      <c r="N52" s="132">
        <v>1018.6</v>
      </c>
      <c r="O52" s="132">
        <v>1017.8</v>
      </c>
      <c r="P52" s="132">
        <v>1016.9</v>
      </c>
      <c r="Q52" s="132">
        <v>1016.2</v>
      </c>
      <c r="R52" s="132">
        <v>1016.4</v>
      </c>
      <c r="S52" s="132">
        <v>1015.9</v>
      </c>
      <c r="T52" s="132">
        <v>1015.4</v>
      </c>
      <c r="U52" s="132">
        <v>1015.5</v>
      </c>
      <c r="V52" s="132">
        <v>1014.9</v>
      </c>
      <c r="W52" s="132">
        <v>1013.8</v>
      </c>
      <c r="X52" s="132">
        <v>1012.6</v>
      </c>
      <c r="Y52" s="132">
        <v>1011.3</v>
      </c>
      <c r="Z52" s="88">
        <f t="shared" si="3"/>
        <v>1018.6583333333334</v>
      </c>
      <c r="AA52" s="136">
        <v>1023.8</v>
      </c>
      <c r="AB52" s="139" t="s">
        <v>62</v>
      </c>
      <c r="AC52" s="45">
        <v>14</v>
      </c>
      <c r="AD52" s="136">
        <v>1011.3</v>
      </c>
      <c r="AE52" s="142" t="s">
        <v>41</v>
      </c>
    </row>
    <row r="53" spans="1:31" ht="13.5" customHeight="1">
      <c r="A53" s="55">
        <v>15</v>
      </c>
      <c r="B53" s="131">
        <v>1010.3</v>
      </c>
      <c r="C53" s="132">
        <v>1009.1</v>
      </c>
      <c r="D53" s="132">
        <v>1008.5</v>
      </c>
      <c r="E53" s="132">
        <v>1007.6</v>
      </c>
      <c r="F53" s="132">
        <v>1007.4</v>
      </c>
      <c r="G53" s="132">
        <v>1006.8</v>
      </c>
      <c r="H53" s="132">
        <v>1006.3</v>
      </c>
      <c r="I53" s="132">
        <v>1006.2</v>
      </c>
      <c r="J53" s="132">
        <v>1006.1</v>
      </c>
      <c r="K53" s="132">
        <v>1006.3</v>
      </c>
      <c r="L53" s="132">
        <v>1006.1</v>
      </c>
      <c r="M53" s="132">
        <v>1006.3</v>
      </c>
      <c r="N53" s="132">
        <v>1006.3</v>
      </c>
      <c r="O53" s="132">
        <v>1006.5</v>
      </c>
      <c r="P53" s="132">
        <v>1007</v>
      </c>
      <c r="Q53" s="132">
        <v>1007.7</v>
      </c>
      <c r="R53" s="132">
        <v>1008.5</v>
      </c>
      <c r="S53" s="132">
        <v>1009</v>
      </c>
      <c r="T53" s="132">
        <v>1010</v>
      </c>
      <c r="U53" s="132">
        <v>1011.3</v>
      </c>
      <c r="V53" s="132">
        <v>1012.5</v>
      </c>
      <c r="W53" s="132">
        <v>1013.3</v>
      </c>
      <c r="X53" s="132">
        <v>1014.4</v>
      </c>
      <c r="Y53" s="132">
        <v>1014.8</v>
      </c>
      <c r="Z53" s="88">
        <f t="shared" si="3"/>
        <v>1008.6791666666667</v>
      </c>
      <c r="AA53" s="136">
        <v>1014.8</v>
      </c>
      <c r="AB53" s="139" t="s">
        <v>41</v>
      </c>
      <c r="AC53" s="45">
        <v>15</v>
      </c>
      <c r="AD53" s="136">
        <v>1005.7</v>
      </c>
      <c r="AE53" s="142" t="s">
        <v>208</v>
      </c>
    </row>
    <row r="54" spans="1:31" ht="13.5" customHeight="1">
      <c r="A54" s="55">
        <v>16</v>
      </c>
      <c r="B54" s="131">
        <v>1015.2</v>
      </c>
      <c r="C54" s="132">
        <v>1016.1</v>
      </c>
      <c r="D54" s="132">
        <v>1016.5</v>
      </c>
      <c r="E54" s="132">
        <v>1017.7</v>
      </c>
      <c r="F54" s="132">
        <v>1018.6</v>
      </c>
      <c r="G54" s="132">
        <v>1019</v>
      </c>
      <c r="H54" s="132">
        <v>1019.6</v>
      </c>
      <c r="I54" s="132">
        <v>1020</v>
      </c>
      <c r="J54" s="132">
        <v>1019.9</v>
      </c>
      <c r="K54" s="132">
        <v>1019.7</v>
      </c>
      <c r="L54" s="132">
        <v>1018.7</v>
      </c>
      <c r="M54" s="132">
        <v>1018.7</v>
      </c>
      <c r="N54" s="132">
        <v>1018.6</v>
      </c>
      <c r="O54" s="132">
        <v>1018.1</v>
      </c>
      <c r="P54" s="132">
        <v>1017.7</v>
      </c>
      <c r="Q54" s="132">
        <v>1017.9</v>
      </c>
      <c r="R54" s="132">
        <v>1018.4</v>
      </c>
      <c r="S54" s="132">
        <v>1018.9</v>
      </c>
      <c r="T54" s="132">
        <v>1019.8</v>
      </c>
      <c r="U54" s="132">
        <v>1020.7</v>
      </c>
      <c r="V54" s="132">
        <v>1021</v>
      </c>
      <c r="W54" s="132">
        <v>1021.3</v>
      </c>
      <c r="X54" s="132">
        <v>1020.4</v>
      </c>
      <c r="Y54" s="132">
        <v>1020.4</v>
      </c>
      <c r="Z54" s="88">
        <f t="shared" si="3"/>
        <v>1018.8708333333337</v>
      </c>
      <c r="AA54" s="136">
        <v>1021.4</v>
      </c>
      <c r="AB54" s="139" t="s">
        <v>187</v>
      </c>
      <c r="AC54" s="45">
        <v>16</v>
      </c>
      <c r="AD54" s="136">
        <v>1014.8</v>
      </c>
      <c r="AE54" s="142" t="s">
        <v>209</v>
      </c>
    </row>
    <row r="55" spans="1:31" ht="13.5" customHeight="1">
      <c r="A55" s="55">
        <v>17</v>
      </c>
      <c r="B55" s="131">
        <v>1019.8</v>
      </c>
      <c r="C55" s="132">
        <v>1019.4</v>
      </c>
      <c r="D55" s="132">
        <v>1019.2</v>
      </c>
      <c r="E55" s="132">
        <v>1018.6</v>
      </c>
      <c r="F55" s="132">
        <v>1019</v>
      </c>
      <c r="G55" s="132">
        <v>1019.1</v>
      </c>
      <c r="H55" s="132">
        <v>1019.1</v>
      </c>
      <c r="I55" s="132">
        <v>1018.8</v>
      </c>
      <c r="J55" s="132">
        <v>1018.8</v>
      </c>
      <c r="K55" s="132">
        <v>1018.6</v>
      </c>
      <c r="L55" s="132">
        <v>1017.9</v>
      </c>
      <c r="M55" s="132">
        <v>1017.1</v>
      </c>
      <c r="N55" s="132">
        <v>1016.9</v>
      </c>
      <c r="O55" s="132">
        <v>1016.1</v>
      </c>
      <c r="P55" s="132">
        <v>1015.6</v>
      </c>
      <c r="Q55" s="132">
        <v>1015.6</v>
      </c>
      <c r="R55" s="132">
        <v>1015.5</v>
      </c>
      <c r="S55" s="132">
        <v>1015.3</v>
      </c>
      <c r="T55" s="132">
        <v>1015</v>
      </c>
      <c r="U55" s="132">
        <v>1015.4</v>
      </c>
      <c r="V55" s="132">
        <v>1014.8</v>
      </c>
      <c r="W55" s="132">
        <v>1014.2</v>
      </c>
      <c r="X55" s="132">
        <v>1014.2</v>
      </c>
      <c r="Y55" s="132">
        <v>1014</v>
      </c>
      <c r="Z55" s="88">
        <f t="shared" si="3"/>
        <v>1017.0000000000001</v>
      </c>
      <c r="AA55" s="136">
        <v>1020.5</v>
      </c>
      <c r="AB55" s="139" t="s">
        <v>62</v>
      </c>
      <c r="AC55" s="45">
        <v>17</v>
      </c>
      <c r="AD55" s="136">
        <v>1013.9</v>
      </c>
      <c r="AE55" s="142" t="s">
        <v>100</v>
      </c>
    </row>
    <row r="56" spans="1:31" ht="13.5" customHeight="1">
      <c r="A56" s="55">
        <v>18</v>
      </c>
      <c r="B56" s="131">
        <v>1013.3</v>
      </c>
      <c r="C56" s="132">
        <v>1012.8</v>
      </c>
      <c r="D56" s="132">
        <v>1012.7</v>
      </c>
      <c r="E56" s="132">
        <v>1012.4</v>
      </c>
      <c r="F56" s="132">
        <v>1012.4</v>
      </c>
      <c r="G56" s="132">
        <v>1012.7</v>
      </c>
      <c r="H56" s="132">
        <v>1013.6</v>
      </c>
      <c r="I56" s="132">
        <v>1013.5</v>
      </c>
      <c r="J56" s="132">
        <v>1013.7</v>
      </c>
      <c r="K56" s="132">
        <v>1014.1</v>
      </c>
      <c r="L56" s="132">
        <v>1013.5</v>
      </c>
      <c r="M56" s="132">
        <v>1012.8</v>
      </c>
      <c r="N56" s="132">
        <v>1012.3</v>
      </c>
      <c r="O56" s="132">
        <v>1011.9</v>
      </c>
      <c r="P56" s="132">
        <v>1011.6</v>
      </c>
      <c r="Q56" s="132">
        <v>1011.7</v>
      </c>
      <c r="R56" s="132">
        <v>1012.6</v>
      </c>
      <c r="S56" s="132">
        <v>1013</v>
      </c>
      <c r="T56" s="132">
        <v>1013.9</v>
      </c>
      <c r="U56" s="132">
        <v>1014.5</v>
      </c>
      <c r="V56" s="132">
        <v>1014.5</v>
      </c>
      <c r="W56" s="132">
        <v>1014.2</v>
      </c>
      <c r="X56" s="132">
        <v>1013.9</v>
      </c>
      <c r="Y56" s="132">
        <v>1013.3</v>
      </c>
      <c r="Z56" s="88">
        <f t="shared" si="3"/>
        <v>1013.1208333333334</v>
      </c>
      <c r="AA56" s="136">
        <v>1014.7</v>
      </c>
      <c r="AB56" s="139" t="s">
        <v>188</v>
      </c>
      <c r="AC56" s="45">
        <v>18</v>
      </c>
      <c r="AD56" s="136">
        <v>1011.4</v>
      </c>
      <c r="AE56" s="142" t="s">
        <v>210</v>
      </c>
    </row>
    <row r="57" spans="1:31" ht="13.5" customHeight="1">
      <c r="A57" s="55">
        <v>19</v>
      </c>
      <c r="B57" s="131">
        <v>1013.1</v>
      </c>
      <c r="C57" s="132">
        <v>1012.1</v>
      </c>
      <c r="D57" s="132">
        <v>1011.7</v>
      </c>
      <c r="E57" s="132">
        <v>1011.5</v>
      </c>
      <c r="F57" s="132">
        <v>1011.7</v>
      </c>
      <c r="G57" s="132">
        <v>1012.4</v>
      </c>
      <c r="H57" s="132">
        <v>1012.5</v>
      </c>
      <c r="I57" s="132">
        <v>1012.3</v>
      </c>
      <c r="J57" s="132">
        <v>1012.1</v>
      </c>
      <c r="K57" s="132">
        <v>1012.3</v>
      </c>
      <c r="L57" s="132">
        <v>1011.7</v>
      </c>
      <c r="M57" s="132">
        <v>1011</v>
      </c>
      <c r="N57" s="132">
        <v>1010.6</v>
      </c>
      <c r="O57" s="132">
        <v>1010.2</v>
      </c>
      <c r="P57" s="132">
        <v>1010</v>
      </c>
      <c r="Q57" s="132">
        <v>1010.3</v>
      </c>
      <c r="R57" s="132">
        <v>1010.5</v>
      </c>
      <c r="S57" s="132">
        <v>1010.8</v>
      </c>
      <c r="T57" s="132">
        <v>1011.4</v>
      </c>
      <c r="U57" s="132">
        <v>1012.1</v>
      </c>
      <c r="V57" s="132">
        <v>1012.2</v>
      </c>
      <c r="W57" s="132">
        <v>1012.4</v>
      </c>
      <c r="X57" s="132">
        <v>1013.1</v>
      </c>
      <c r="Y57" s="132">
        <v>1013.3</v>
      </c>
      <c r="Z57" s="88">
        <f t="shared" si="3"/>
        <v>1011.7208333333333</v>
      </c>
      <c r="AA57" s="136">
        <v>1013.4</v>
      </c>
      <c r="AB57" s="139" t="s">
        <v>41</v>
      </c>
      <c r="AC57" s="45">
        <v>19</v>
      </c>
      <c r="AD57" s="136">
        <v>1009.8</v>
      </c>
      <c r="AE57" s="142" t="s">
        <v>221</v>
      </c>
    </row>
    <row r="58" spans="1:31" ht="13.5" customHeight="1">
      <c r="A58" s="55">
        <v>20</v>
      </c>
      <c r="B58" s="131">
        <v>1013.6</v>
      </c>
      <c r="C58" s="132">
        <v>1013.8</v>
      </c>
      <c r="D58" s="132">
        <v>1015</v>
      </c>
      <c r="E58" s="132">
        <v>1015.9</v>
      </c>
      <c r="F58" s="132">
        <v>1016.8</v>
      </c>
      <c r="G58" s="132">
        <v>1017.2</v>
      </c>
      <c r="H58" s="132">
        <v>1017.7</v>
      </c>
      <c r="I58" s="132">
        <v>1018.2</v>
      </c>
      <c r="J58" s="132">
        <v>1018.6</v>
      </c>
      <c r="K58" s="132">
        <v>1018.4</v>
      </c>
      <c r="L58" s="132">
        <v>1018</v>
      </c>
      <c r="M58" s="132">
        <v>1017.4</v>
      </c>
      <c r="N58" s="132">
        <v>1017.3</v>
      </c>
      <c r="O58" s="132">
        <v>1016.4</v>
      </c>
      <c r="P58" s="132">
        <v>1016.1</v>
      </c>
      <c r="Q58" s="132">
        <v>1015.8</v>
      </c>
      <c r="R58" s="132">
        <v>1016.1</v>
      </c>
      <c r="S58" s="132">
        <v>1016.1</v>
      </c>
      <c r="T58" s="132">
        <v>1016.7</v>
      </c>
      <c r="U58" s="132">
        <v>1016.8</v>
      </c>
      <c r="V58" s="132">
        <v>1017</v>
      </c>
      <c r="W58" s="132">
        <v>1016.7</v>
      </c>
      <c r="X58" s="132">
        <v>1016.1</v>
      </c>
      <c r="Y58" s="132">
        <v>1016.2</v>
      </c>
      <c r="Z58" s="88">
        <f t="shared" si="3"/>
        <v>1016.5791666666664</v>
      </c>
      <c r="AA58" s="136">
        <v>1018.6</v>
      </c>
      <c r="AB58" s="139" t="s">
        <v>190</v>
      </c>
      <c r="AC58" s="45">
        <v>20</v>
      </c>
      <c r="AD58" s="136">
        <v>1013.1</v>
      </c>
      <c r="AE58" s="142" t="s">
        <v>142</v>
      </c>
    </row>
    <row r="59" spans="1:31" ht="13.5" customHeight="1">
      <c r="A59" s="54">
        <v>21</v>
      </c>
      <c r="B59" s="133">
        <v>1015.7</v>
      </c>
      <c r="C59" s="134">
        <v>1015.2</v>
      </c>
      <c r="D59" s="134">
        <v>1015.4</v>
      </c>
      <c r="E59" s="134">
        <v>1015.1</v>
      </c>
      <c r="F59" s="134">
        <v>1015.1</v>
      </c>
      <c r="G59" s="134">
        <v>1015.8</v>
      </c>
      <c r="H59" s="134">
        <v>1015.8</v>
      </c>
      <c r="I59" s="134">
        <v>1016.1</v>
      </c>
      <c r="J59" s="134">
        <v>1016.2</v>
      </c>
      <c r="K59" s="134">
        <v>1015.7</v>
      </c>
      <c r="L59" s="134">
        <v>1015</v>
      </c>
      <c r="M59" s="134">
        <v>1014.2</v>
      </c>
      <c r="N59" s="134">
        <v>1013.9</v>
      </c>
      <c r="O59" s="134">
        <v>1013.4</v>
      </c>
      <c r="P59" s="134">
        <v>1013</v>
      </c>
      <c r="Q59" s="134">
        <v>1013.2</v>
      </c>
      <c r="R59" s="134">
        <v>1013.2</v>
      </c>
      <c r="S59" s="134">
        <v>1013</v>
      </c>
      <c r="T59" s="134">
        <v>1013.1</v>
      </c>
      <c r="U59" s="134">
        <v>1013.7</v>
      </c>
      <c r="V59" s="134">
        <v>1013.9</v>
      </c>
      <c r="W59" s="134">
        <v>1013.7</v>
      </c>
      <c r="X59" s="134">
        <v>1013.4</v>
      </c>
      <c r="Y59" s="134">
        <v>1013.2</v>
      </c>
      <c r="Z59" s="94">
        <f t="shared" si="3"/>
        <v>1014.416666666667</v>
      </c>
      <c r="AA59" s="137">
        <v>1016.3</v>
      </c>
      <c r="AB59" s="140" t="s">
        <v>191</v>
      </c>
      <c r="AC59" s="93">
        <v>21</v>
      </c>
      <c r="AD59" s="137">
        <v>1012.8</v>
      </c>
      <c r="AE59" s="143" t="s">
        <v>212</v>
      </c>
    </row>
    <row r="60" spans="1:31" ht="13.5" customHeight="1">
      <c r="A60" s="55">
        <v>22</v>
      </c>
      <c r="B60" s="131">
        <v>1012.9</v>
      </c>
      <c r="C60" s="132">
        <v>1012.7</v>
      </c>
      <c r="D60" s="132">
        <v>1012.5</v>
      </c>
      <c r="E60" s="132">
        <v>1012.4</v>
      </c>
      <c r="F60" s="132">
        <v>1013</v>
      </c>
      <c r="G60" s="132">
        <v>1013.5</v>
      </c>
      <c r="H60" s="132">
        <v>1014</v>
      </c>
      <c r="I60" s="132">
        <v>1014</v>
      </c>
      <c r="J60" s="132">
        <v>1014.1</v>
      </c>
      <c r="K60" s="132">
        <v>1014.4</v>
      </c>
      <c r="L60" s="132">
        <v>1014.4</v>
      </c>
      <c r="M60" s="132">
        <v>1014.1</v>
      </c>
      <c r="N60" s="132">
        <v>1014.3</v>
      </c>
      <c r="O60" s="132">
        <v>1014.6</v>
      </c>
      <c r="P60" s="132">
        <v>1014.7</v>
      </c>
      <c r="Q60" s="132">
        <v>1015.4</v>
      </c>
      <c r="R60" s="132">
        <v>1016.1</v>
      </c>
      <c r="S60" s="132">
        <v>1016.7</v>
      </c>
      <c r="T60" s="132">
        <v>1017.7</v>
      </c>
      <c r="U60" s="132">
        <v>1018.6</v>
      </c>
      <c r="V60" s="132">
        <v>1019.3</v>
      </c>
      <c r="W60" s="132">
        <v>1019.9</v>
      </c>
      <c r="X60" s="132">
        <v>1020.8</v>
      </c>
      <c r="Y60" s="132">
        <v>1020.9</v>
      </c>
      <c r="Z60" s="88">
        <f t="shared" si="3"/>
        <v>1015.4583333333334</v>
      </c>
      <c r="AA60" s="136">
        <v>1021.1</v>
      </c>
      <c r="AB60" s="139" t="s">
        <v>192</v>
      </c>
      <c r="AC60" s="45">
        <v>22</v>
      </c>
      <c r="AD60" s="136">
        <v>1012.3</v>
      </c>
      <c r="AE60" s="142" t="s">
        <v>213</v>
      </c>
    </row>
    <row r="61" spans="1:31" ht="13.5" customHeight="1">
      <c r="A61" s="55">
        <v>23</v>
      </c>
      <c r="B61" s="131">
        <v>1020.8</v>
      </c>
      <c r="C61" s="132">
        <v>1021</v>
      </c>
      <c r="D61" s="132">
        <v>1021.4</v>
      </c>
      <c r="E61" s="132">
        <v>1021.8</v>
      </c>
      <c r="F61" s="132">
        <v>1022.4</v>
      </c>
      <c r="G61" s="132">
        <v>1023</v>
      </c>
      <c r="H61" s="132">
        <v>1023</v>
      </c>
      <c r="I61" s="132">
        <v>1023.1</v>
      </c>
      <c r="J61" s="132">
        <v>1023.6</v>
      </c>
      <c r="K61" s="132">
        <v>1023.4</v>
      </c>
      <c r="L61" s="132">
        <v>1023.1</v>
      </c>
      <c r="M61" s="132">
        <v>1022.2</v>
      </c>
      <c r="N61" s="132">
        <v>1021.7</v>
      </c>
      <c r="O61" s="132">
        <v>1021.2</v>
      </c>
      <c r="P61" s="132">
        <v>1021</v>
      </c>
      <c r="Q61" s="132">
        <v>1020.9</v>
      </c>
      <c r="R61" s="132">
        <v>1021.3</v>
      </c>
      <c r="S61" s="132">
        <v>1020.9</v>
      </c>
      <c r="T61" s="132">
        <v>1021.4</v>
      </c>
      <c r="U61" s="132">
        <v>1022</v>
      </c>
      <c r="V61" s="132">
        <v>1022</v>
      </c>
      <c r="W61" s="132">
        <v>1021.7</v>
      </c>
      <c r="X61" s="132">
        <v>1021.4</v>
      </c>
      <c r="Y61" s="132">
        <v>1021.1</v>
      </c>
      <c r="Z61" s="88">
        <f t="shared" si="3"/>
        <v>1021.8916666666669</v>
      </c>
      <c r="AA61" s="136">
        <v>1023.7</v>
      </c>
      <c r="AB61" s="139" t="s">
        <v>193</v>
      </c>
      <c r="AC61" s="45">
        <v>23</v>
      </c>
      <c r="AD61" s="136">
        <v>1020.6</v>
      </c>
      <c r="AE61" s="142" t="s">
        <v>214</v>
      </c>
    </row>
    <row r="62" spans="1:31" ht="13.5" customHeight="1">
      <c r="A62" s="55">
        <v>24</v>
      </c>
      <c r="B62" s="131">
        <v>1020.6</v>
      </c>
      <c r="C62" s="132">
        <v>1020.1</v>
      </c>
      <c r="D62" s="132">
        <v>1019.9</v>
      </c>
      <c r="E62" s="132">
        <v>1019.8</v>
      </c>
      <c r="F62" s="132">
        <v>1019.8</v>
      </c>
      <c r="G62" s="132">
        <v>1019.8</v>
      </c>
      <c r="H62" s="132">
        <v>1019.9</v>
      </c>
      <c r="I62" s="132">
        <v>1019.3</v>
      </c>
      <c r="J62" s="132">
        <v>1019.2</v>
      </c>
      <c r="K62" s="132">
        <v>1018.7</v>
      </c>
      <c r="L62" s="132">
        <v>1018.4</v>
      </c>
      <c r="M62" s="132">
        <v>1017.4</v>
      </c>
      <c r="N62" s="132">
        <v>1017.3</v>
      </c>
      <c r="O62" s="132">
        <v>1016.2</v>
      </c>
      <c r="P62" s="132">
        <v>1015.9</v>
      </c>
      <c r="Q62" s="132">
        <v>1015.3</v>
      </c>
      <c r="R62" s="132">
        <v>1014.8</v>
      </c>
      <c r="S62" s="132">
        <v>1014</v>
      </c>
      <c r="T62" s="132">
        <v>1013.8</v>
      </c>
      <c r="U62" s="132">
        <v>1013.7</v>
      </c>
      <c r="V62" s="132">
        <v>1013.1</v>
      </c>
      <c r="W62" s="132">
        <v>1012.1</v>
      </c>
      <c r="X62" s="132">
        <v>1011.3</v>
      </c>
      <c r="Y62" s="132">
        <v>1010.5</v>
      </c>
      <c r="Z62" s="88">
        <f t="shared" si="3"/>
        <v>1016.7041666666664</v>
      </c>
      <c r="AA62" s="136">
        <v>1021.1</v>
      </c>
      <c r="AB62" s="139" t="s">
        <v>194</v>
      </c>
      <c r="AC62" s="45">
        <v>24</v>
      </c>
      <c r="AD62" s="136">
        <v>1010.5</v>
      </c>
      <c r="AE62" s="142" t="s">
        <v>41</v>
      </c>
    </row>
    <row r="63" spans="1:31" ht="13.5" customHeight="1">
      <c r="A63" s="55">
        <v>25</v>
      </c>
      <c r="B63" s="131">
        <v>1009.5</v>
      </c>
      <c r="C63" s="132">
        <v>1008.5</v>
      </c>
      <c r="D63" s="132">
        <v>1007.8</v>
      </c>
      <c r="E63" s="132">
        <v>1007.1</v>
      </c>
      <c r="F63" s="132">
        <v>1006.6</v>
      </c>
      <c r="G63" s="132">
        <v>1006.5</v>
      </c>
      <c r="H63" s="132">
        <v>1006.3</v>
      </c>
      <c r="I63" s="132">
        <v>1005.6</v>
      </c>
      <c r="J63" s="132">
        <v>1005.1</v>
      </c>
      <c r="K63" s="132">
        <v>1004.8</v>
      </c>
      <c r="L63" s="132">
        <v>1004.3</v>
      </c>
      <c r="M63" s="132">
        <v>1003.5</v>
      </c>
      <c r="N63" s="132">
        <v>1003.2</v>
      </c>
      <c r="O63" s="132">
        <v>1002.7</v>
      </c>
      <c r="P63" s="132">
        <v>1001.8</v>
      </c>
      <c r="Q63" s="132">
        <v>1001.8</v>
      </c>
      <c r="R63" s="132">
        <v>1001.9</v>
      </c>
      <c r="S63" s="132">
        <v>1002.5</v>
      </c>
      <c r="T63" s="132">
        <v>1003.1</v>
      </c>
      <c r="U63" s="132">
        <v>1004.5</v>
      </c>
      <c r="V63" s="132">
        <v>1005.7</v>
      </c>
      <c r="W63" s="132">
        <v>1006.6</v>
      </c>
      <c r="X63" s="132">
        <v>1006.3</v>
      </c>
      <c r="Y63" s="132">
        <v>1006.1</v>
      </c>
      <c r="Z63" s="88">
        <f t="shared" si="3"/>
        <v>1005.0749999999998</v>
      </c>
      <c r="AA63" s="136">
        <v>1010.5</v>
      </c>
      <c r="AB63" s="139" t="s">
        <v>69</v>
      </c>
      <c r="AC63" s="45">
        <v>25</v>
      </c>
      <c r="AD63" s="136">
        <v>1001.4</v>
      </c>
      <c r="AE63" s="142" t="s">
        <v>215</v>
      </c>
    </row>
    <row r="64" spans="1:31" ht="13.5" customHeight="1">
      <c r="A64" s="55">
        <v>26</v>
      </c>
      <c r="B64" s="131">
        <v>1005.8</v>
      </c>
      <c r="C64" s="132">
        <v>1005.5</v>
      </c>
      <c r="D64" s="132">
        <v>1005.7</v>
      </c>
      <c r="E64" s="132">
        <v>1005.3</v>
      </c>
      <c r="F64" s="132">
        <v>1005.8</v>
      </c>
      <c r="G64" s="132">
        <v>1006.3</v>
      </c>
      <c r="H64" s="132">
        <v>1007.1</v>
      </c>
      <c r="I64" s="132">
        <v>1006.5</v>
      </c>
      <c r="J64" s="132">
        <v>1006.3</v>
      </c>
      <c r="K64" s="132">
        <v>1006.4</v>
      </c>
      <c r="L64" s="132">
        <v>1006.2</v>
      </c>
      <c r="M64" s="132">
        <v>1005.6</v>
      </c>
      <c r="N64" s="132">
        <v>1005.3</v>
      </c>
      <c r="O64" s="132">
        <v>1005.8</v>
      </c>
      <c r="P64" s="132">
        <v>1005.3</v>
      </c>
      <c r="Q64" s="132">
        <v>1005.9</v>
      </c>
      <c r="R64" s="132">
        <v>1006.2</v>
      </c>
      <c r="S64" s="132">
        <v>1006.8</v>
      </c>
      <c r="T64" s="132">
        <v>1007.7</v>
      </c>
      <c r="U64" s="132">
        <v>1008.6</v>
      </c>
      <c r="V64" s="132">
        <v>1009.2</v>
      </c>
      <c r="W64" s="132">
        <v>1008.2</v>
      </c>
      <c r="X64" s="132">
        <v>1008</v>
      </c>
      <c r="Y64" s="132">
        <v>1008.6</v>
      </c>
      <c r="Z64" s="88">
        <f t="shared" si="3"/>
        <v>1006.5875</v>
      </c>
      <c r="AA64" s="136">
        <v>1009.3</v>
      </c>
      <c r="AB64" s="139" t="s">
        <v>195</v>
      </c>
      <c r="AC64" s="45">
        <v>26</v>
      </c>
      <c r="AD64" s="136">
        <v>1005</v>
      </c>
      <c r="AE64" s="142" t="s">
        <v>216</v>
      </c>
    </row>
    <row r="65" spans="1:31" ht="13.5" customHeight="1">
      <c r="A65" s="55">
        <v>27</v>
      </c>
      <c r="B65" s="131">
        <v>1008.2</v>
      </c>
      <c r="C65" s="132">
        <v>1007.7</v>
      </c>
      <c r="D65" s="132">
        <v>1007.7</v>
      </c>
      <c r="E65" s="132">
        <v>1007.9</v>
      </c>
      <c r="F65" s="132">
        <v>1008.7</v>
      </c>
      <c r="G65" s="132">
        <v>1008.7</v>
      </c>
      <c r="H65" s="132">
        <v>1009.2</v>
      </c>
      <c r="I65" s="132">
        <v>1008.6</v>
      </c>
      <c r="J65" s="132">
        <v>1008.6</v>
      </c>
      <c r="K65" s="132">
        <v>1008.6</v>
      </c>
      <c r="L65" s="132">
        <v>1008.1</v>
      </c>
      <c r="M65" s="132">
        <v>1007.4</v>
      </c>
      <c r="N65" s="132">
        <v>1007.4</v>
      </c>
      <c r="O65" s="132">
        <v>1007.6</v>
      </c>
      <c r="P65" s="132">
        <v>1007.8</v>
      </c>
      <c r="Q65" s="132">
        <v>1009</v>
      </c>
      <c r="R65" s="132">
        <v>1010.1</v>
      </c>
      <c r="S65" s="132">
        <v>1010.9</v>
      </c>
      <c r="T65" s="132">
        <v>1012.2</v>
      </c>
      <c r="U65" s="132">
        <v>1013.4</v>
      </c>
      <c r="V65" s="132">
        <v>1015</v>
      </c>
      <c r="W65" s="132">
        <v>1015.5</v>
      </c>
      <c r="X65" s="132">
        <v>1016.2</v>
      </c>
      <c r="Y65" s="132">
        <v>1016.8</v>
      </c>
      <c r="Z65" s="88">
        <f t="shared" si="3"/>
        <v>1010.0541666666668</v>
      </c>
      <c r="AA65" s="136">
        <v>1016.8</v>
      </c>
      <c r="AB65" s="139" t="s">
        <v>41</v>
      </c>
      <c r="AC65" s="45">
        <v>27</v>
      </c>
      <c r="AD65" s="136">
        <v>1007.1</v>
      </c>
      <c r="AE65" s="142" t="s">
        <v>217</v>
      </c>
    </row>
    <row r="66" spans="1:31" ht="13.5" customHeight="1">
      <c r="A66" s="55">
        <v>28</v>
      </c>
      <c r="B66" s="131">
        <v>1016.9</v>
      </c>
      <c r="C66" s="132">
        <v>1017.4</v>
      </c>
      <c r="D66" s="132">
        <v>1018.6</v>
      </c>
      <c r="E66" s="132">
        <v>1019.5</v>
      </c>
      <c r="F66" s="132">
        <v>1020.3</v>
      </c>
      <c r="G66" s="132">
        <v>1020.9</v>
      </c>
      <c r="H66" s="132">
        <v>1021.8</v>
      </c>
      <c r="I66" s="132">
        <v>1022.1</v>
      </c>
      <c r="J66" s="132">
        <v>1022.4</v>
      </c>
      <c r="K66" s="132">
        <v>1022.4</v>
      </c>
      <c r="L66" s="132">
        <v>1022.1</v>
      </c>
      <c r="M66" s="132">
        <v>1021.4</v>
      </c>
      <c r="N66" s="132">
        <v>1022</v>
      </c>
      <c r="O66" s="132">
        <v>1022.2</v>
      </c>
      <c r="P66" s="132">
        <v>1022.6</v>
      </c>
      <c r="Q66" s="132">
        <v>1023.1</v>
      </c>
      <c r="R66" s="132">
        <v>1023.1</v>
      </c>
      <c r="S66" s="132">
        <v>1023.4</v>
      </c>
      <c r="T66" s="132">
        <v>1024.2</v>
      </c>
      <c r="U66" s="132">
        <v>1024.7</v>
      </c>
      <c r="V66" s="132">
        <v>1025</v>
      </c>
      <c r="W66" s="132">
        <v>1024.8</v>
      </c>
      <c r="X66" s="132">
        <v>1025</v>
      </c>
      <c r="Y66" s="132">
        <v>1024.8</v>
      </c>
      <c r="Z66" s="88">
        <f t="shared" si="3"/>
        <v>1022.1125000000001</v>
      </c>
      <c r="AA66" s="136">
        <v>1025.2</v>
      </c>
      <c r="AB66" s="139" t="s">
        <v>196</v>
      </c>
      <c r="AC66" s="45">
        <v>28</v>
      </c>
      <c r="AD66" s="136">
        <v>1016.8</v>
      </c>
      <c r="AE66" s="142" t="s">
        <v>205</v>
      </c>
    </row>
    <row r="67" spans="1:31" ht="13.5" customHeight="1">
      <c r="A67" s="55">
        <v>29</v>
      </c>
      <c r="B67" s="131">
        <v>1024.3</v>
      </c>
      <c r="C67" s="132">
        <v>1024</v>
      </c>
      <c r="D67" s="132">
        <v>1024.2</v>
      </c>
      <c r="E67" s="132">
        <v>1024.3</v>
      </c>
      <c r="F67" s="132">
        <v>1024.9</v>
      </c>
      <c r="G67" s="132">
        <v>1025.2</v>
      </c>
      <c r="H67" s="132">
        <v>1025.1</v>
      </c>
      <c r="I67" s="132">
        <v>1024.8</v>
      </c>
      <c r="J67" s="132">
        <v>1024.6</v>
      </c>
      <c r="K67" s="132">
        <v>1024.4</v>
      </c>
      <c r="L67" s="132">
        <v>1023.9</v>
      </c>
      <c r="M67" s="132">
        <v>1023.5</v>
      </c>
      <c r="N67" s="132">
        <v>1023.1</v>
      </c>
      <c r="O67" s="132">
        <v>1022.3</v>
      </c>
      <c r="P67" s="132">
        <v>1021.4</v>
      </c>
      <c r="Q67" s="132">
        <v>1021.1</v>
      </c>
      <c r="R67" s="132">
        <v>1021</v>
      </c>
      <c r="S67" s="132">
        <v>1021.1</v>
      </c>
      <c r="T67" s="132">
        <v>1021.6</v>
      </c>
      <c r="U67" s="132">
        <v>1021.5</v>
      </c>
      <c r="V67" s="132">
        <v>1021.3</v>
      </c>
      <c r="W67" s="132">
        <v>1021.1</v>
      </c>
      <c r="X67" s="132">
        <v>1020.9</v>
      </c>
      <c r="Y67" s="132">
        <v>1020.5</v>
      </c>
      <c r="Z67" s="88">
        <f t="shared" si="3"/>
        <v>1022.9208333333331</v>
      </c>
      <c r="AA67" s="136">
        <v>1025.3</v>
      </c>
      <c r="AB67" s="139" t="s">
        <v>97</v>
      </c>
      <c r="AC67" s="45">
        <v>29</v>
      </c>
      <c r="AD67" s="136">
        <v>1020.5</v>
      </c>
      <c r="AE67" s="142" t="s">
        <v>41</v>
      </c>
    </row>
    <row r="68" spans="1:31" ht="13.5" customHeight="1">
      <c r="A68" s="55">
        <v>30</v>
      </c>
      <c r="B68" s="131">
        <v>1019.3</v>
      </c>
      <c r="C68" s="132">
        <v>1018.7</v>
      </c>
      <c r="D68" s="132">
        <v>1018.5</v>
      </c>
      <c r="E68" s="132">
        <v>1018.4</v>
      </c>
      <c r="F68" s="132">
        <v>1018.2</v>
      </c>
      <c r="G68" s="132">
        <v>1018</v>
      </c>
      <c r="H68" s="132">
        <v>1018.3</v>
      </c>
      <c r="I68" s="132">
        <v>1017.8</v>
      </c>
      <c r="J68" s="132">
        <v>1017.5</v>
      </c>
      <c r="K68" s="132">
        <v>1016.8</v>
      </c>
      <c r="L68" s="132">
        <v>1016</v>
      </c>
      <c r="M68" s="132">
        <v>1015.2</v>
      </c>
      <c r="N68" s="132">
        <v>1014.8</v>
      </c>
      <c r="O68" s="132">
        <v>1014.1</v>
      </c>
      <c r="P68" s="132">
        <v>1013.3</v>
      </c>
      <c r="Q68" s="132">
        <v>1013</v>
      </c>
      <c r="R68" s="132">
        <v>1012.7</v>
      </c>
      <c r="S68" s="132">
        <v>1012.1</v>
      </c>
      <c r="T68" s="132">
        <v>1012.6</v>
      </c>
      <c r="U68" s="132">
        <v>1012.8</v>
      </c>
      <c r="V68" s="132">
        <v>1012.5</v>
      </c>
      <c r="W68" s="132">
        <v>1012.1</v>
      </c>
      <c r="X68" s="132">
        <v>1011.5</v>
      </c>
      <c r="Y68" s="132">
        <v>1010.4</v>
      </c>
      <c r="Z68" s="88">
        <f t="shared" si="3"/>
        <v>1015.1916666666665</v>
      </c>
      <c r="AA68" s="136">
        <v>1020.5</v>
      </c>
      <c r="AB68" s="139" t="s">
        <v>197</v>
      </c>
      <c r="AC68" s="45">
        <v>30</v>
      </c>
      <c r="AD68" s="136">
        <v>1010.3</v>
      </c>
      <c r="AE68" s="142" t="s">
        <v>41</v>
      </c>
    </row>
    <row r="69" spans="1:31" ht="13.5" customHeight="1">
      <c r="A69" s="55">
        <v>31</v>
      </c>
      <c r="B69" s="81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8"/>
      <c r="AA69" s="44"/>
      <c r="AB69" s="104"/>
      <c r="AC69" s="45">
        <v>31</v>
      </c>
      <c r="AD69" s="44"/>
      <c r="AE69" s="107"/>
    </row>
    <row r="70" spans="1:31" ht="13.5" customHeight="1">
      <c r="A70" s="67" t="s">
        <v>9</v>
      </c>
      <c r="B70" s="83">
        <f aca="true" t="shared" si="4" ref="B70:Q70">AVERAGE(B39:B69)</f>
        <v>1014.0033333333333</v>
      </c>
      <c r="C70" s="84">
        <f t="shared" si="4"/>
        <v>1013.7566666666667</v>
      </c>
      <c r="D70" s="84">
        <f t="shared" si="4"/>
        <v>1013.8800000000002</v>
      </c>
      <c r="E70" s="84">
        <f t="shared" si="4"/>
        <v>1013.9233333333334</v>
      </c>
      <c r="F70" s="84">
        <f t="shared" si="4"/>
        <v>1014.23</v>
      </c>
      <c r="G70" s="84">
        <f t="shared" si="4"/>
        <v>1014.5633333333334</v>
      </c>
      <c r="H70" s="84">
        <f t="shared" si="4"/>
        <v>1014.7899999999997</v>
      </c>
      <c r="I70" s="84">
        <f t="shared" si="4"/>
        <v>1014.7766666666664</v>
      </c>
      <c r="J70" s="84">
        <f t="shared" si="4"/>
        <v>1014.7899999999996</v>
      </c>
      <c r="K70" s="84">
        <f t="shared" si="4"/>
        <v>1014.6300000000002</v>
      </c>
      <c r="L70" s="84">
        <f t="shared" si="4"/>
        <v>1014.1500000000001</v>
      </c>
      <c r="M70" s="84">
        <f t="shared" si="4"/>
        <v>1013.5966666666668</v>
      </c>
      <c r="N70" s="84">
        <f t="shared" si="4"/>
        <v>1013.2999999999998</v>
      </c>
      <c r="O70" s="84">
        <f t="shared" si="4"/>
        <v>1012.8933333333333</v>
      </c>
      <c r="P70" s="84">
        <f t="shared" si="4"/>
        <v>1012.5699999999998</v>
      </c>
      <c r="Q70" s="84">
        <f t="shared" si="4"/>
        <v>1012.72</v>
      </c>
      <c r="R70" s="84">
        <f aca="true" t="shared" si="5" ref="R70:Y70">AVERAGE(R39:R69)</f>
        <v>1013.0266666666665</v>
      </c>
      <c r="S70" s="84">
        <f t="shared" si="5"/>
        <v>1013.2166666666668</v>
      </c>
      <c r="T70" s="84">
        <f t="shared" si="5"/>
        <v>1013.7033333333333</v>
      </c>
      <c r="U70" s="84">
        <f t="shared" si="5"/>
        <v>1014.3333333333333</v>
      </c>
      <c r="V70" s="84">
        <f t="shared" si="5"/>
        <v>1014.5466666666667</v>
      </c>
      <c r="W70" s="84">
        <f t="shared" si="5"/>
        <v>1014.4233333333333</v>
      </c>
      <c r="X70" s="84">
        <f t="shared" si="5"/>
        <v>1014.3600000000001</v>
      </c>
      <c r="Y70" s="84">
        <f t="shared" si="5"/>
        <v>1014.2633333333331</v>
      </c>
      <c r="Z70" s="83">
        <f>AVERAGE(B39:Y69)</f>
        <v>1013.9352777777784</v>
      </c>
      <c r="AA70" s="49">
        <f>AVERAGE(AA39:AA69)</f>
        <v>1017.6099999999999</v>
      </c>
      <c r="AB70" s="50"/>
      <c r="AC70" s="51"/>
      <c r="AD70" s="49">
        <f>AVERAGE(AD39:AD69)</f>
        <v>1010.1099999999998</v>
      </c>
      <c r="AE70" s="52"/>
    </row>
    <row r="71" ht="13.5" customHeight="1"/>
    <row r="72" ht="13.5" customHeight="1">
      <c r="A72" t="s">
        <v>11</v>
      </c>
    </row>
    <row r="73" spans="1:4" ht="13.5" customHeight="1">
      <c r="A73" s="73" t="s">
        <v>12</v>
      </c>
      <c r="B73" s="57"/>
      <c r="C73" s="57"/>
      <c r="D73" s="53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69" t="s">
        <v>14</v>
      </c>
      <c r="B76" s="70"/>
      <c r="C76" s="71" t="s">
        <v>3</v>
      </c>
      <c r="D76" s="68" t="s">
        <v>6</v>
      </c>
      <c r="F76" s="72" t="s">
        <v>15</v>
      </c>
      <c r="G76" s="70"/>
      <c r="H76" s="71" t="s">
        <v>3</v>
      </c>
      <c r="I76" s="68" t="s">
        <v>8</v>
      </c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</row>
    <row r="77" spans="1:24" ht="13.5" customHeight="1">
      <c r="A77" s="99"/>
      <c r="B77" s="90">
        <v>1025.3</v>
      </c>
      <c r="C77" s="161">
        <v>29</v>
      </c>
      <c r="D77" s="167" t="s">
        <v>97</v>
      </c>
      <c r="E77" s="45"/>
      <c r="F77" s="100"/>
      <c r="G77" s="90">
        <v>997.3</v>
      </c>
      <c r="H77" s="161">
        <v>5</v>
      </c>
      <c r="I77" s="167" t="s">
        <v>201</v>
      </c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</row>
    <row r="78" spans="1:24" ht="13.5" customHeight="1">
      <c r="A78" s="96"/>
      <c r="B78" s="163"/>
      <c r="C78" s="161"/>
      <c r="D78" s="166"/>
      <c r="E78" s="45"/>
      <c r="F78" s="101"/>
      <c r="G78" s="163"/>
      <c r="H78" s="157"/>
      <c r="I78" s="164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</row>
    <row r="79" spans="1:24" ht="13.5" customHeight="1">
      <c r="A79" s="97"/>
      <c r="B79" s="98"/>
      <c r="C79" s="159"/>
      <c r="D79" s="160"/>
      <c r="E79" s="45"/>
      <c r="F79" s="102"/>
      <c r="G79" s="98"/>
      <c r="H79" s="159"/>
      <c r="I79" s="1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E79"/>
  <sheetViews>
    <sheetView showGridLines="0" zoomScalePageLayoutView="0" workbookViewId="0" topLeftCell="A1">
      <pane xSplit="1" ySplit="2" topLeftCell="B3" activePane="bottomRight" state="frozen"/>
      <selection pane="topLeft" activeCell="AG34" sqref="AG1:AJ16384"/>
      <selection pane="topRight" activeCell="AG34" sqref="AG1:AJ16384"/>
      <selection pane="bottomLeft" activeCell="AG34" sqref="AG1:AJ16384"/>
      <selection pane="bottomRight" activeCell="A1" sqref="A1"/>
    </sheetView>
  </sheetViews>
  <sheetFormatPr defaultColWidth="6.8515625" defaultRowHeight="12"/>
  <cols>
    <col min="1" max="1" width="6.8515625" style="0" customWidth="1"/>
    <col min="2" max="25" width="6.421875" style="36" customWidth="1"/>
    <col min="26" max="28" width="6.8515625" style="36" customWidth="1"/>
    <col min="29" max="29" width="7.8515625" style="36" hidden="1" customWidth="1"/>
    <col min="30" max="31" width="6.8515625" style="36" customWidth="1"/>
    <col min="32" max="32" width="2.8515625" style="36" customWidth="1"/>
    <col min="33" max="16384" width="6.8515625" style="36" customWidth="1"/>
  </cols>
  <sheetData>
    <row r="1" spans="2:30" ht="24.75" customHeight="1">
      <c r="B1" s="35" t="s">
        <v>0</v>
      </c>
      <c r="Z1" s="36">
        <f>'１月'!Z1</f>
        <v>2019</v>
      </c>
      <c r="AA1" s="36" t="s">
        <v>1</v>
      </c>
      <c r="AB1" s="56">
        <v>5</v>
      </c>
      <c r="AC1" s="56"/>
      <c r="AD1" s="36" t="s">
        <v>2</v>
      </c>
    </row>
    <row r="2" spans="1:31" ht="13.5" customHeight="1">
      <c r="A2" s="66" t="s">
        <v>3</v>
      </c>
      <c r="B2" s="74">
        <v>1</v>
      </c>
      <c r="C2" s="75">
        <v>2</v>
      </c>
      <c r="D2" s="75">
        <v>3</v>
      </c>
      <c r="E2" s="75">
        <v>4</v>
      </c>
      <c r="F2" s="75">
        <v>5</v>
      </c>
      <c r="G2" s="75">
        <v>6</v>
      </c>
      <c r="H2" s="75">
        <v>7</v>
      </c>
      <c r="I2" s="75">
        <v>8</v>
      </c>
      <c r="J2" s="75">
        <v>9</v>
      </c>
      <c r="K2" s="75">
        <v>10</v>
      </c>
      <c r="L2" s="75">
        <v>11</v>
      </c>
      <c r="M2" s="75">
        <v>12</v>
      </c>
      <c r="N2" s="75">
        <v>13</v>
      </c>
      <c r="O2" s="75">
        <v>14</v>
      </c>
      <c r="P2" s="75">
        <v>15</v>
      </c>
      <c r="Q2" s="75">
        <v>16</v>
      </c>
      <c r="R2" s="75">
        <v>17</v>
      </c>
      <c r="S2" s="75">
        <v>18</v>
      </c>
      <c r="T2" s="75">
        <v>19</v>
      </c>
      <c r="U2" s="75">
        <v>20</v>
      </c>
      <c r="V2" s="75">
        <v>21</v>
      </c>
      <c r="W2" s="75">
        <v>22</v>
      </c>
      <c r="X2" s="75">
        <v>23</v>
      </c>
      <c r="Y2" s="75">
        <v>24</v>
      </c>
      <c r="Z2" s="76" t="s">
        <v>4</v>
      </c>
      <c r="AA2" s="77" t="s">
        <v>5</v>
      </c>
      <c r="AB2" s="70" t="s">
        <v>6</v>
      </c>
      <c r="AC2" s="70" t="s">
        <v>3</v>
      </c>
      <c r="AD2" s="77" t="s">
        <v>7</v>
      </c>
      <c r="AE2" s="78" t="s">
        <v>8</v>
      </c>
    </row>
    <row r="3" spans="1:31" ht="13.5" customHeight="1">
      <c r="A3" s="85">
        <v>1</v>
      </c>
      <c r="B3" s="79">
        <v>1002.5</v>
      </c>
      <c r="C3" s="80">
        <v>1001.2</v>
      </c>
      <c r="D3" s="80">
        <v>1000.1</v>
      </c>
      <c r="E3" s="80">
        <v>999.2</v>
      </c>
      <c r="F3" s="80">
        <v>998.1</v>
      </c>
      <c r="G3" s="80">
        <v>997.3</v>
      </c>
      <c r="H3" s="80">
        <v>996.5</v>
      </c>
      <c r="I3" s="80">
        <v>995.8</v>
      </c>
      <c r="J3" s="80">
        <v>995</v>
      </c>
      <c r="K3" s="80">
        <v>994.5</v>
      </c>
      <c r="L3" s="80">
        <v>993.6</v>
      </c>
      <c r="M3" s="80">
        <v>993.5</v>
      </c>
      <c r="N3" s="80">
        <v>992.9</v>
      </c>
      <c r="O3" s="80">
        <v>992.5</v>
      </c>
      <c r="P3" s="80">
        <v>992.2</v>
      </c>
      <c r="Q3" s="80">
        <v>992.6</v>
      </c>
      <c r="R3" s="80">
        <v>992.6</v>
      </c>
      <c r="S3" s="80">
        <v>993.1</v>
      </c>
      <c r="T3" s="80">
        <v>993.5</v>
      </c>
      <c r="U3" s="80">
        <v>994</v>
      </c>
      <c r="V3" s="80">
        <v>994.1</v>
      </c>
      <c r="W3" s="80">
        <v>994.1</v>
      </c>
      <c r="X3" s="80">
        <v>993.9</v>
      </c>
      <c r="Y3" s="80">
        <v>993.7</v>
      </c>
      <c r="Z3" s="42">
        <f aca="true" t="shared" si="0" ref="Z3:Z33">AVERAGE(B3:Y3)</f>
        <v>995.2708333333334</v>
      </c>
      <c r="AA3" s="41">
        <v>1003.8</v>
      </c>
      <c r="AB3" s="103" t="s">
        <v>53</v>
      </c>
      <c r="AC3" s="43">
        <v>1</v>
      </c>
      <c r="AD3" s="41">
        <v>992.2</v>
      </c>
      <c r="AE3" s="106" t="s">
        <v>239</v>
      </c>
    </row>
    <row r="4" spans="1:31" ht="13.5" customHeight="1">
      <c r="A4" s="55">
        <v>2</v>
      </c>
      <c r="B4" s="81">
        <v>993.5</v>
      </c>
      <c r="C4" s="82">
        <v>993.3</v>
      </c>
      <c r="D4" s="82">
        <v>994.4</v>
      </c>
      <c r="E4" s="82">
        <v>994.5</v>
      </c>
      <c r="F4" s="82">
        <v>995.3</v>
      </c>
      <c r="G4" s="82">
        <v>996.2</v>
      </c>
      <c r="H4" s="82">
        <v>997.1</v>
      </c>
      <c r="I4" s="82">
        <v>997.6</v>
      </c>
      <c r="J4" s="82">
        <v>998.1</v>
      </c>
      <c r="K4" s="82">
        <v>998.9</v>
      </c>
      <c r="L4" s="82">
        <v>998.8</v>
      </c>
      <c r="M4" s="82">
        <v>998.4</v>
      </c>
      <c r="N4" s="82">
        <v>999.3</v>
      </c>
      <c r="O4" s="82">
        <v>999.3</v>
      </c>
      <c r="P4" s="82">
        <v>999.5</v>
      </c>
      <c r="Q4" s="82">
        <v>1000.1</v>
      </c>
      <c r="R4" s="82">
        <v>1000.6</v>
      </c>
      <c r="S4" s="82">
        <v>1001.7</v>
      </c>
      <c r="T4" s="82">
        <v>1003.4</v>
      </c>
      <c r="U4" s="82">
        <v>1004.4</v>
      </c>
      <c r="V4" s="82">
        <v>1005.5</v>
      </c>
      <c r="W4" s="82">
        <v>1005.8</v>
      </c>
      <c r="X4" s="82">
        <v>1006.2</v>
      </c>
      <c r="Y4" s="82">
        <v>1005.8</v>
      </c>
      <c r="Z4" s="46">
        <f t="shared" si="0"/>
        <v>999.4875000000001</v>
      </c>
      <c r="AA4" s="44">
        <v>1006.4</v>
      </c>
      <c r="AB4" s="104" t="s">
        <v>222</v>
      </c>
      <c r="AC4" s="45">
        <v>2</v>
      </c>
      <c r="AD4" s="44">
        <v>993.1</v>
      </c>
      <c r="AE4" s="107" t="s">
        <v>240</v>
      </c>
    </row>
    <row r="5" spans="1:31" ht="13.5" customHeight="1">
      <c r="A5" s="55">
        <v>3</v>
      </c>
      <c r="B5" s="81">
        <v>1006</v>
      </c>
      <c r="C5" s="82">
        <v>1006.3</v>
      </c>
      <c r="D5" s="82">
        <v>1006.1</v>
      </c>
      <c r="E5" s="82">
        <v>1006.6</v>
      </c>
      <c r="F5" s="82">
        <v>1007.2</v>
      </c>
      <c r="G5" s="82">
        <v>1007.6</v>
      </c>
      <c r="H5" s="82">
        <v>1008.2</v>
      </c>
      <c r="I5" s="82">
        <v>1008.4</v>
      </c>
      <c r="J5" s="82">
        <v>1008.5</v>
      </c>
      <c r="K5" s="82">
        <v>1008.5</v>
      </c>
      <c r="L5" s="82">
        <v>1008.3</v>
      </c>
      <c r="M5" s="82">
        <v>1008.2</v>
      </c>
      <c r="N5" s="82">
        <v>1008</v>
      </c>
      <c r="O5" s="82">
        <v>1008.3</v>
      </c>
      <c r="P5" s="82">
        <v>1008.2</v>
      </c>
      <c r="Q5" s="82">
        <v>1008.5</v>
      </c>
      <c r="R5" s="82">
        <v>1008.8</v>
      </c>
      <c r="S5" s="82">
        <v>1009</v>
      </c>
      <c r="T5" s="82">
        <v>1009.4</v>
      </c>
      <c r="U5" s="82">
        <v>1010.2</v>
      </c>
      <c r="V5" s="82">
        <v>1010.3</v>
      </c>
      <c r="W5" s="82">
        <v>1010.4</v>
      </c>
      <c r="X5" s="82">
        <v>1010.6</v>
      </c>
      <c r="Y5" s="82">
        <v>1010.6</v>
      </c>
      <c r="Z5" s="46">
        <f t="shared" si="0"/>
        <v>1008.4250000000001</v>
      </c>
      <c r="AA5" s="44">
        <v>1010.7</v>
      </c>
      <c r="AB5" s="104" t="s">
        <v>46</v>
      </c>
      <c r="AC5" s="45">
        <v>3</v>
      </c>
      <c r="AD5" s="44">
        <v>1005.8</v>
      </c>
      <c r="AE5" s="107" t="s">
        <v>142</v>
      </c>
    </row>
    <row r="6" spans="1:31" ht="13.5" customHeight="1">
      <c r="A6" s="55">
        <v>4</v>
      </c>
      <c r="B6" s="81">
        <v>1010.6</v>
      </c>
      <c r="C6" s="82">
        <v>1010.5</v>
      </c>
      <c r="D6" s="82">
        <v>1011</v>
      </c>
      <c r="E6" s="82">
        <v>1011.6</v>
      </c>
      <c r="F6" s="82">
        <v>1012.1</v>
      </c>
      <c r="G6" s="82">
        <v>1012.7</v>
      </c>
      <c r="H6" s="82">
        <v>1013.1</v>
      </c>
      <c r="I6" s="82">
        <v>1013.4</v>
      </c>
      <c r="J6" s="82">
        <v>1013.5</v>
      </c>
      <c r="K6" s="82">
        <v>1013.4</v>
      </c>
      <c r="L6" s="82">
        <v>1013.1</v>
      </c>
      <c r="M6" s="82">
        <v>1012.8</v>
      </c>
      <c r="N6" s="82">
        <v>1012.4</v>
      </c>
      <c r="O6" s="82">
        <v>1012.1</v>
      </c>
      <c r="P6" s="82">
        <v>1011.8</v>
      </c>
      <c r="Q6" s="82">
        <v>1011.8</v>
      </c>
      <c r="R6" s="82">
        <v>1012.1</v>
      </c>
      <c r="S6" s="82">
        <v>1012.7</v>
      </c>
      <c r="T6" s="82">
        <v>1013</v>
      </c>
      <c r="U6" s="82">
        <v>1013.8</v>
      </c>
      <c r="V6" s="82">
        <v>1014.2</v>
      </c>
      <c r="W6" s="82">
        <v>1014.2</v>
      </c>
      <c r="X6" s="82">
        <v>1014.3</v>
      </c>
      <c r="Y6" s="82">
        <v>1014.2</v>
      </c>
      <c r="Z6" s="46">
        <f t="shared" si="0"/>
        <v>1012.6833333333333</v>
      </c>
      <c r="AA6" s="44">
        <v>1014.5</v>
      </c>
      <c r="AB6" s="104" t="s">
        <v>223</v>
      </c>
      <c r="AC6" s="45">
        <v>4</v>
      </c>
      <c r="AD6" s="44">
        <v>1010.3</v>
      </c>
      <c r="AE6" s="107" t="s">
        <v>132</v>
      </c>
    </row>
    <row r="7" spans="1:31" ht="13.5" customHeight="1">
      <c r="A7" s="55">
        <v>5</v>
      </c>
      <c r="B7" s="81">
        <v>1014</v>
      </c>
      <c r="C7" s="82">
        <v>1014</v>
      </c>
      <c r="D7" s="82">
        <v>1014</v>
      </c>
      <c r="E7" s="82">
        <v>1014.2</v>
      </c>
      <c r="F7" s="82">
        <v>1014.3</v>
      </c>
      <c r="G7" s="82">
        <v>1015.1</v>
      </c>
      <c r="H7" s="82">
        <v>1015.7</v>
      </c>
      <c r="I7" s="82">
        <v>1016.2</v>
      </c>
      <c r="J7" s="82">
        <v>1015.8</v>
      </c>
      <c r="K7" s="82">
        <v>1015.5</v>
      </c>
      <c r="L7" s="82">
        <v>1014.8</v>
      </c>
      <c r="M7" s="82">
        <v>1014.3</v>
      </c>
      <c r="N7" s="82">
        <v>1014</v>
      </c>
      <c r="O7" s="82">
        <v>1013.2</v>
      </c>
      <c r="P7" s="82">
        <v>1012.7</v>
      </c>
      <c r="Q7" s="82">
        <v>1012.5</v>
      </c>
      <c r="R7" s="82">
        <v>1012.4</v>
      </c>
      <c r="S7" s="82">
        <v>1012.6</v>
      </c>
      <c r="T7" s="82">
        <v>1013.1</v>
      </c>
      <c r="U7" s="82">
        <v>1013.3</v>
      </c>
      <c r="V7" s="82">
        <v>1013.6</v>
      </c>
      <c r="W7" s="82">
        <v>1013.6</v>
      </c>
      <c r="X7" s="82">
        <v>1013.6</v>
      </c>
      <c r="Y7" s="82">
        <v>1013.2</v>
      </c>
      <c r="Z7" s="46">
        <f t="shared" si="0"/>
        <v>1013.9874999999997</v>
      </c>
      <c r="AA7" s="44">
        <v>1016.3</v>
      </c>
      <c r="AB7" s="104" t="s">
        <v>224</v>
      </c>
      <c r="AC7" s="45">
        <v>5</v>
      </c>
      <c r="AD7" s="44">
        <v>1012.3</v>
      </c>
      <c r="AE7" s="107" t="s">
        <v>241</v>
      </c>
    </row>
    <row r="8" spans="1:31" ht="13.5" customHeight="1">
      <c r="A8" s="55">
        <v>6</v>
      </c>
      <c r="B8" s="81">
        <v>1012.6</v>
      </c>
      <c r="C8" s="82">
        <v>1012.3</v>
      </c>
      <c r="D8" s="82">
        <v>1011.8</v>
      </c>
      <c r="E8" s="82">
        <v>1011.6</v>
      </c>
      <c r="F8" s="82">
        <v>1011.4</v>
      </c>
      <c r="G8" s="82">
        <v>1011.2</v>
      </c>
      <c r="H8" s="82">
        <v>1010.7</v>
      </c>
      <c r="I8" s="82">
        <v>1010.8</v>
      </c>
      <c r="J8" s="82">
        <v>1010.1</v>
      </c>
      <c r="K8" s="82">
        <v>1009.7</v>
      </c>
      <c r="L8" s="82">
        <v>1008.6</v>
      </c>
      <c r="M8" s="82">
        <v>1007.5</v>
      </c>
      <c r="N8" s="82">
        <v>1006.9</v>
      </c>
      <c r="O8" s="82">
        <v>1005.8</v>
      </c>
      <c r="P8" s="82">
        <v>1005</v>
      </c>
      <c r="Q8" s="82">
        <v>1004.5</v>
      </c>
      <c r="R8" s="82">
        <v>1003.8</v>
      </c>
      <c r="S8" s="82">
        <v>1003.4</v>
      </c>
      <c r="T8" s="82">
        <v>1003.3</v>
      </c>
      <c r="U8" s="82">
        <v>1003.4</v>
      </c>
      <c r="V8" s="82">
        <v>1003.4</v>
      </c>
      <c r="W8" s="82">
        <v>1003.2</v>
      </c>
      <c r="X8" s="82">
        <v>1003.2</v>
      </c>
      <c r="Y8" s="82">
        <v>1002.1</v>
      </c>
      <c r="Z8" s="46">
        <f t="shared" si="0"/>
        <v>1007.3458333333334</v>
      </c>
      <c r="AA8" s="44">
        <v>1013.2</v>
      </c>
      <c r="AB8" s="104" t="s">
        <v>62</v>
      </c>
      <c r="AC8" s="45">
        <v>6</v>
      </c>
      <c r="AD8" s="44">
        <v>1002</v>
      </c>
      <c r="AE8" s="107" t="s">
        <v>99</v>
      </c>
    </row>
    <row r="9" spans="1:31" ht="13.5" customHeight="1">
      <c r="A9" s="55">
        <v>7</v>
      </c>
      <c r="B9" s="81">
        <v>1002.1</v>
      </c>
      <c r="C9" s="82">
        <v>1001.9</v>
      </c>
      <c r="D9" s="82">
        <v>1001.5</v>
      </c>
      <c r="E9" s="82">
        <v>1001.8</v>
      </c>
      <c r="F9" s="82">
        <v>1002.3</v>
      </c>
      <c r="G9" s="82">
        <v>1002.8</v>
      </c>
      <c r="H9" s="82">
        <v>1003.3</v>
      </c>
      <c r="I9" s="82">
        <v>1003.4</v>
      </c>
      <c r="J9" s="82">
        <v>1003.9</v>
      </c>
      <c r="K9" s="82">
        <v>1004.2</v>
      </c>
      <c r="L9" s="82">
        <v>1004</v>
      </c>
      <c r="M9" s="82">
        <v>1004.1</v>
      </c>
      <c r="N9" s="82">
        <v>1003.8</v>
      </c>
      <c r="O9" s="82">
        <v>1003.4</v>
      </c>
      <c r="P9" s="82">
        <v>1003.7</v>
      </c>
      <c r="Q9" s="82">
        <v>1003.9</v>
      </c>
      <c r="R9" s="82">
        <v>1004.3</v>
      </c>
      <c r="S9" s="82">
        <v>1005.2</v>
      </c>
      <c r="T9" s="82">
        <v>1006</v>
      </c>
      <c r="U9" s="82">
        <v>1006.9</v>
      </c>
      <c r="V9" s="82">
        <v>1007.5</v>
      </c>
      <c r="W9" s="82">
        <v>1007.6</v>
      </c>
      <c r="X9" s="82">
        <v>1007.4</v>
      </c>
      <c r="Y9" s="82">
        <v>1007.2</v>
      </c>
      <c r="Z9" s="46">
        <f t="shared" si="0"/>
        <v>1004.2583333333336</v>
      </c>
      <c r="AA9" s="44">
        <v>1007.7</v>
      </c>
      <c r="AB9" s="104" t="s">
        <v>225</v>
      </c>
      <c r="AC9" s="45">
        <v>7</v>
      </c>
      <c r="AD9" s="44">
        <v>1001</v>
      </c>
      <c r="AE9" s="107" t="s">
        <v>242</v>
      </c>
    </row>
    <row r="10" spans="1:31" ht="13.5" customHeight="1">
      <c r="A10" s="55">
        <v>8</v>
      </c>
      <c r="B10" s="81">
        <v>1007</v>
      </c>
      <c r="C10" s="82">
        <v>1006.8</v>
      </c>
      <c r="D10" s="82">
        <v>1007.2</v>
      </c>
      <c r="E10" s="82">
        <v>1007.2</v>
      </c>
      <c r="F10" s="82">
        <v>1007.4</v>
      </c>
      <c r="G10" s="82">
        <v>1007.4</v>
      </c>
      <c r="H10" s="82">
        <v>1007.5</v>
      </c>
      <c r="I10" s="82">
        <v>1007.3</v>
      </c>
      <c r="J10" s="82">
        <v>1007</v>
      </c>
      <c r="K10" s="82">
        <v>1007</v>
      </c>
      <c r="L10" s="82">
        <v>1006.1</v>
      </c>
      <c r="M10" s="82">
        <v>1005.2</v>
      </c>
      <c r="N10" s="82">
        <v>1004.5</v>
      </c>
      <c r="O10" s="82">
        <v>1004.1</v>
      </c>
      <c r="P10" s="82">
        <v>1003.6</v>
      </c>
      <c r="Q10" s="82">
        <v>1002.9</v>
      </c>
      <c r="R10" s="82">
        <v>1002.8</v>
      </c>
      <c r="S10" s="82">
        <v>1003.3</v>
      </c>
      <c r="T10" s="82">
        <v>1004.3</v>
      </c>
      <c r="U10" s="82">
        <v>1004.7</v>
      </c>
      <c r="V10" s="82">
        <v>1005.2</v>
      </c>
      <c r="W10" s="82">
        <v>1005.7</v>
      </c>
      <c r="X10" s="82">
        <v>1005.5</v>
      </c>
      <c r="Y10" s="82">
        <v>1005</v>
      </c>
      <c r="Z10" s="46">
        <f t="shared" si="0"/>
        <v>1005.6125000000001</v>
      </c>
      <c r="AA10" s="44">
        <v>1007.6</v>
      </c>
      <c r="AB10" s="104" t="s">
        <v>226</v>
      </c>
      <c r="AC10" s="45">
        <v>8</v>
      </c>
      <c r="AD10" s="44">
        <v>1002.8</v>
      </c>
      <c r="AE10" s="107" t="s">
        <v>243</v>
      </c>
    </row>
    <row r="11" spans="1:31" ht="13.5" customHeight="1">
      <c r="A11" s="55">
        <v>9</v>
      </c>
      <c r="B11" s="81">
        <v>1004.5</v>
      </c>
      <c r="C11" s="82">
        <v>1004.1</v>
      </c>
      <c r="D11" s="82">
        <v>1004.1</v>
      </c>
      <c r="E11" s="82">
        <v>1004</v>
      </c>
      <c r="F11" s="82">
        <v>1004.2</v>
      </c>
      <c r="G11" s="82">
        <v>1004.1</v>
      </c>
      <c r="H11" s="82">
        <v>1003.6</v>
      </c>
      <c r="I11" s="82">
        <v>1003.2</v>
      </c>
      <c r="J11" s="82">
        <v>1002.6</v>
      </c>
      <c r="K11" s="82">
        <v>1002</v>
      </c>
      <c r="L11" s="82">
        <v>1001.8</v>
      </c>
      <c r="M11" s="82">
        <v>1001.4</v>
      </c>
      <c r="N11" s="82">
        <v>1001</v>
      </c>
      <c r="O11" s="82">
        <v>1000.4</v>
      </c>
      <c r="P11" s="82">
        <v>999.8</v>
      </c>
      <c r="Q11" s="82">
        <v>999.8</v>
      </c>
      <c r="R11" s="82">
        <v>999.8</v>
      </c>
      <c r="S11" s="82">
        <v>1000.4</v>
      </c>
      <c r="T11" s="82">
        <v>1001</v>
      </c>
      <c r="U11" s="82">
        <v>1002.2</v>
      </c>
      <c r="V11" s="82">
        <v>1002.5</v>
      </c>
      <c r="W11" s="82">
        <v>1002.8</v>
      </c>
      <c r="X11" s="82">
        <v>1003.1</v>
      </c>
      <c r="Y11" s="82">
        <v>1003.3</v>
      </c>
      <c r="Z11" s="46">
        <f t="shared" si="0"/>
        <v>1002.3208333333332</v>
      </c>
      <c r="AA11" s="44">
        <v>1005</v>
      </c>
      <c r="AB11" s="104" t="s">
        <v>75</v>
      </c>
      <c r="AC11" s="45">
        <v>9</v>
      </c>
      <c r="AD11" s="44">
        <v>999.7</v>
      </c>
      <c r="AE11" s="107" t="s">
        <v>244</v>
      </c>
    </row>
    <row r="12" spans="1:31" ht="13.5" customHeight="1">
      <c r="A12" s="55">
        <v>10</v>
      </c>
      <c r="B12" s="81">
        <v>1003.1</v>
      </c>
      <c r="C12" s="82">
        <v>1003</v>
      </c>
      <c r="D12" s="82">
        <v>1003.3</v>
      </c>
      <c r="E12" s="82">
        <v>1003.7</v>
      </c>
      <c r="F12" s="82">
        <v>1003.9</v>
      </c>
      <c r="G12" s="82">
        <v>1004.7</v>
      </c>
      <c r="H12" s="82">
        <v>1005.5</v>
      </c>
      <c r="I12" s="82">
        <v>1005.6</v>
      </c>
      <c r="J12" s="82">
        <v>1005.9</v>
      </c>
      <c r="K12" s="82">
        <v>1006.1</v>
      </c>
      <c r="L12" s="82">
        <v>1006.3</v>
      </c>
      <c r="M12" s="82">
        <v>1006.1</v>
      </c>
      <c r="N12" s="82">
        <v>1006.1</v>
      </c>
      <c r="O12" s="82">
        <v>1005.8</v>
      </c>
      <c r="P12" s="82">
        <v>1005.7</v>
      </c>
      <c r="Q12" s="82">
        <v>1006</v>
      </c>
      <c r="R12" s="82">
        <v>1006.4</v>
      </c>
      <c r="S12" s="82">
        <v>1006.7</v>
      </c>
      <c r="T12" s="82">
        <v>1007.1</v>
      </c>
      <c r="U12" s="82">
        <v>1007.6</v>
      </c>
      <c r="V12" s="82">
        <v>1007.6</v>
      </c>
      <c r="W12" s="82">
        <v>1007.6</v>
      </c>
      <c r="X12" s="82">
        <v>1007.6</v>
      </c>
      <c r="Y12" s="82">
        <v>1007.5</v>
      </c>
      <c r="Z12" s="46">
        <f t="shared" si="0"/>
        <v>1005.7874999999998</v>
      </c>
      <c r="AA12" s="44">
        <v>1007.8</v>
      </c>
      <c r="AB12" s="104" t="s">
        <v>101</v>
      </c>
      <c r="AC12" s="45">
        <v>10</v>
      </c>
      <c r="AD12" s="44">
        <v>1002.8</v>
      </c>
      <c r="AE12" s="107" t="s">
        <v>245</v>
      </c>
    </row>
    <row r="13" spans="1:31" ht="13.5" customHeight="1">
      <c r="A13" s="54">
        <v>11</v>
      </c>
      <c r="B13" s="89">
        <v>1007.3</v>
      </c>
      <c r="C13" s="90">
        <v>1007</v>
      </c>
      <c r="D13" s="90">
        <v>1007</v>
      </c>
      <c r="E13" s="90">
        <v>1007.4</v>
      </c>
      <c r="F13" s="90">
        <v>1008.2</v>
      </c>
      <c r="G13" s="90">
        <v>1008.5</v>
      </c>
      <c r="H13" s="90">
        <v>1008.4</v>
      </c>
      <c r="I13" s="90">
        <v>1008.4</v>
      </c>
      <c r="J13" s="90">
        <v>1008.4</v>
      </c>
      <c r="K13" s="90">
        <v>1008.4</v>
      </c>
      <c r="L13" s="90">
        <v>1008</v>
      </c>
      <c r="M13" s="90">
        <v>1007.6</v>
      </c>
      <c r="N13" s="90">
        <v>1007.3</v>
      </c>
      <c r="O13" s="90">
        <v>1006.9</v>
      </c>
      <c r="P13" s="90">
        <v>1006.8</v>
      </c>
      <c r="Q13" s="90">
        <v>1006.3</v>
      </c>
      <c r="R13" s="90">
        <v>1007</v>
      </c>
      <c r="S13" s="90">
        <v>1006.3</v>
      </c>
      <c r="T13" s="90">
        <v>1006.5</v>
      </c>
      <c r="U13" s="90">
        <v>1007</v>
      </c>
      <c r="V13" s="90">
        <v>1008.2</v>
      </c>
      <c r="W13" s="90">
        <v>1008.8</v>
      </c>
      <c r="X13" s="90">
        <v>1008.8</v>
      </c>
      <c r="Y13" s="90">
        <v>1009</v>
      </c>
      <c r="Z13" s="91">
        <f t="shared" si="0"/>
        <v>1007.6458333333331</v>
      </c>
      <c r="AA13" s="92">
        <v>1009.2</v>
      </c>
      <c r="AB13" s="105" t="s">
        <v>223</v>
      </c>
      <c r="AC13" s="93">
        <v>11</v>
      </c>
      <c r="AD13" s="92">
        <v>1006.1</v>
      </c>
      <c r="AE13" s="108" t="s">
        <v>246</v>
      </c>
    </row>
    <row r="14" spans="1:31" ht="13.5" customHeight="1">
      <c r="A14" s="55">
        <v>12</v>
      </c>
      <c r="B14" s="81">
        <v>1009.1</v>
      </c>
      <c r="C14" s="82">
        <v>1009.1</v>
      </c>
      <c r="D14" s="82">
        <v>1009.4</v>
      </c>
      <c r="E14" s="82">
        <v>1010</v>
      </c>
      <c r="F14" s="82">
        <v>1010.9</v>
      </c>
      <c r="G14" s="82">
        <v>1011.3</v>
      </c>
      <c r="H14" s="82">
        <v>1011.9</v>
      </c>
      <c r="I14" s="82">
        <v>1012.2</v>
      </c>
      <c r="J14" s="82">
        <v>1012.3</v>
      </c>
      <c r="K14" s="82">
        <v>1012.5</v>
      </c>
      <c r="L14" s="82">
        <v>1012.7</v>
      </c>
      <c r="M14" s="82">
        <v>1012.3</v>
      </c>
      <c r="N14" s="82">
        <v>1012.3</v>
      </c>
      <c r="O14" s="82">
        <v>1012</v>
      </c>
      <c r="P14" s="82">
        <v>1011.9</v>
      </c>
      <c r="Q14" s="82">
        <v>1012.1</v>
      </c>
      <c r="R14" s="82">
        <v>1012.3</v>
      </c>
      <c r="S14" s="82">
        <v>1012.9</v>
      </c>
      <c r="T14" s="82">
        <v>1013.6</v>
      </c>
      <c r="U14" s="82">
        <v>1014</v>
      </c>
      <c r="V14" s="82">
        <v>1014.3</v>
      </c>
      <c r="W14" s="82">
        <v>1014.2</v>
      </c>
      <c r="X14" s="82">
        <v>1014.2</v>
      </c>
      <c r="Y14" s="82">
        <v>1013.9</v>
      </c>
      <c r="Z14" s="46">
        <f t="shared" si="0"/>
        <v>1012.1416666666668</v>
      </c>
      <c r="AA14" s="44">
        <v>1014.4</v>
      </c>
      <c r="AB14" s="104" t="s">
        <v>110</v>
      </c>
      <c r="AC14" s="45">
        <v>12</v>
      </c>
      <c r="AD14" s="44">
        <v>1008.9</v>
      </c>
      <c r="AE14" s="107" t="s">
        <v>86</v>
      </c>
    </row>
    <row r="15" spans="1:31" ht="13.5" customHeight="1">
      <c r="A15" s="55">
        <v>13</v>
      </c>
      <c r="B15" s="81">
        <v>1013.6</v>
      </c>
      <c r="C15" s="82">
        <v>1013.6</v>
      </c>
      <c r="D15" s="82">
        <v>1013.6</v>
      </c>
      <c r="E15" s="82">
        <v>1013.7</v>
      </c>
      <c r="F15" s="82">
        <v>1014.1</v>
      </c>
      <c r="G15" s="82">
        <v>1014.4</v>
      </c>
      <c r="H15" s="82">
        <v>1014.5</v>
      </c>
      <c r="I15" s="82">
        <v>1014.5</v>
      </c>
      <c r="J15" s="82">
        <v>1014.5</v>
      </c>
      <c r="K15" s="82">
        <v>1014.7</v>
      </c>
      <c r="L15" s="82">
        <v>1014.3</v>
      </c>
      <c r="M15" s="82">
        <v>1014.1</v>
      </c>
      <c r="N15" s="82">
        <v>1014.1</v>
      </c>
      <c r="O15" s="82">
        <v>1013.7</v>
      </c>
      <c r="P15" s="82">
        <v>1013.3</v>
      </c>
      <c r="Q15" s="82">
        <v>1013.5</v>
      </c>
      <c r="R15" s="82">
        <v>1013.6</v>
      </c>
      <c r="S15" s="82">
        <v>1013.8</v>
      </c>
      <c r="T15" s="82">
        <v>1014.2</v>
      </c>
      <c r="U15" s="82">
        <v>1014.2</v>
      </c>
      <c r="V15" s="82">
        <v>1014.3</v>
      </c>
      <c r="W15" s="82">
        <v>1014</v>
      </c>
      <c r="X15" s="82">
        <v>1013.9</v>
      </c>
      <c r="Y15" s="82">
        <v>1013.5</v>
      </c>
      <c r="Z15" s="46">
        <f t="shared" si="0"/>
        <v>1013.9875000000001</v>
      </c>
      <c r="AA15" s="44">
        <v>1014.7</v>
      </c>
      <c r="AB15" s="104" t="s">
        <v>39</v>
      </c>
      <c r="AC15" s="45">
        <v>13</v>
      </c>
      <c r="AD15" s="44">
        <v>1013.2</v>
      </c>
      <c r="AE15" s="107" t="s">
        <v>212</v>
      </c>
    </row>
    <row r="16" spans="1:31" ht="13.5" customHeight="1">
      <c r="A16" s="55">
        <v>14</v>
      </c>
      <c r="B16" s="81">
        <v>1012.9</v>
      </c>
      <c r="C16" s="82">
        <v>1012.3</v>
      </c>
      <c r="D16" s="82">
        <v>1012.1</v>
      </c>
      <c r="E16" s="82">
        <v>1012.3</v>
      </c>
      <c r="F16" s="82">
        <v>1012.5</v>
      </c>
      <c r="G16" s="82">
        <v>1012.6</v>
      </c>
      <c r="H16" s="82">
        <v>1012.8</v>
      </c>
      <c r="I16" s="82">
        <v>1012.9</v>
      </c>
      <c r="J16" s="82">
        <v>1013.1</v>
      </c>
      <c r="K16" s="82">
        <v>1013.2</v>
      </c>
      <c r="L16" s="82">
        <v>1013</v>
      </c>
      <c r="M16" s="82">
        <v>1012.1</v>
      </c>
      <c r="N16" s="82">
        <v>1011.4</v>
      </c>
      <c r="O16" s="82">
        <v>1011.2</v>
      </c>
      <c r="P16" s="82">
        <v>1011</v>
      </c>
      <c r="Q16" s="82">
        <v>1011.1</v>
      </c>
      <c r="R16" s="82">
        <v>1011.1</v>
      </c>
      <c r="S16" s="82">
        <v>1011.5</v>
      </c>
      <c r="T16" s="82">
        <v>1012.1</v>
      </c>
      <c r="U16" s="82">
        <v>1012.2</v>
      </c>
      <c r="V16" s="82">
        <v>1012.2</v>
      </c>
      <c r="W16" s="82">
        <v>1012.1</v>
      </c>
      <c r="X16" s="82">
        <v>1011.9</v>
      </c>
      <c r="Y16" s="82">
        <v>1011.7</v>
      </c>
      <c r="Z16" s="46">
        <f t="shared" si="0"/>
        <v>1012.1375000000002</v>
      </c>
      <c r="AA16" s="44">
        <v>1013.6</v>
      </c>
      <c r="AB16" s="104" t="s">
        <v>227</v>
      </c>
      <c r="AC16" s="45">
        <v>14</v>
      </c>
      <c r="AD16" s="44">
        <v>1010.9</v>
      </c>
      <c r="AE16" s="107" t="s">
        <v>247</v>
      </c>
    </row>
    <row r="17" spans="1:31" ht="13.5" customHeight="1">
      <c r="A17" s="55">
        <v>15</v>
      </c>
      <c r="B17" s="81">
        <v>1011.4</v>
      </c>
      <c r="C17" s="82">
        <v>1011.3</v>
      </c>
      <c r="D17" s="82">
        <v>1011</v>
      </c>
      <c r="E17" s="82">
        <v>1011.2</v>
      </c>
      <c r="F17" s="82">
        <v>1011.8</v>
      </c>
      <c r="G17" s="82">
        <v>1011.9</v>
      </c>
      <c r="H17" s="82">
        <v>1012.3</v>
      </c>
      <c r="I17" s="82">
        <v>1012.6</v>
      </c>
      <c r="J17" s="82">
        <v>1012.5</v>
      </c>
      <c r="K17" s="82">
        <v>1012.3</v>
      </c>
      <c r="L17" s="82">
        <v>1011.8</v>
      </c>
      <c r="M17" s="82">
        <v>1011.2</v>
      </c>
      <c r="N17" s="82">
        <v>1011.2</v>
      </c>
      <c r="O17" s="82">
        <v>1010.8</v>
      </c>
      <c r="P17" s="82">
        <v>1010.3</v>
      </c>
      <c r="Q17" s="82">
        <v>1010.5</v>
      </c>
      <c r="R17" s="82">
        <v>1010.3</v>
      </c>
      <c r="S17" s="82">
        <v>1010.3</v>
      </c>
      <c r="T17" s="82">
        <v>1010.6</v>
      </c>
      <c r="U17" s="82">
        <v>1011.1</v>
      </c>
      <c r="V17" s="82">
        <v>1011.3</v>
      </c>
      <c r="W17" s="82">
        <v>1011.3</v>
      </c>
      <c r="X17" s="82">
        <v>1010.9</v>
      </c>
      <c r="Y17" s="82">
        <v>1010.6</v>
      </c>
      <c r="Z17" s="46">
        <f t="shared" si="0"/>
        <v>1011.270833333333</v>
      </c>
      <c r="AA17" s="44">
        <v>1012.7</v>
      </c>
      <c r="AB17" s="104" t="s">
        <v>228</v>
      </c>
      <c r="AC17" s="45">
        <v>15</v>
      </c>
      <c r="AD17" s="44">
        <v>1010.2</v>
      </c>
      <c r="AE17" s="107" t="s">
        <v>248</v>
      </c>
    </row>
    <row r="18" spans="1:31" ht="13.5" customHeight="1">
      <c r="A18" s="55">
        <v>16</v>
      </c>
      <c r="B18" s="81">
        <v>1010</v>
      </c>
      <c r="C18" s="82">
        <v>1009.9</v>
      </c>
      <c r="D18" s="82">
        <v>1009.9</v>
      </c>
      <c r="E18" s="82">
        <v>1010</v>
      </c>
      <c r="F18" s="82">
        <v>1010.4</v>
      </c>
      <c r="G18" s="82">
        <v>1010.8</v>
      </c>
      <c r="H18" s="82">
        <v>1010.9</v>
      </c>
      <c r="I18" s="82">
        <v>1010.9</v>
      </c>
      <c r="J18" s="82">
        <v>1011</v>
      </c>
      <c r="K18" s="82">
        <v>1011.2</v>
      </c>
      <c r="L18" s="82">
        <v>1011.1</v>
      </c>
      <c r="M18" s="82">
        <v>1010.6</v>
      </c>
      <c r="N18" s="82">
        <v>1010.4</v>
      </c>
      <c r="O18" s="82">
        <v>1010</v>
      </c>
      <c r="P18" s="82">
        <v>1010.1</v>
      </c>
      <c r="Q18" s="82">
        <v>1010.4</v>
      </c>
      <c r="R18" s="82">
        <v>1010.5</v>
      </c>
      <c r="S18" s="82">
        <v>1010.8</v>
      </c>
      <c r="T18" s="82">
        <v>1011.5</v>
      </c>
      <c r="U18" s="82">
        <v>1012.1</v>
      </c>
      <c r="V18" s="82">
        <v>1012.6</v>
      </c>
      <c r="W18" s="82">
        <v>1012.7</v>
      </c>
      <c r="X18" s="82">
        <v>1012.5</v>
      </c>
      <c r="Y18" s="82">
        <v>1012.1</v>
      </c>
      <c r="Z18" s="46">
        <f t="shared" si="0"/>
        <v>1010.933333333333</v>
      </c>
      <c r="AA18" s="44">
        <v>1013</v>
      </c>
      <c r="AB18" s="104" t="s">
        <v>229</v>
      </c>
      <c r="AC18" s="45">
        <v>16</v>
      </c>
      <c r="AD18" s="44">
        <v>1009.7</v>
      </c>
      <c r="AE18" s="107" t="s">
        <v>249</v>
      </c>
    </row>
    <row r="19" spans="1:31" ht="13.5" customHeight="1">
      <c r="A19" s="55">
        <v>17</v>
      </c>
      <c r="B19" s="81">
        <v>1012</v>
      </c>
      <c r="C19" s="82">
        <v>1011.9</v>
      </c>
      <c r="D19" s="82">
        <v>1012.2</v>
      </c>
      <c r="E19" s="82">
        <v>1012.5</v>
      </c>
      <c r="F19" s="82">
        <v>1013.1</v>
      </c>
      <c r="G19" s="82">
        <v>1013.6</v>
      </c>
      <c r="H19" s="82">
        <v>1014.1</v>
      </c>
      <c r="I19" s="82">
        <v>1014.5</v>
      </c>
      <c r="J19" s="82">
        <v>1014.5</v>
      </c>
      <c r="K19" s="82">
        <v>1015</v>
      </c>
      <c r="L19" s="82">
        <v>1015.2</v>
      </c>
      <c r="M19" s="82">
        <v>1014.9</v>
      </c>
      <c r="N19" s="82">
        <v>1014.6</v>
      </c>
      <c r="O19" s="82">
        <v>1014.5</v>
      </c>
      <c r="P19" s="82">
        <v>1014.4</v>
      </c>
      <c r="Q19" s="82">
        <v>1014.6</v>
      </c>
      <c r="R19" s="82">
        <v>1014.9</v>
      </c>
      <c r="S19" s="82">
        <v>1015.1</v>
      </c>
      <c r="T19" s="82">
        <v>1015.4</v>
      </c>
      <c r="U19" s="82">
        <v>1015.9</v>
      </c>
      <c r="V19" s="82">
        <v>1016.6</v>
      </c>
      <c r="W19" s="82">
        <v>1016.9</v>
      </c>
      <c r="X19" s="82">
        <v>1016.9</v>
      </c>
      <c r="Y19" s="82">
        <v>1016.6</v>
      </c>
      <c r="Z19" s="46">
        <f t="shared" si="0"/>
        <v>1014.5791666666669</v>
      </c>
      <c r="AA19" s="44">
        <v>1017</v>
      </c>
      <c r="AB19" s="104" t="s">
        <v>230</v>
      </c>
      <c r="AC19" s="45">
        <v>17</v>
      </c>
      <c r="AD19" s="44">
        <v>1011.8</v>
      </c>
      <c r="AE19" s="107" t="s">
        <v>250</v>
      </c>
    </row>
    <row r="20" spans="1:31" ht="13.5" customHeight="1">
      <c r="A20" s="55">
        <v>18</v>
      </c>
      <c r="B20" s="81">
        <v>1016.6</v>
      </c>
      <c r="C20" s="82">
        <v>1016.6</v>
      </c>
      <c r="D20" s="82">
        <v>1017</v>
      </c>
      <c r="E20" s="82">
        <v>1017.3</v>
      </c>
      <c r="F20" s="82">
        <v>1017.6</v>
      </c>
      <c r="G20" s="82">
        <v>1017.8</v>
      </c>
      <c r="H20" s="82">
        <v>1017.9</v>
      </c>
      <c r="I20" s="82">
        <v>1018.1</v>
      </c>
      <c r="J20" s="82">
        <v>1018.4</v>
      </c>
      <c r="K20" s="82">
        <v>1018.7</v>
      </c>
      <c r="L20" s="82">
        <v>1018.8</v>
      </c>
      <c r="M20" s="82">
        <v>1018.3</v>
      </c>
      <c r="N20" s="82">
        <v>1017.8</v>
      </c>
      <c r="O20" s="82">
        <v>1017.4</v>
      </c>
      <c r="P20" s="82">
        <v>1017.2</v>
      </c>
      <c r="Q20" s="82">
        <v>1017.1</v>
      </c>
      <c r="R20" s="82">
        <v>1017.2</v>
      </c>
      <c r="S20" s="82">
        <v>1017.8</v>
      </c>
      <c r="T20" s="82">
        <v>1017.8</v>
      </c>
      <c r="U20" s="82">
        <v>1018.1</v>
      </c>
      <c r="V20" s="82">
        <v>1018.7</v>
      </c>
      <c r="W20" s="82">
        <v>1018.9</v>
      </c>
      <c r="X20" s="82">
        <v>1018.7</v>
      </c>
      <c r="Y20" s="82">
        <v>1018.5</v>
      </c>
      <c r="Z20" s="46">
        <f t="shared" si="0"/>
        <v>1017.8458333333333</v>
      </c>
      <c r="AA20" s="44">
        <v>1019.1</v>
      </c>
      <c r="AB20" s="104" t="s">
        <v>231</v>
      </c>
      <c r="AC20" s="45">
        <v>18</v>
      </c>
      <c r="AD20" s="44">
        <v>1016.5</v>
      </c>
      <c r="AE20" s="107" t="s">
        <v>251</v>
      </c>
    </row>
    <row r="21" spans="1:31" ht="13.5" customHeight="1">
      <c r="A21" s="55">
        <v>19</v>
      </c>
      <c r="B21" s="81">
        <v>1018.1</v>
      </c>
      <c r="C21" s="82">
        <v>1018</v>
      </c>
      <c r="D21" s="82">
        <v>1018</v>
      </c>
      <c r="E21" s="82">
        <v>1018.2</v>
      </c>
      <c r="F21" s="82">
        <v>1017.8</v>
      </c>
      <c r="G21" s="82">
        <v>1017.9</v>
      </c>
      <c r="H21" s="82">
        <v>1018.1</v>
      </c>
      <c r="I21" s="82">
        <v>1018.1</v>
      </c>
      <c r="J21" s="82">
        <v>1017.9</v>
      </c>
      <c r="K21" s="82">
        <v>1017.9</v>
      </c>
      <c r="L21" s="82">
        <v>1017.7</v>
      </c>
      <c r="M21" s="82">
        <v>1017.4</v>
      </c>
      <c r="N21" s="82">
        <v>1016.8</v>
      </c>
      <c r="O21" s="82">
        <v>1016.4</v>
      </c>
      <c r="P21" s="82">
        <v>1016</v>
      </c>
      <c r="Q21" s="82">
        <v>1015.9</v>
      </c>
      <c r="R21" s="82">
        <v>1016.2</v>
      </c>
      <c r="S21" s="82">
        <v>1016.1</v>
      </c>
      <c r="T21" s="82">
        <v>1016.3</v>
      </c>
      <c r="U21" s="82">
        <v>1016.6</v>
      </c>
      <c r="V21" s="82">
        <v>1016.7</v>
      </c>
      <c r="W21" s="82">
        <v>1016.7</v>
      </c>
      <c r="X21" s="82">
        <v>1016.6</v>
      </c>
      <c r="Y21" s="82">
        <v>1015.6</v>
      </c>
      <c r="Z21" s="46">
        <f t="shared" si="0"/>
        <v>1017.1249999999997</v>
      </c>
      <c r="AA21" s="44">
        <v>1018.5</v>
      </c>
      <c r="AB21" s="104" t="s">
        <v>202</v>
      </c>
      <c r="AC21" s="45">
        <v>19</v>
      </c>
      <c r="AD21" s="44">
        <v>1015.6</v>
      </c>
      <c r="AE21" s="107" t="s">
        <v>41</v>
      </c>
    </row>
    <row r="22" spans="1:31" ht="13.5" customHeight="1">
      <c r="A22" s="55">
        <v>20</v>
      </c>
      <c r="B22" s="81">
        <v>1015.1</v>
      </c>
      <c r="C22" s="82">
        <v>1014.5</v>
      </c>
      <c r="D22" s="82">
        <v>1014.2</v>
      </c>
      <c r="E22" s="82">
        <v>1013.8</v>
      </c>
      <c r="F22" s="82">
        <v>1013.8</v>
      </c>
      <c r="G22" s="82">
        <v>1013.9</v>
      </c>
      <c r="H22" s="82">
        <v>1013.5</v>
      </c>
      <c r="I22" s="82">
        <v>1012.7</v>
      </c>
      <c r="J22" s="82">
        <v>1012.1</v>
      </c>
      <c r="K22" s="82">
        <v>1011.9</v>
      </c>
      <c r="L22" s="82">
        <v>1011.3</v>
      </c>
      <c r="M22" s="82">
        <v>1011.3</v>
      </c>
      <c r="N22" s="82">
        <v>1010.7</v>
      </c>
      <c r="O22" s="82">
        <v>1009.8</v>
      </c>
      <c r="P22" s="82">
        <v>1009.4</v>
      </c>
      <c r="Q22" s="82">
        <v>1009.4</v>
      </c>
      <c r="R22" s="82">
        <v>1008.8</v>
      </c>
      <c r="S22" s="82">
        <v>1008.8</v>
      </c>
      <c r="T22" s="82">
        <v>1008.5</v>
      </c>
      <c r="U22" s="82">
        <v>1008.6</v>
      </c>
      <c r="V22" s="82">
        <v>1008.3</v>
      </c>
      <c r="W22" s="82">
        <v>1007.3</v>
      </c>
      <c r="X22" s="82">
        <v>1006.6</v>
      </c>
      <c r="Y22" s="82">
        <v>1005.7</v>
      </c>
      <c r="Z22" s="46">
        <f t="shared" si="0"/>
        <v>1010.833333333333</v>
      </c>
      <c r="AA22" s="44">
        <v>1015.7</v>
      </c>
      <c r="AB22" s="104" t="s">
        <v>48</v>
      </c>
      <c r="AC22" s="45">
        <v>20</v>
      </c>
      <c r="AD22" s="44">
        <v>1005.7</v>
      </c>
      <c r="AE22" s="107" t="s">
        <v>41</v>
      </c>
    </row>
    <row r="23" spans="1:31" ht="13.5" customHeight="1">
      <c r="A23" s="54">
        <v>21</v>
      </c>
      <c r="B23" s="89">
        <v>1004.8</v>
      </c>
      <c r="C23" s="90">
        <v>1004</v>
      </c>
      <c r="D23" s="90">
        <v>1003</v>
      </c>
      <c r="E23" s="90">
        <v>1002.2</v>
      </c>
      <c r="F23" s="90">
        <v>1001.5</v>
      </c>
      <c r="G23" s="90">
        <v>1001</v>
      </c>
      <c r="H23" s="90">
        <v>1000.5</v>
      </c>
      <c r="I23" s="90">
        <v>999.9</v>
      </c>
      <c r="J23" s="90">
        <v>998.9</v>
      </c>
      <c r="K23" s="90">
        <v>997.6</v>
      </c>
      <c r="L23" s="90">
        <v>996.8</v>
      </c>
      <c r="M23" s="90">
        <v>996.1</v>
      </c>
      <c r="N23" s="90">
        <v>995.2</v>
      </c>
      <c r="O23" s="90">
        <v>994.8</v>
      </c>
      <c r="P23" s="90">
        <v>995.3</v>
      </c>
      <c r="Q23" s="90">
        <v>995.1</v>
      </c>
      <c r="R23" s="90">
        <v>995</v>
      </c>
      <c r="S23" s="90">
        <v>995.3</v>
      </c>
      <c r="T23" s="90">
        <v>995.9</v>
      </c>
      <c r="U23" s="90">
        <v>996.7</v>
      </c>
      <c r="V23" s="90">
        <v>997.1</v>
      </c>
      <c r="W23" s="90">
        <v>996.9</v>
      </c>
      <c r="X23" s="90">
        <v>997.4</v>
      </c>
      <c r="Y23" s="90">
        <v>998.2</v>
      </c>
      <c r="Z23" s="91">
        <f t="shared" si="0"/>
        <v>998.3000000000001</v>
      </c>
      <c r="AA23" s="92">
        <v>1005.8</v>
      </c>
      <c r="AB23" s="105" t="s">
        <v>69</v>
      </c>
      <c r="AC23" s="93">
        <v>21</v>
      </c>
      <c r="AD23" s="92">
        <v>994.6</v>
      </c>
      <c r="AE23" s="108" t="s">
        <v>252</v>
      </c>
    </row>
    <row r="24" spans="1:31" ht="13.5" customHeight="1">
      <c r="A24" s="55">
        <v>22</v>
      </c>
      <c r="B24" s="81">
        <v>998</v>
      </c>
      <c r="C24" s="82">
        <v>997.7</v>
      </c>
      <c r="D24" s="82">
        <v>998.1</v>
      </c>
      <c r="E24" s="82">
        <v>998.5</v>
      </c>
      <c r="F24" s="82">
        <v>999.2</v>
      </c>
      <c r="G24" s="82">
        <v>999.5</v>
      </c>
      <c r="H24" s="82">
        <v>999.8</v>
      </c>
      <c r="I24" s="82">
        <v>1000.1</v>
      </c>
      <c r="J24" s="82">
        <v>1000.2</v>
      </c>
      <c r="K24" s="82">
        <v>1000.2</v>
      </c>
      <c r="L24" s="82">
        <v>1000.2</v>
      </c>
      <c r="M24" s="82">
        <v>1000</v>
      </c>
      <c r="N24" s="82">
        <v>999.9</v>
      </c>
      <c r="O24" s="82">
        <v>999.8</v>
      </c>
      <c r="P24" s="82">
        <v>999.6</v>
      </c>
      <c r="Q24" s="82">
        <v>1000</v>
      </c>
      <c r="R24" s="82">
        <v>1000.4</v>
      </c>
      <c r="S24" s="82">
        <v>1001</v>
      </c>
      <c r="T24" s="82">
        <v>1001.9</v>
      </c>
      <c r="U24" s="82">
        <v>1002.4</v>
      </c>
      <c r="V24" s="82">
        <v>1003</v>
      </c>
      <c r="W24" s="82">
        <v>1002.8</v>
      </c>
      <c r="X24" s="82">
        <v>1002.7</v>
      </c>
      <c r="Y24" s="82">
        <v>1002.9</v>
      </c>
      <c r="Z24" s="46">
        <f t="shared" si="0"/>
        <v>1000.3291666666669</v>
      </c>
      <c r="AA24" s="44">
        <v>1003.1</v>
      </c>
      <c r="AB24" s="104" t="s">
        <v>232</v>
      </c>
      <c r="AC24" s="45">
        <v>22</v>
      </c>
      <c r="AD24" s="44">
        <v>997.5</v>
      </c>
      <c r="AE24" s="107" t="s">
        <v>253</v>
      </c>
    </row>
    <row r="25" spans="1:31" ht="13.5" customHeight="1">
      <c r="A25" s="55">
        <v>23</v>
      </c>
      <c r="B25" s="81">
        <v>1003</v>
      </c>
      <c r="C25" s="82">
        <v>1002.8</v>
      </c>
      <c r="D25" s="82">
        <v>1002.8</v>
      </c>
      <c r="E25" s="82">
        <v>1002.8</v>
      </c>
      <c r="F25" s="82">
        <v>1003.7</v>
      </c>
      <c r="G25" s="82">
        <v>1003.9</v>
      </c>
      <c r="H25" s="82">
        <v>1003.6</v>
      </c>
      <c r="I25" s="82">
        <v>1004</v>
      </c>
      <c r="J25" s="82">
        <v>1003.7</v>
      </c>
      <c r="K25" s="82">
        <v>1003.7</v>
      </c>
      <c r="L25" s="82">
        <v>1003.5</v>
      </c>
      <c r="M25" s="82">
        <v>1003.3</v>
      </c>
      <c r="N25" s="82">
        <v>1002.9</v>
      </c>
      <c r="O25" s="82">
        <v>1002.8</v>
      </c>
      <c r="P25" s="82">
        <v>1002.4</v>
      </c>
      <c r="Q25" s="82">
        <v>1002.5</v>
      </c>
      <c r="R25" s="82">
        <v>1002.4</v>
      </c>
      <c r="S25" s="82">
        <v>1002.8</v>
      </c>
      <c r="T25" s="82">
        <v>1003.2</v>
      </c>
      <c r="U25" s="82">
        <v>1003.5</v>
      </c>
      <c r="V25" s="82">
        <v>1004</v>
      </c>
      <c r="W25" s="82">
        <v>1004.3</v>
      </c>
      <c r="X25" s="82">
        <v>1004.3</v>
      </c>
      <c r="Y25" s="82">
        <v>1004</v>
      </c>
      <c r="Z25" s="46">
        <f t="shared" si="0"/>
        <v>1003.3291666666665</v>
      </c>
      <c r="AA25" s="44">
        <v>1004.5</v>
      </c>
      <c r="AB25" s="104" t="s">
        <v>233</v>
      </c>
      <c r="AC25" s="45">
        <v>23</v>
      </c>
      <c r="AD25" s="44">
        <v>1002.3</v>
      </c>
      <c r="AE25" s="107" t="s">
        <v>254</v>
      </c>
    </row>
    <row r="26" spans="1:31" ht="13.5" customHeight="1">
      <c r="A26" s="55">
        <v>24</v>
      </c>
      <c r="B26" s="81">
        <v>1003.6</v>
      </c>
      <c r="C26" s="82">
        <v>1003.4</v>
      </c>
      <c r="D26" s="82">
        <v>1003.2</v>
      </c>
      <c r="E26" s="82">
        <v>1003.4</v>
      </c>
      <c r="F26" s="82">
        <v>1003.5</v>
      </c>
      <c r="G26" s="82">
        <v>1003.6</v>
      </c>
      <c r="H26" s="82">
        <v>1003.9</v>
      </c>
      <c r="I26" s="82">
        <v>1004.2</v>
      </c>
      <c r="J26" s="82">
        <v>1004.3</v>
      </c>
      <c r="K26" s="82">
        <v>1004.4</v>
      </c>
      <c r="L26" s="82">
        <v>1004.3</v>
      </c>
      <c r="M26" s="82">
        <v>1004.1</v>
      </c>
      <c r="N26" s="82">
        <v>1004.1</v>
      </c>
      <c r="O26" s="82">
        <v>1004</v>
      </c>
      <c r="P26" s="82">
        <v>1004.1</v>
      </c>
      <c r="Q26" s="82">
        <v>1004</v>
      </c>
      <c r="R26" s="82">
        <v>1004.5</v>
      </c>
      <c r="S26" s="82">
        <v>1005.2</v>
      </c>
      <c r="T26" s="82">
        <v>1005.8</v>
      </c>
      <c r="U26" s="82">
        <v>1006.4</v>
      </c>
      <c r="V26" s="82">
        <v>1006.7</v>
      </c>
      <c r="W26" s="82">
        <v>1007</v>
      </c>
      <c r="X26" s="82">
        <v>1007.2</v>
      </c>
      <c r="Y26" s="82">
        <v>1007</v>
      </c>
      <c r="Z26" s="46">
        <f t="shared" si="0"/>
        <v>1004.6625</v>
      </c>
      <c r="AA26" s="44">
        <v>1007.3</v>
      </c>
      <c r="AB26" s="104" t="s">
        <v>234</v>
      </c>
      <c r="AC26" s="45">
        <v>24</v>
      </c>
      <c r="AD26" s="44">
        <v>1003.1</v>
      </c>
      <c r="AE26" s="107" t="s">
        <v>255</v>
      </c>
    </row>
    <row r="27" spans="1:31" ht="13.5" customHeight="1">
      <c r="A27" s="55">
        <v>25</v>
      </c>
      <c r="B27" s="81">
        <v>1007</v>
      </c>
      <c r="C27" s="82">
        <v>1007</v>
      </c>
      <c r="D27" s="82">
        <v>1007.4</v>
      </c>
      <c r="E27" s="82">
        <v>1007.8</v>
      </c>
      <c r="F27" s="82">
        <v>1008.5</v>
      </c>
      <c r="G27" s="82">
        <v>1009.1</v>
      </c>
      <c r="H27" s="82">
        <v>1009.7</v>
      </c>
      <c r="I27" s="82">
        <v>1010.2</v>
      </c>
      <c r="J27" s="82">
        <v>1010.3</v>
      </c>
      <c r="K27" s="82">
        <v>1010.6</v>
      </c>
      <c r="L27" s="82">
        <v>1011</v>
      </c>
      <c r="M27" s="82">
        <v>1010.9</v>
      </c>
      <c r="N27" s="82">
        <v>1010.7</v>
      </c>
      <c r="O27" s="82">
        <v>1010.2</v>
      </c>
      <c r="P27" s="82">
        <v>1010.1</v>
      </c>
      <c r="Q27" s="82">
        <v>1010.1</v>
      </c>
      <c r="R27" s="82">
        <v>1010.3</v>
      </c>
      <c r="S27" s="82">
        <v>1010.6</v>
      </c>
      <c r="T27" s="82">
        <v>1010.8</v>
      </c>
      <c r="U27" s="82">
        <v>1011.3</v>
      </c>
      <c r="V27" s="82">
        <v>1011.6</v>
      </c>
      <c r="W27" s="82">
        <v>1011.3</v>
      </c>
      <c r="X27" s="82">
        <v>1011.2</v>
      </c>
      <c r="Y27" s="82">
        <v>1010.9</v>
      </c>
      <c r="Z27" s="46">
        <f t="shared" si="0"/>
        <v>1009.9416666666666</v>
      </c>
      <c r="AA27" s="44">
        <v>1011.6</v>
      </c>
      <c r="AB27" s="104" t="s">
        <v>235</v>
      </c>
      <c r="AC27" s="45">
        <v>25</v>
      </c>
      <c r="AD27" s="44">
        <v>1007</v>
      </c>
      <c r="AE27" s="107" t="s">
        <v>256</v>
      </c>
    </row>
    <row r="28" spans="1:31" ht="13.5" customHeight="1">
      <c r="A28" s="55">
        <v>26</v>
      </c>
      <c r="B28" s="81">
        <v>1010.7</v>
      </c>
      <c r="C28" s="82">
        <v>1010.6</v>
      </c>
      <c r="D28" s="82">
        <v>1010.6</v>
      </c>
      <c r="E28" s="82">
        <v>1010.6</v>
      </c>
      <c r="F28" s="82">
        <v>1011.1</v>
      </c>
      <c r="G28" s="82">
        <v>1011.5</v>
      </c>
      <c r="H28" s="82">
        <v>1011.8</v>
      </c>
      <c r="I28" s="82">
        <v>1011.9</v>
      </c>
      <c r="J28" s="82">
        <v>1011.8</v>
      </c>
      <c r="K28" s="82">
        <v>1011.6</v>
      </c>
      <c r="L28" s="82">
        <v>1011.3</v>
      </c>
      <c r="M28" s="82">
        <v>1010.9</v>
      </c>
      <c r="N28" s="82">
        <v>1010.5</v>
      </c>
      <c r="O28" s="82">
        <v>1010.1</v>
      </c>
      <c r="P28" s="82">
        <v>1009.5</v>
      </c>
      <c r="Q28" s="82">
        <v>1009.4</v>
      </c>
      <c r="R28" s="82">
        <v>1009.3</v>
      </c>
      <c r="S28" s="82">
        <v>1009.6</v>
      </c>
      <c r="T28" s="82">
        <v>1010</v>
      </c>
      <c r="U28" s="82">
        <v>1010.4</v>
      </c>
      <c r="V28" s="82">
        <v>1010.5</v>
      </c>
      <c r="W28" s="82">
        <v>1010.2</v>
      </c>
      <c r="X28" s="82">
        <v>1010.3</v>
      </c>
      <c r="Y28" s="82">
        <v>1009.6</v>
      </c>
      <c r="Z28" s="46">
        <f t="shared" si="0"/>
        <v>1010.5749999999999</v>
      </c>
      <c r="AA28" s="44">
        <v>1012.1</v>
      </c>
      <c r="AB28" s="104" t="s">
        <v>236</v>
      </c>
      <c r="AC28" s="45">
        <v>26</v>
      </c>
      <c r="AD28" s="44">
        <v>1009.2</v>
      </c>
      <c r="AE28" s="107" t="s">
        <v>257</v>
      </c>
    </row>
    <row r="29" spans="1:31" ht="13.5" customHeight="1">
      <c r="A29" s="55">
        <v>27</v>
      </c>
      <c r="B29" s="81">
        <v>1009.2</v>
      </c>
      <c r="C29" s="82">
        <v>1008.8</v>
      </c>
      <c r="D29" s="82">
        <v>1009</v>
      </c>
      <c r="E29" s="82">
        <v>1009</v>
      </c>
      <c r="F29" s="82">
        <v>1009.4</v>
      </c>
      <c r="G29" s="82">
        <v>1009.7</v>
      </c>
      <c r="H29" s="82">
        <v>1009.5</v>
      </c>
      <c r="I29" s="82">
        <v>1009.5</v>
      </c>
      <c r="J29" s="82">
        <v>1009.7</v>
      </c>
      <c r="K29" s="82">
        <v>1009.4</v>
      </c>
      <c r="L29" s="82">
        <v>1008.6</v>
      </c>
      <c r="M29" s="82">
        <v>1008.5</v>
      </c>
      <c r="N29" s="82">
        <v>1007.8</v>
      </c>
      <c r="O29" s="82">
        <v>1007.3</v>
      </c>
      <c r="P29" s="82">
        <v>1006.7</v>
      </c>
      <c r="Q29" s="82">
        <v>1006.4</v>
      </c>
      <c r="R29" s="82">
        <v>1005.9</v>
      </c>
      <c r="S29" s="82">
        <v>1005.8</v>
      </c>
      <c r="T29" s="82">
        <v>1006</v>
      </c>
      <c r="U29" s="82">
        <v>1005.9</v>
      </c>
      <c r="V29" s="82">
        <v>1005.4</v>
      </c>
      <c r="W29" s="82">
        <v>1004.9</v>
      </c>
      <c r="X29" s="82">
        <v>1004.3</v>
      </c>
      <c r="Y29" s="82">
        <v>1003.5</v>
      </c>
      <c r="Z29" s="46">
        <f t="shared" si="0"/>
        <v>1007.5083333333333</v>
      </c>
      <c r="AA29" s="44">
        <v>1009.8</v>
      </c>
      <c r="AB29" s="104" t="s">
        <v>237</v>
      </c>
      <c r="AC29" s="45">
        <v>27</v>
      </c>
      <c r="AD29" s="44">
        <v>1003.5</v>
      </c>
      <c r="AE29" s="107" t="s">
        <v>41</v>
      </c>
    </row>
    <row r="30" spans="1:31" ht="13.5" customHeight="1">
      <c r="A30" s="55">
        <v>28</v>
      </c>
      <c r="B30" s="81">
        <v>1002.7</v>
      </c>
      <c r="C30" s="82">
        <v>1002.5</v>
      </c>
      <c r="D30" s="82">
        <v>1001.7</v>
      </c>
      <c r="E30" s="82">
        <v>1001.2</v>
      </c>
      <c r="F30" s="82">
        <v>1001</v>
      </c>
      <c r="G30" s="82">
        <v>1000.7</v>
      </c>
      <c r="H30" s="82">
        <v>1000.3</v>
      </c>
      <c r="I30" s="82">
        <v>1000</v>
      </c>
      <c r="J30" s="82">
        <v>1000</v>
      </c>
      <c r="K30" s="82">
        <v>999.8</v>
      </c>
      <c r="L30" s="82">
        <v>999.5</v>
      </c>
      <c r="M30" s="82">
        <v>999.2</v>
      </c>
      <c r="N30" s="82">
        <v>998.9</v>
      </c>
      <c r="O30" s="82">
        <v>998.6</v>
      </c>
      <c r="P30" s="82">
        <v>998.6</v>
      </c>
      <c r="Q30" s="82">
        <v>998.4</v>
      </c>
      <c r="R30" s="82">
        <v>998.5</v>
      </c>
      <c r="S30" s="82">
        <v>999</v>
      </c>
      <c r="T30" s="82">
        <v>999</v>
      </c>
      <c r="U30" s="82">
        <v>999.5</v>
      </c>
      <c r="V30" s="82">
        <v>999.8</v>
      </c>
      <c r="W30" s="82">
        <v>999.5</v>
      </c>
      <c r="X30" s="82">
        <v>999.1</v>
      </c>
      <c r="Y30" s="82">
        <v>998.3</v>
      </c>
      <c r="Z30" s="46">
        <f t="shared" si="0"/>
        <v>999.8249999999998</v>
      </c>
      <c r="AA30" s="44">
        <v>1003.5</v>
      </c>
      <c r="AB30" s="104" t="s">
        <v>197</v>
      </c>
      <c r="AC30" s="45">
        <v>28</v>
      </c>
      <c r="AD30" s="44">
        <v>998.2</v>
      </c>
      <c r="AE30" s="107" t="s">
        <v>258</v>
      </c>
    </row>
    <row r="31" spans="1:31" ht="13.5" customHeight="1">
      <c r="A31" s="55">
        <v>29</v>
      </c>
      <c r="B31" s="81">
        <v>997.7</v>
      </c>
      <c r="C31" s="82">
        <v>997.6</v>
      </c>
      <c r="D31" s="82">
        <v>997.5</v>
      </c>
      <c r="E31" s="82">
        <v>997.3</v>
      </c>
      <c r="F31" s="82">
        <v>997.3</v>
      </c>
      <c r="G31" s="82">
        <v>997.4</v>
      </c>
      <c r="H31" s="82">
        <v>997.6</v>
      </c>
      <c r="I31" s="82">
        <v>997.3</v>
      </c>
      <c r="J31" s="82">
        <v>997.2</v>
      </c>
      <c r="K31" s="82">
        <v>997.4</v>
      </c>
      <c r="L31" s="82">
        <v>997</v>
      </c>
      <c r="M31" s="82">
        <v>997.1</v>
      </c>
      <c r="N31" s="82">
        <v>997.4</v>
      </c>
      <c r="O31" s="82">
        <v>997.7</v>
      </c>
      <c r="P31" s="82">
        <v>998</v>
      </c>
      <c r="Q31" s="82">
        <v>998.2</v>
      </c>
      <c r="R31" s="82">
        <v>998.7</v>
      </c>
      <c r="S31" s="82">
        <v>999.6</v>
      </c>
      <c r="T31" s="82">
        <v>1000.8</v>
      </c>
      <c r="U31" s="82">
        <v>1001.6</v>
      </c>
      <c r="V31" s="82">
        <v>1002.7</v>
      </c>
      <c r="W31" s="82">
        <v>1003.1</v>
      </c>
      <c r="X31" s="82">
        <v>1003.4</v>
      </c>
      <c r="Y31" s="82">
        <v>1004</v>
      </c>
      <c r="Z31" s="46">
        <f t="shared" si="0"/>
        <v>998.9</v>
      </c>
      <c r="AA31" s="44">
        <v>1004.1</v>
      </c>
      <c r="AB31" s="104" t="s">
        <v>41</v>
      </c>
      <c r="AC31" s="45">
        <v>29</v>
      </c>
      <c r="AD31" s="44">
        <v>996.8</v>
      </c>
      <c r="AE31" s="107" t="s">
        <v>259</v>
      </c>
    </row>
    <row r="32" spans="1:31" ht="13.5" customHeight="1">
      <c r="A32" s="55">
        <v>30</v>
      </c>
      <c r="B32" s="81">
        <v>1004.4</v>
      </c>
      <c r="C32" s="82">
        <v>1004.8</v>
      </c>
      <c r="D32" s="82">
        <v>1004.8</v>
      </c>
      <c r="E32" s="82">
        <v>1005.2</v>
      </c>
      <c r="F32" s="82">
        <v>1005.8</v>
      </c>
      <c r="G32" s="82">
        <v>1006.5</v>
      </c>
      <c r="H32" s="82">
        <v>1006.8</v>
      </c>
      <c r="I32" s="82">
        <v>1006.8</v>
      </c>
      <c r="J32" s="82">
        <v>1007.2</v>
      </c>
      <c r="K32" s="82">
        <v>1007.4</v>
      </c>
      <c r="L32" s="82">
        <v>1007.4</v>
      </c>
      <c r="M32" s="82">
        <v>1007</v>
      </c>
      <c r="N32" s="82">
        <v>1006.7</v>
      </c>
      <c r="O32" s="82">
        <v>1006.4</v>
      </c>
      <c r="P32" s="82">
        <v>1006.5</v>
      </c>
      <c r="Q32" s="82">
        <v>1006.7</v>
      </c>
      <c r="R32" s="82">
        <v>1006.7</v>
      </c>
      <c r="S32" s="82">
        <v>1007.3</v>
      </c>
      <c r="T32" s="82">
        <v>1007.8</v>
      </c>
      <c r="U32" s="82">
        <v>1008.2</v>
      </c>
      <c r="V32" s="82">
        <v>1008.3</v>
      </c>
      <c r="W32" s="82">
        <v>1008.7</v>
      </c>
      <c r="X32" s="82">
        <v>1008.5</v>
      </c>
      <c r="Y32" s="82">
        <v>1008.1</v>
      </c>
      <c r="Z32" s="46">
        <f t="shared" si="0"/>
        <v>1006.8333333333334</v>
      </c>
      <c r="AA32" s="44">
        <v>1008.8</v>
      </c>
      <c r="AB32" s="104" t="s">
        <v>238</v>
      </c>
      <c r="AC32" s="45">
        <v>30</v>
      </c>
      <c r="AD32" s="44">
        <v>1004</v>
      </c>
      <c r="AE32" s="107" t="s">
        <v>260</v>
      </c>
    </row>
    <row r="33" spans="1:31" ht="13.5" customHeight="1">
      <c r="A33" s="55">
        <v>31</v>
      </c>
      <c r="B33" s="81">
        <v>1007.7</v>
      </c>
      <c r="C33" s="82">
        <v>1007.6</v>
      </c>
      <c r="D33" s="82">
        <v>1007.3</v>
      </c>
      <c r="E33" s="82">
        <v>1007.3</v>
      </c>
      <c r="F33" s="82">
        <v>1007.3</v>
      </c>
      <c r="G33" s="82">
        <v>1007.6</v>
      </c>
      <c r="H33" s="82">
        <v>1007.2</v>
      </c>
      <c r="I33" s="82">
        <v>1006.8</v>
      </c>
      <c r="J33" s="82">
        <v>1006.6</v>
      </c>
      <c r="K33" s="82">
        <v>1006.5</v>
      </c>
      <c r="L33" s="82">
        <v>1006.4</v>
      </c>
      <c r="M33" s="82">
        <v>1005.6</v>
      </c>
      <c r="N33" s="82">
        <v>1005.2</v>
      </c>
      <c r="O33" s="82">
        <v>1004.4</v>
      </c>
      <c r="P33" s="82">
        <v>1003.7</v>
      </c>
      <c r="Q33" s="82">
        <v>1003.7</v>
      </c>
      <c r="R33" s="82">
        <v>1003.4</v>
      </c>
      <c r="S33" s="82">
        <v>1003.4</v>
      </c>
      <c r="T33" s="82">
        <v>1002.8</v>
      </c>
      <c r="U33" s="82">
        <v>1003.7</v>
      </c>
      <c r="V33" s="82">
        <v>1003.7</v>
      </c>
      <c r="W33" s="82">
        <v>1003.6</v>
      </c>
      <c r="X33" s="82">
        <v>1003.2</v>
      </c>
      <c r="Y33" s="82">
        <v>1003.5</v>
      </c>
      <c r="Z33" s="46">
        <f t="shared" si="0"/>
        <v>1005.3416666666668</v>
      </c>
      <c r="AA33" s="44">
        <v>1008.2</v>
      </c>
      <c r="AB33" s="104" t="s">
        <v>120</v>
      </c>
      <c r="AC33" s="45">
        <v>31</v>
      </c>
      <c r="AD33" s="44">
        <v>1002.5</v>
      </c>
      <c r="AE33" s="107" t="s">
        <v>261</v>
      </c>
    </row>
    <row r="34" spans="1:31" ht="13.5" customHeight="1">
      <c r="A34" s="67" t="s">
        <v>9</v>
      </c>
      <c r="B34" s="83">
        <f aca="true" t="shared" si="1" ref="B34:Q34">AVERAGE(B3:B33)</f>
        <v>1007.4451612903225</v>
      </c>
      <c r="C34" s="84">
        <f t="shared" si="1"/>
        <v>1007.2387096774191</v>
      </c>
      <c r="D34" s="84">
        <f t="shared" si="1"/>
        <v>1007.2032258064515</v>
      </c>
      <c r="E34" s="84">
        <f t="shared" si="1"/>
        <v>1007.2935483870967</v>
      </c>
      <c r="F34" s="84">
        <f t="shared" si="1"/>
        <v>1007.5709677419353</v>
      </c>
      <c r="G34" s="84">
        <f t="shared" si="1"/>
        <v>1007.816129032258</v>
      </c>
      <c r="H34" s="84">
        <f t="shared" si="1"/>
        <v>1007.9451612903224</v>
      </c>
      <c r="I34" s="84">
        <f t="shared" si="1"/>
        <v>1007.9774193548387</v>
      </c>
      <c r="J34" s="84">
        <f t="shared" si="1"/>
        <v>1007.9032258064516</v>
      </c>
      <c r="K34" s="84">
        <f t="shared" si="1"/>
        <v>1007.8774193548389</v>
      </c>
      <c r="L34" s="84">
        <f t="shared" si="1"/>
        <v>1007.5903225806452</v>
      </c>
      <c r="M34" s="84">
        <f t="shared" si="1"/>
        <v>1007.2258064516129</v>
      </c>
      <c r="N34" s="84">
        <f t="shared" si="1"/>
        <v>1006.9290322580646</v>
      </c>
      <c r="O34" s="84">
        <f t="shared" si="1"/>
        <v>1006.5709677419355</v>
      </c>
      <c r="P34" s="84">
        <f t="shared" si="1"/>
        <v>1006.3580645161289</v>
      </c>
      <c r="Q34" s="84">
        <f t="shared" si="1"/>
        <v>1006.3870967741937</v>
      </c>
      <c r="R34" s="84">
        <f aca="true" t="shared" si="2" ref="R34:Y34">AVERAGE(R3:R33)</f>
        <v>1006.4709677419356</v>
      </c>
      <c r="S34" s="84">
        <f t="shared" si="2"/>
        <v>1006.8096774193544</v>
      </c>
      <c r="T34" s="84">
        <f t="shared" si="2"/>
        <v>1007.2451612903227</v>
      </c>
      <c r="U34" s="84">
        <f t="shared" si="2"/>
        <v>1007.7387096774195</v>
      </c>
      <c r="V34" s="84">
        <f t="shared" si="2"/>
        <v>1008.0612903225806</v>
      </c>
      <c r="W34" s="84">
        <f t="shared" si="2"/>
        <v>1008.0709677419355</v>
      </c>
      <c r="X34" s="84">
        <f t="shared" si="2"/>
        <v>1008</v>
      </c>
      <c r="Y34" s="84">
        <f t="shared" si="2"/>
        <v>1007.7354838709678</v>
      </c>
      <c r="Z34" s="48">
        <f>AVERAGE(B3:Y33)</f>
        <v>1007.3943548387094</v>
      </c>
      <c r="AA34" s="49">
        <f>AVERAGE(AA3:AA33)</f>
        <v>1010.3129032258063</v>
      </c>
      <c r="AB34" s="50"/>
      <c r="AC34" s="51"/>
      <c r="AD34" s="49">
        <f>AVERAGE(AD3:AD33)</f>
        <v>1004.816129032258</v>
      </c>
      <c r="AE34" s="52"/>
    </row>
    <row r="35" ht="13.5" customHeight="1"/>
    <row r="36" ht="13.5" customHeight="1"/>
    <row r="37" spans="2:30" ht="24.75" customHeight="1">
      <c r="B37" s="35" t="s">
        <v>10</v>
      </c>
      <c r="Z37" s="36">
        <f>'１月'!Z37</f>
        <v>2019</v>
      </c>
      <c r="AA37" s="36" t="s">
        <v>1</v>
      </c>
      <c r="AB37" s="56">
        <f>AB1</f>
        <v>5</v>
      </c>
      <c r="AC37" s="56"/>
      <c r="AD37" s="36" t="s">
        <v>2</v>
      </c>
    </row>
    <row r="38" spans="1:31" ht="13.5" customHeight="1">
      <c r="A38" s="66" t="s">
        <v>3</v>
      </c>
      <c r="B38" s="74">
        <v>1</v>
      </c>
      <c r="C38" s="75">
        <v>2</v>
      </c>
      <c r="D38" s="75">
        <v>3</v>
      </c>
      <c r="E38" s="75">
        <v>4</v>
      </c>
      <c r="F38" s="75">
        <v>5</v>
      </c>
      <c r="G38" s="75">
        <v>6</v>
      </c>
      <c r="H38" s="75">
        <v>7</v>
      </c>
      <c r="I38" s="75">
        <v>8</v>
      </c>
      <c r="J38" s="75">
        <v>9</v>
      </c>
      <c r="K38" s="75">
        <v>10</v>
      </c>
      <c r="L38" s="75">
        <v>11</v>
      </c>
      <c r="M38" s="75">
        <v>12</v>
      </c>
      <c r="N38" s="75">
        <v>13</v>
      </c>
      <c r="O38" s="75">
        <v>14</v>
      </c>
      <c r="P38" s="75">
        <v>15</v>
      </c>
      <c r="Q38" s="75">
        <v>16</v>
      </c>
      <c r="R38" s="75">
        <v>17</v>
      </c>
      <c r="S38" s="75">
        <v>18</v>
      </c>
      <c r="T38" s="75">
        <v>19</v>
      </c>
      <c r="U38" s="75">
        <v>20</v>
      </c>
      <c r="V38" s="75">
        <v>21</v>
      </c>
      <c r="W38" s="75">
        <v>22</v>
      </c>
      <c r="X38" s="75">
        <v>23</v>
      </c>
      <c r="Y38" s="75">
        <v>24</v>
      </c>
      <c r="Z38" s="76" t="s">
        <v>4</v>
      </c>
      <c r="AA38" s="77" t="s">
        <v>5</v>
      </c>
      <c r="AB38" s="70" t="s">
        <v>6</v>
      </c>
      <c r="AC38" s="70" t="s">
        <v>3</v>
      </c>
      <c r="AD38" s="77" t="s">
        <v>7</v>
      </c>
      <c r="AE38" s="78" t="s">
        <v>8</v>
      </c>
    </row>
    <row r="39" spans="1:31" ht="13.5" customHeight="1">
      <c r="A39" s="85">
        <v>1</v>
      </c>
      <c r="B39" s="79">
        <v>1009</v>
      </c>
      <c r="C39" s="80">
        <v>1007.7</v>
      </c>
      <c r="D39" s="80">
        <v>1006.6</v>
      </c>
      <c r="E39" s="80">
        <v>1005.7</v>
      </c>
      <c r="F39" s="80">
        <v>1004.6</v>
      </c>
      <c r="G39" s="80">
        <v>1003.8</v>
      </c>
      <c r="H39" s="80">
        <v>1002.9</v>
      </c>
      <c r="I39" s="80">
        <v>1002.2</v>
      </c>
      <c r="J39" s="80">
        <v>1001.4</v>
      </c>
      <c r="K39" s="80">
        <v>1000.8</v>
      </c>
      <c r="L39" s="80">
        <v>999.9</v>
      </c>
      <c r="M39" s="80">
        <v>999.9</v>
      </c>
      <c r="N39" s="80">
        <v>999.3</v>
      </c>
      <c r="O39" s="80">
        <v>998.9</v>
      </c>
      <c r="P39" s="80">
        <v>998.6</v>
      </c>
      <c r="Q39" s="80">
        <v>999</v>
      </c>
      <c r="R39" s="80">
        <v>999</v>
      </c>
      <c r="S39" s="80">
        <v>999.6</v>
      </c>
      <c r="T39" s="80">
        <v>1000</v>
      </c>
      <c r="U39" s="80">
        <v>1000.5</v>
      </c>
      <c r="V39" s="80">
        <v>1000.5</v>
      </c>
      <c r="W39" s="80">
        <v>1000.6</v>
      </c>
      <c r="X39" s="80">
        <v>1000.4</v>
      </c>
      <c r="Y39" s="80">
        <v>1000.2</v>
      </c>
      <c r="Z39" s="86">
        <f aca="true" t="shared" si="3" ref="Z39:Z69">AVERAGE(B39:Y39)</f>
        <v>1001.7124999999997</v>
      </c>
      <c r="AA39" s="41">
        <v>1010.4</v>
      </c>
      <c r="AB39" s="103" t="s">
        <v>53</v>
      </c>
      <c r="AC39" s="43">
        <v>1</v>
      </c>
      <c r="AD39" s="41">
        <v>998.6</v>
      </c>
      <c r="AE39" s="106" t="s">
        <v>239</v>
      </c>
    </row>
    <row r="40" spans="1:31" ht="13.5" customHeight="1">
      <c r="A40" s="55">
        <v>2</v>
      </c>
      <c r="B40" s="81">
        <v>1000</v>
      </c>
      <c r="C40" s="87">
        <v>999.8</v>
      </c>
      <c r="D40" s="82">
        <v>1000.9</v>
      </c>
      <c r="E40" s="82">
        <v>1001</v>
      </c>
      <c r="F40" s="82">
        <v>1001.8</v>
      </c>
      <c r="G40" s="82">
        <v>1002.7</v>
      </c>
      <c r="H40" s="82">
        <v>1003.6</v>
      </c>
      <c r="I40" s="82">
        <v>1004.1</v>
      </c>
      <c r="J40" s="82">
        <v>1004.5</v>
      </c>
      <c r="K40" s="82">
        <v>1005.4</v>
      </c>
      <c r="L40" s="82">
        <v>1005.3</v>
      </c>
      <c r="M40" s="82">
        <v>1004.9</v>
      </c>
      <c r="N40" s="82">
        <v>1005.7</v>
      </c>
      <c r="O40" s="82">
        <v>1005.6</v>
      </c>
      <c r="P40" s="82">
        <v>1005.9</v>
      </c>
      <c r="Q40" s="82">
        <v>1006.5</v>
      </c>
      <c r="R40" s="82">
        <v>1007</v>
      </c>
      <c r="S40" s="82">
        <v>1008.2</v>
      </c>
      <c r="T40" s="82">
        <v>1010</v>
      </c>
      <c r="U40" s="82">
        <v>1011</v>
      </c>
      <c r="V40" s="82">
        <v>1012.1</v>
      </c>
      <c r="W40" s="82">
        <v>1012.4</v>
      </c>
      <c r="X40" s="82">
        <v>1012.8</v>
      </c>
      <c r="Y40" s="82">
        <v>1012.4</v>
      </c>
      <c r="Z40" s="88">
        <f t="shared" si="3"/>
        <v>1005.9833333333335</v>
      </c>
      <c r="AA40" s="44">
        <v>1013</v>
      </c>
      <c r="AB40" s="104" t="s">
        <v>222</v>
      </c>
      <c r="AC40" s="45">
        <v>2</v>
      </c>
      <c r="AD40" s="44">
        <v>999.6</v>
      </c>
      <c r="AE40" s="107" t="s">
        <v>240</v>
      </c>
    </row>
    <row r="41" spans="1:31" ht="13.5" customHeight="1">
      <c r="A41" s="55">
        <v>3</v>
      </c>
      <c r="B41" s="81">
        <v>1012.6</v>
      </c>
      <c r="C41" s="82">
        <v>1013</v>
      </c>
      <c r="D41" s="82">
        <v>1012.8</v>
      </c>
      <c r="E41" s="82">
        <v>1013.2</v>
      </c>
      <c r="F41" s="82">
        <v>1013.8</v>
      </c>
      <c r="G41" s="82">
        <v>1014.2</v>
      </c>
      <c r="H41" s="82">
        <v>1014.7</v>
      </c>
      <c r="I41" s="82">
        <v>1014.9</v>
      </c>
      <c r="J41" s="82">
        <v>1015</v>
      </c>
      <c r="K41" s="82">
        <v>1015</v>
      </c>
      <c r="L41" s="82">
        <v>1014.8</v>
      </c>
      <c r="M41" s="82">
        <v>1014.7</v>
      </c>
      <c r="N41" s="82">
        <v>1014.5</v>
      </c>
      <c r="O41" s="82">
        <v>1014.8</v>
      </c>
      <c r="P41" s="82">
        <v>1014.7</v>
      </c>
      <c r="Q41" s="82">
        <v>1015</v>
      </c>
      <c r="R41" s="82">
        <v>1015.3</v>
      </c>
      <c r="S41" s="82">
        <v>1015.5</v>
      </c>
      <c r="T41" s="82">
        <v>1015.9</v>
      </c>
      <c r="U41" s="82">
        <v>1016.8</v>
      </c>
      <c r="V41" s="82">
        <v>1016.9</v>
      </c>
      <c r="W41" s="82">
        <v>1017</v>
      </c>
      <c r="X41" s="82">
        <v>1017.2</v>
      </c>
      <c r="Y41" s="82">
        <v>1017.2</v>
      </c>
      <c r="Z41" s="88">
        <f t="shared" si="3"/>
        <v>1014.9791666666669</v>
      </c>
      <c r="AA41" s="44">
        <v>1017.3</v>
      </c>
      <c r="AB41" s="104" t="s">
        <v>46</v>
      </c>
      <c r="AC41" s="45">
        <v>3</v>
      </c>
      <c r="AD41" s="44">
        <v>1012.4</v>
      </c>
      <c r="AE41" s="107" t="s">
        <v>142</v>
      </c>
    </row>
    <row r="42" spans="1:31" ht="13.5" customHeight="1">
      <c r="A42" s="55">
        <v>4</v>
      </c>
      <c r="B42" s="81">
        <v>1017.2</v>
      </c>
      <c r="C42" s="82">
        <v>1017.1</v>
      </c>
      <c r="D42" s="82">
        <v>1017.6</v>
      </c>
      <c r="E42" s="82">
        <v>1018.2</v>
      </c>
      <c r="F42" s="82">
        <v>1018.7</v>
      </c>
      <c r="G42" s="82">
        <v>1019.3</v>
      </c>
      <c r="H42" s="82">
        <v>1019.6</v>
      </c>
      <c r="I42" s="82">
        <v>1020</v>
      </c>
      <c r="J42" s="82">
        <v>1020</v>
      </c>
      <c r="K42" s="82">
        <v>1019.9</v>
      </c>
      <c r="L42" s="82">
        <v>1019.6</v>
      </c>
      <c r="M42" s="82">
        <v>1019.3</v>
      </c>
      <c r="N42" s="82">
        <v>1018.9</v>
      </c>
      <c r="O42" s="82">
        <v>1018.6</v>
      </c>
      <c r="P42" s="82">
        <v>1018.3</v>
      </c>
      <c r="Q42" s="82">
        <v>1018.4</v>
      </c>
      <c r="R42" s="82">
        <v>1018.6</v>
      </c>
      <c r="S42" s="82">
        <v>1019.3</v>
      </c>
      <c r="T42" s="82">
        <v>1019.6</v>
      </c>
      <c r="U42" s="82">
        <v>1020.4</v>
      </c>
      <c r="V42" s="82">
        <v>1020.8</v>
      </c>
      <c r="W42" s="82">
        <v>1020.8</v>
      </c>
      <c r="X42" s="82">
        <v>1020.9</v>
      </c>
      <c r="Y42" s="82">
        <v>1020.8</v>
      </c>
      <c r="Z42" s="88">
        <f t="shared" si="3"/>
        <v>1019.2458333333333</v>
      </c>
      <c r="AA42" s="44">
        <v>1021.1</v>
      </c>
      <c r="AB42" s="104" t="s">
        <v>223</v>
      </c>
      <c r="AC42" s="45">
        <v>4</v>
      </c>
      <c r="AD42" s="44">
        <v>1016.9</v>
      </c>
      <c r="AE42" s="107" t="s">
        <v>132</v>
      </c>
    </row>
    <row r="43" spans="1:31" ht="13.5" customHeight="1">
      <c r="A43" s="55">
        <v>5</v>
      </c>
      <c r="B43" s="81">
        <v>1020.6</v>
      </c>
      <c r="C43" s="82">
        <v>1020.7</v>
      </c>
      <c r="D43" s="82">
        <v>1020.7</v>
      </c>
      <c r="E43" s="82">
        <v>1020.9</v>
      </c>
      <c r="F43" s="82">
        <v>1021</v>
      </c>
      <c r="G43" s="82">
        <v>1021.7</v>
      </c>
      <c r="H43" s="82">
        <v>1022.3</v>
      </c>
      <c r="I43" s="82">
        <v>1022.8</v>
      </c>
      <c r="J43" s="82">
        <v>1022.3</v>
      </c>
      <c r="K43" s="82">
        <v>1022</v>
      </c>
      <c r="L43" s="82">
        <v>1021.3</v>
      </c>
      <c r="M43" s="82">
        <v>1020.7</v>
      </c>
      <c r="N43" s="82">
        <v>1020.5</v>
      </c>
      <c r="O43" s="82">
        <v>1019.6</v>
      </c>
      <c r="P43" s="82">
        <v>1019.2</v>
      </c>
      <c r="Q43" s="82">
        <v>1019</v>
      </c>
      <c r="R43" s="82">
        <v>1018.9</v>
      </c>
      <c r="S43" s="82">
        <v>1019.1</v>
      </c>
      <c r="T43" s="82">
        <v>1019.6</v>
      </c>
      <c r="U43" s="82">
        <v>1019.8</v>
      </c>
      <c r="V43" s="82">
        <v>1020.1</v>
      </c>
      <c r="W43" s="82">
        <v>1020.1</v>
      </c>
      <c r="X43" s="82">
        <v>1020.1</v>
      </c>
      <c r="Y43" s="82">
        <v>1019.7</v>
      </c>
      <c r="Z43" s="88">
        <f t="shared" si="3"/>
        <v>1020.5291666666664</v>
      </c>
      <c r="AA43" s="44">
        <v>1022.9</v>
      </c>
      <c r="AB43" s="104" t="s">
        <v>224</v>
      </c>
      <c r="AC43" s="45">
        <v>5</v>
      </c>
      <c r="AD43" s="44">
        <v>1018.8</v>
      </c>
      <c r="AE43" s="107" t="s">
        <v>241</v>
      </c>
    </row>
    <row r="44" spans="1:31" ht="13.5" customHeight="1">
      <c r="A44" s="55">
        <v>6</v>
      </c>
      <c r="B44" s="81">
        <v>1019.1</v>
      </c>
      <c r="C44" s="82">
        <v>1018.8</v>
      </c>
      <c r="D44" s="82">
        <v>1018.3</v>
      </c>
      <c r="E44" s="82">
        <v>1018.1</v>
      </c>
      <c r="F44" s="82">
        <v>1017.9</v>
      </c>
      <c r="G44" s="82">
        <v>1017.7</v>
      </c>
      <c r="H44" s="82">
        <v>1017.2</v>
      </c>
      <c r="I44" s="82">
        <v>1017.3</v>
      </c>
      <c r="J44" s="82">
        <v>1016.6</v>
      </c>
      <c r="K44" s="82">
        <v>1016.2</v>
      </c>
      <c r="L44" s="82">
        <v>1015.1</v>
      </c>
      <c r="M44" s="82">
        <v>1013.9</v>
      </c>
      <c r="N44" s="82">
        <v>1013.3</v>
      </c>
      <c r="O44" s="82">
        <v>1012.2</v>
      </c>
      <c r="P44" s="82">
        <v>1011.5</v>
      </c>
      <c r="Q44" s="82">
        <v>1011</v>
      </c>
      <c r="R44" s="82">
        <v>1010.3</v>
      </c>
      <c r="S44" s="82">
        <v>1009.9</v>
      </c>
      <c r="T44" s="82">
        <v>1009.8</v>
      </c>
      <c r="U44" s="82">
        <v>1009.9</v>
      </c>
      <c r="V44" s="82">
        <v>1009.9</v>
      </c>
      <c r="W44" s="82">
        <v>1009.7</v>
      </c>
      <c r="X44" s="82">
        <v>1009.7</v>
      </c>
      <c r="Y44" s="82">
        <v>1008.6</v>
      </c>
      <c r="Z44" s="88">
        <f>AVERAGE(B44:Y44)</f>
        <v>1013.8333333333335</v>
      </c>
      <c r="AA44" s="44">
        <v>1019.7</v>
      </c>
      <c r="AB44" s="104" t="s">
        <v>62</v>
      </c>
      <c r="AC44" s="45">
        <v>6</v>
      </c>
      <c r="AD44" s="44">
        <v>1008.5</v>
      </c>
      <c r="AE44" s="107" t="s">
        <v>99</v>
      </c>
    </row>
    <row r="45" spans="1:31" ht="13.5" customHeight="1">
      <c r="A45" s="55">
        <v>7</v>
      </c>
      <c r="B45" s="81">
        <v>1008.7</v>
      </c>
      <c r="C45" s="82">
        <v>1008.5</v>
      </c>
      <c r="D45" s="82">
        <v>1008.1</v>
      </c>
      <c r="E45" s="82">
        <v>1008.4</v>
      </c>
      <c r="F45" s="82">
        <v>1008.9</v>
      </c>
      <c r="G45" s="82">
        <v>1009.4</v>
      </c>
      <c r="H45" s="82">
        <v>1009.8</v>
      </c>
      <c r="I45" s="82">
        <v>1009.9</v>
      </c>
      <c r="J45" s="82">
        <v>1010.4</v>
      </c>
      <c r="K45" s="82">
        <v>1010.8</v>
      </c>
      <c r="L45" s="82">
        <v>1010.5</v>
      </c>
      <c r="M45" s="82">
        <v>1010.7</v>
      </c>
      <c r="N45" s="82">
        <v>1010.3</v>
      </c>
      <c r="O45" s="82">
        <v>1009.9</v>
      </c>
      <c r="P45" s="82">
        <v>1010.2</v>
      </c>
      <c r="Q45" s="82">
        <v>1010.4</v>
      </c>
      <c r="R45" s="82">
        <v>1010.8</v>
      </c>
      <c r="S45" s="82">
        <v>1011.8</v>
      </c>
      <c r="T45" s="82">
        <v>1012.6</v>
      </c>
      <c r="U45" s="82">
        <v>1013.5</v>
      </c>
      <c r="V45" s="82">
        <v>1014.2</v>
      </c>
      <c r="W45" s="82">
        <v>1014.3</v>
      </c>
      <c r="X45" s="82">
        <v>1014.1</v>
      </c>
      <c r="Y45" s="82">
        <v>1013.9</v>
      </c>
      <c r="Z45" s="88">
        <f t="shared" si="3"/>
        <v>1010.8375</v>
      </c>
      <c r="AA45" s="44">
        <v>1014.4</v>
      </c>
      <c r="AB45" s="104" t="s">
        <v>225</v>
      </c>
      <c r="AC45" s="45">
        <v>7</v>
      </c>
      <c r="AD45" s="44">
        <v>1007.6</v>
      </c>
      <c r="AE45" s="107" t="s">
        <v>242</v>
      </c>
    </row>
    <row r="46" spans="1:31" ht="13.5" customHeight="1">
      <c r="A46" s="55">
        <v>8</v>
      </c>
      <c r="B46" s="81">
        <v>1013.7</v>
      </c>
      <c r="C46" s="82">
        <v>1013.5</v>
      </c>
      <c r="D46" s="82">
        <v>1013.9</v>
      </c>
      <c r="E46" s="82">
        <v>1013.9</v>
      </c>
      <c r="F46" s="82">
        <v>1014.1</v>
      </c>
      <c r="G46" s="82">
        <v>1014</v>
      </c>
      <c r="H46" s="82">
        <v>1014.1</v>
      </c>
      <c r="I46" s="82">
        <v>1013.8</v>
      </c>
      <c r="J46" s="82">
        <v>1013.5</v>
      </c>
      <c r="K46" s="82">
        <v>1013.5</v>
      </c>
      <c r="L46" s="82">
        <v>1012.6</v>
      </c>
      <c r="M46" s="82">
        <v>1011.6</v>
      </c>
      <c r="N46" s="82">
        <v>1010.9</v>
      </c>
      <c r="O46" s="82">
        <v>1010.5</v>
      </c>
      <c r="P46" s="82">
        <v>1010</v>
      </c>
      <c r="Q46" s="82">
        <v>1009.3</v>
      </c>
      <c r="R46" s="82">
        <v>1009.2</v>
      </c>
      <c r="S46" s="82">
        <v>1009.7</v>
      </c>
      <c r="T46" s="82">
        <v>1010.8</v>
      </c>
      <c r="U46" s="82">
        <v>1011.2</v>
      </c>
      <c r="V46" s="82">
        <v>1011.7</v>
      </c>
      <c r="W46" s="82">
        <v>1012.2</v>
      </c>
      <c r="X46" s="82">
        <v>1012</v>
      </c>
      <c r="Y46" s="82">
        <v>1011.5</v>
      </c>
      <c r="Z46" s="88">
        <f t="shared" si="3"/>
        <v>1012.1333333333333</v>
      </c>
      <c r="AA46" s="44">
        <v>1014.2</v>
      </c>
      <c r="AB46" s="104" t="s">
        <v>226</v>
      </c>
      <c r="AC46" s="45">
        <v>8</v>
      </c>
      <c r="AD46" s="44">
        <v>1009.2</v>
      </c>
      <c r="AE46" s="107" t="s">
        <v>243</v>
      </c>
    </row>
    <row r="47" spans="1:31" ht="13.5" customHeight="1">
      <c r="A47" s="55">
        <v>9</v>
      </c>
      <c r="B47" s="81">
        <v>1011</v>
      </c>
      <c r="C47" s="82">
        <v>1010.6</v>
      </c>
      <c r="D47" s="82">
        <v>1010.6</v>
      </c>
      <c r="E47" s="82">
        <v>1010.6</v>
      </c>
      <c r="F47" s="82">
        <v>1010.8</v>
      </c>
      <c r="G47" s="82">
        <v>1010.7</v>
      </c>
      <c r="H47" s="82">
        <v>1010.1</v>
      </c>
      <c r="I47" s="82">
        <v>1009.6</v>
      </c>
      <c r="J47" s="82">
        <v>1009</v>
      </c>
      <c r="K47" s="82">
        <v>1008.4</v>
      </c>
      <c r="L47" s="82">
        <v>1008.2</v>
      </c>
      <c r="M47" s="82">
        <v>1007.7</v>
      </c>
      <c r="N47" s="82">
        <v>1007.3</v>
      </c>
      <c r="O47" s="82">
        <v>1006.7</v>
      </c>
      <c r="P47" s="82">
        <v>1006.1</v>
      </c>
      <c r="Q47" s="82">
        <v>1006.1</v>
      </c>
      <c r="R47" s="82">
        <v>1006.1</v>
      </c>
      <c r="S47" s="82">
        <v>1006.8</v>
      </c>
      <c r="T47" s="82">
        <v>1007.4</v>
      </c>
      <c r="U47" s="82">
        <v>1008.6</v>
      </c>
      <c r="V47" s="82">
        <v>1008.9</v>
      </c>
      <c r="W47" s="82">
        <v>1009.3</v>
      </c>
      <c r="X47" s="82">
        <v>1009.6</v>
      </c>
      <c r="Y47" s="82">
        <v>1009.8</v>
      </c>
      <c r="Z47" s="88">
        <f t="shared" si="3"/>
        <v>1008.75</v>
      </c>
      <c r="AA47" s="44">
        <v>1011.5</v>
      </c>
      <c r="AB47" s="104" t="s">
        <v>75</v>
      </c>
      <c r="AC47" s="45">
        <v>9</v>
      </c>
      <c r="AD47" s="44">
        <v>1006</v>
      </c>
      <c r="AE47" s="107" t="s">
        <v>244</v>
      </c>
    </row>
    <row r="48" spans="1:31" ht="13.5" customHeight="1">
      <c r="A48" s="55">
        <v>10</v>
      </c>
      <c r="B48" s="81">
        <v>1009.6</v>
      </c>
      <c r="C48" s="82">
        <v>1009.5</v>
      </c>
      <c r="D48" s="82">
        <v>1009.9</v>
      </c>
      <c r="E48" s="82">
        <v>1010.3</v>
      </c>
      <c r="F48" s="82">
        <v>1010.5</v>
      </c>
      <c r="G48" s="82">
        <v>1011.2</v>
      </c>
      <c r="H48" s="82">
        <v>1011.9</v>
      </c>
      <c r="I48" s="82">
        <v>1012</v>
      </c>
      <c r="J48" s="82">
        <v>1012.3</v>
      </c>
      <c r="K48" s="82">
        <v>1012.5</v>
      </c>
      <c r="L48" s="82">
        <v>1012.7</v>
      </c>
      <c r="M48" s="82">
        <v>1012.5</v>
      </c>
      <c r="N48" s="82">
        <v>1012.5</v>
      </c>
      <c r="O48" s="82">
        <v>1012.2</v>
      </c>
      <c r="P48" s="82">
        <v>1012.1</v>
      </c>
      <c r="Q48" s="82">
        <v>1012.4</v>
      </c>
      <c r="R48" s="82">
        <v>1012.8</v>
      </c>
      <c r="S48" s="82">
        <v>1013.1</v>
      </c>
      <c r="T48" s="82">
        <v>1013.5</v>
      </c>
      <c r="U48" s="82">
        <v>1014.1</v>
      </c>
      <c r="V48" s="82">
        <v>1014.1</v>
      </c>
      <c r="W48" s="82">
        <v>1014.1</v>
      </c>
      <c r="X48" s="82">
        <v>1014.1</v>
      </c>
      <c r="Y48" s="82">
        <v>1014</v>
      </c>
      <c r="Z48" s="88">
        <f t="shared" si="3"/>
        <v>1012.245833333333</v>
      </c>
      <c r="AA48" s="44">
        <v>1014.3</v>
      </c>
      <c r="AB48" s="104" t="s">
        <v>101</v>
      </c>
      <c r="AC48" s="45">
        <v>10</v>
      </c>
      <c r="AD48" s="44">
        <v>1009.3</v>
      </c>
      <c r="AE48" s="107" t="s">
        <v>245</v>
      </c>
    </row>
    <row r="49" spans="1:31" ht="13.5" customHeight="1">
      <c r="A49" s="54">
        <v>11</v>
      </c>
      <c r="B49" s="89">
        <v>1013.9</v>
      </c>
      <c r="C49" s="90">
        <v>1013.6</v>
      </c>
      <c r="D49" s="90">
        <v>1013.6</v>
      </c>
      <c r="E49" s="90">
        <v>1013.9</v>
      </c>
      <c r="F49" s="90">
        <v>1014.8</v>
      </c>
      <c r="G49" s="90">
        <v>1015</v>
      </c>
      <c r="H49" s="90">
        <v>1014.9</v>
      </c>
      <c r="I49" s="90">
        <v>1014.8</v>
      </c>
      <c r="J49" s="90">
        <v>1014.8</v>
      </c>
      <c r="K49" s="90">
        <v>1014.9</v>
      </c>
      <c r="L49" s="90">
        <v>1014.4</v>
      </c>
      <c r="M49" s="90">
        <v>1014</v>
      </c>
      <c r="N49" s="90">
        <v>1013.8</v>
      </c>
      <c r="O49" s="90">
        <v>1013.4</v>
      </c>
      <c r="P49" s="90">
        <v>1013.3</v>
      </c>
      <c r="Q49" s="90">
        <v>1012.8</v>
      </c>
      <c r="R49" s="90">
        <v>1013.5</v>
      </c>
      <c r="S49" s="90">
        <v>1012.8</v>
      </c>
      <c r="T49" s="90">
        <v>1013</v>
      </c>
      <c r="U49" s="90">
        <v>1013.5</v>
      </c>
      <c r="V49" s="90">
        <v>1014.8</v>
      </c>
      <c r="W49" s="90">
        <v>1015.4</v>
      </c>
      <c r="X49" s="90">
        <v>1015.4</v>
      </c>
      <c r="Y49" s="90">
        <v>1015.6</v>
      </c>
      <c r="Z49" s="94">
        <f t="shared" si="3"/>
        <v>1014.1624999999998</v>
      </c>
      <c r="AA49" s="92">
        <v>1015.8</v>
      </c>
      <c r="AB49" s="105" t="s">
        <v>223</v>
      </c>
      <c r="AC49" s="93">
        <v>11</v>
      </c>
      <c r="AD49" s="92">
        <v>1012.5</v>
      </c>
      <c r="AE49" s="108" t="s">
        <v>263</v>
      </c>
    </row>
    <row r="50" spans="1:31" ht="13.5" customHeight="1">
      <c r="A50" s="55">
        <v>12</v>
      </c>
      <c r="B50" s="81">
        <v>1015.7</v>
      </c>
      <c r="C50" s="82">
        <v>1015.8</v>
      </c>
      <c r="D50" s="82">
        <v>1016.1</v>
      </c>
      <c r="E50" s="82">
        <v>1016.7</v>
      </c>
      <c r="F50" s="82">
        <v>1017.6</v>
      </c>
      <c r="G50" s="82">
        <v>1017.9</v>
      </c>
      <c r="H50" s="82">
        <v>1018.5</v>
      </c>
      <c r="I50" s="82">
        <v>1018.8</v>
      </c>
      <c r="J50" s="82">
        <v>1018.9</v>
      </c>
      <c r="K50" s="82">
        <v>1019.1</v>
      </c>
      <c r="L50" s="82">
        <v>1019.3</v>
      </c>
      <c r="M50" s="82">
        <v>1018.9</v>
      </c>
      <c r="N50" s="82">
        <v>1018.9</v>
      </c>
      <c r="O50" s="82">
        <v>1018.6</v>
      </c>
      <c r="P50" s="82">
        <v>1018.5</v>
      </c>
      <c r="Q50" s="82">
        <v>1018.7</v>
      </c>
      <c r="R50" s="82">
        <v>1018.9</v>
      </c>
      <c r="S50" s="82">
        <v>1019.6</v>
      </c>
      <c r="T50" s="82">
        <v>1020.3</v>
      </c>
      <c r="U50" s="82">
        <v>1020.7</v>
      </c>
      <c r="V50" s="82">
        <v>1021</v>
      </c>
      <c r="W50" s="82">
        <v>1020.9</v>
      </c>
      <c r="X50" s="82">
        <v>1020.9</v>
      </c>
      <c r="Y50" s="82">
        <v>1020.6</v>
      </c>
      <c r="Z50" s="88">
        <f t="shared" si="3"/>
        <v>1018.7875</v>
      </c>
      <c r="AA50" s="44">
        <v>1021.1</v>
      </c>
      <c r="AB50" s="104" t="s">
        <v>110</v>
      </c>
      <c r="AC50" s="45">
        <v>12</v>
      </c>
      <c r="AD50" s="44">
        <v>1015.5</v>
      </c>
      <c r="AE50" s="107" t="s">
        <v>86</v>
      </c>
    </row>
    <row r="51" spans="1:31" ht="13.5" customHeight="1">
      <c r="A51" s="55">
        <v>13</v>
      </c>
      <c r="B51" s="81">
        <v>1020.3</v>
      </c>
      <c r="C51" s="82">
        <v>1020.3</v>
      </c>
      <c r="D51" s="82">
        <v>1020.3</v>
      </c>
      <c r="E51" s="82">
        <v>1020.4</v>
      </c>
      <c r="F51" s="82">
        <v>1020.8</v>
      </c>
      <c r="G51" s="82">
        <v>1021.1</v>
      </c>
      <c r="H51" s="82">
        <v>1021.2</v>
      </c>
      <c r="I51" s="82">
        <v>1021.1</v>
      </c>
      <c r="J51" s="82">
        <v>1021.1</v>
      </c>
      <c r="K51" s="82">
        <v>1021.3</v>
      </c>
      <c r="L51" s="82">
        <v>1020.9</v>
      </c>
      <c r="M51" s="82">
        <v>1020.7</v>
      </c>
      <c r="N51" s="82">
        <v>1020.7</v>
      </c>
      <c r="O51" s="82">
        <v>1020.3</v>
      </c>
      <c r="P51" s="82">
        <v>1019.9</v>
      </c>
      <c r="Q51" s="82">
        <v>1020.1</v>
      </c>
      <c r="R51" s="82">
        <v>1020.2</v>
      </c>
      <c r="S51" s="82">
        <v>1020.4</v>
      </c>
      <c r="T51" s="82">
        <v>1020.8</v>
      </c>
      <c r="U51" s="82">
        <v>1020.8</v>
      </c>
      <c r="V51" s="82">
        <v>1020.9</v>
      </c>
      <c r="W51" s="82">
        <v>1020.6</v>
      </c>
      <c r="X51" s="82">
        <v>1020.5</v>
      </c>
      <c r="Y51" s="82">
        <v>1020.1</v>
      </c>
      <c r="Z51" s="88">
        <f t="shared" si="3"/>
        <v>1020.6166666666667</v>
      </c>
      <c r="AA51" s="44">
        <v>1021.3</v>
      </c>
      <c r="AB51" s="104" t="s">
        <v>39</v>
      </c>
      <c r="AC51" s="45">
        <v>13</v>
      </c>
      <c r="AD51" s="44">
        <v>1019.8</v>
      </c>
      <c r="AE51" s="107" t="s">
        <v>212</v>
      </c>
    </row>
    <row r="52" spans="1:31" ht="13.5" customHeight="1">
      <c r="A52" s="55">
        <v>14</v>
      </c>
      <c r="B52" s="81">
        <v>1019.5</v>
      </c>
      <c r="C52" s="82">
        <v>1018.9</v>
      </c>
      <c r="D52" s="82">
        <v>1018.7</v>
      </c>
      <c r="E52" s="82">
        <v>1018.9</v>
      </c>
      <c r="F52" s="82">
        <v>1019.1</v>
      </c>
      <c r="G52" s="82">
        <v>1019.2</v>
      </c>
      <c r="H52" s="82">
        <v>1019.4</v>
      </c>
      <c r="I52" s="82">
        <v>1019.4</v>
      </c>
      <c r="J52" s="82">
        <v>1019.6</v>
      </c>
      <c r="K52" s="82">
        <v>1019.7</v>
      </c>
      <c r="L52" s="82">
        <v>1019.5</v>
      </c>
      <c r="M52" s="82">
        <v>1018.6</v>
      </c>
      <c r="N52" s="82">
        <v>1017.9</v>
      </c>
      <c r="O52" s="82">
        <v>1017.7</v>
      </c>
      <c r="P52" s="82">
        <v>1017.5</v>
      </c>
      <c r="Q52" s="82">
        <v>1017.6</v>
      </c>
      <c r="R52" s="82">
        <v>1017.6</v>
      </c>
      <c r="S52" s="82">
        <v>1018</v>
      </c>
      <c r="T52" s="82">
        <v>1018.6</v>
      </c>
      <c r="U52" s="82">
        <v>1018.7</v>
      </c>
      <c r="V52" s="82">
        <v>1018.7</v>
      </c>
      <c r="W52" s="82">
        <v>1018.7</v>
      </c>
      <c r="X52" s="82">
        <v>1018.5</v>
      </c>
      <c r="Y52" s="82">
        <v>1018.3</v>
      </c>
      <c r="Z52" s="88">
        <f t="shared" si="3"/>
        <v>1018.6791666666667</v>
      </c>
      <c r="AA52" s="44">
        <v>1020.2</v>
      </c>
      <c r="AB52" s="104" t="s">
        <v>227</v>
      </c>
      <c r="AC52" s="45">
        <v>14</v>
      </c>
      <c r="AD52" s="44">
        <v>1017.4</v>
      </c>
      <c r="AE52" s="107" t="s">
        <v>247</v>
      </c>
    </row>
    <row r="53" spans="1:31" ht="13.5" customHeight="1">
      <c r="A53" s="55">
        <v>15</v>
      </c>
      <c r="B53" s="81">
        <v>1018</v>
      </c>
      <c r="C53" s="82">
        <v>1017.9</v>
      </c>
      <c r="D53" s="82">
        <v>1017.6</v>
      </c>
      <c r="E53" s="82">
        <v>1017.8</v>
      </c>
      <c r="F53" s="82">
        <v>1018.4</v>
      </c>
      <c r="G53" s="82">
        <v>1018.5</v>
      </c>
      <c r="H53" s="82">
        <v>1018.9</v>
      </c>
      <c r="I53" s="82">
        <v>1019.1</v>
      </c>
      <c r="J53" s="82">
        <v>1019</v>
      </c>
      <c r="K53" s="82">
        <v>1018.8</v>
      </c>
      <c r="L53" s="82">
        <v>1018.3</v>
      </c>
      <c r="M53" s="82">
        <v>1017.6</v>
      </c>
      <c r="N53" s="82">
        <v>1017.7</v>
      </c>
      <c r="O53" s="82">
        <v>1017.3</v>
      </c>
      <c r="P53" s="82">
        <v>1016.8</v>
      </c>
      <c r="Q53" s="82">
        <v>1017</v>
      </c>
      <c r="R53" s="82">
        <v>1016.8</v>
      </c>
      <c r="S53" s="82">
        <v>1016.8</v>
      </c>
      <c r="T53" s="82">
        <v>1017.1</v>
      </c>
      <c r="U53" s="82">
        <v>1017.7</v>
      </c>
      <c r="V53" s="82">
        <v>1017.9</v>
      </c>
      <c r="W53" s="82">
        <v>1017.9</v>
      </c>
      <c r="X53" s="82">
        <v>1017.5</v>
      </c>
      <c r="Y53" s="82">
        <v>1017.2</v>
      </c>
      <c r="Z53" s="88">
        <f t="shared" si="3"/>
        <v>1017.8166666666667</v>
      </c>
      <c r="AA53" s="44">
        <v>1019.3</v>
      </c>
      <c r="AB53" s="104" t="s">
        <v>262</v>
      </c>
      <c r="AC53" s="45">
        <v>15</v>
      </c>
      <c r="AD53" s="44">
        <v>1016.7</v>
      </c>
      <c r="AE53" s="107" t="s">
        <v>248</v>
      </c>
    </row>
    <row r="54" spans="1:31" ht="13.5" customHeight="1">
      <c r="A54" s="55">
        <v>16</v>
      </c>
      <c r="B54" s="81">
        <v>1016.6</v>
      </c>
      <c r="C54" s="82">
        <v>1016.5</v>
      </c>
      <c r="D54" s="82">
        <v>1016.5</v>
      </c>
      <c r="E54" s="82">
        <v>1016.6</v>
      </c>
      <c r="F54" s="82">
        <v>1017</v>
      </c>
      <c r="G54" s="82">
        <v>1017.3</v>
      </c>
      <c r="H54" s="82">
        <v>1017.4</v>
      </c>
      <c r="I54" s="82">
        <v>1017.4</v>
      </c>
      <c r="J54" s="82">
        <v>1017.5</v>
      </c>
      <c r="K54" s="82">
        <v>1017.7</v>
      </c>
      <c r="L54" s="82">
        <v>1017.6</v>
      </c>
      <c r="M54" s="82">
        <v>1017.1</v>
      </c>
      <c r="N54" s="82">
        <v>1016.9</v>
      </c>
      <c r="O54" s="82">
        <v>1016.5</v>
      </c>
      <c r="P54" s="82">
        <v>1016.6</v>
      </c>
      <c r="Q54" s="82">
        <v>1016.9</v>
      </c>
      <c r="R54" s="82">
        <v>1017</v>
      </c>
      <c r="S54" s="82">
        <v>1017.3</v>
      </c>
      <c r="T54" s="82">
        <v>1018</v>
      </c>
      <c r="U54" s="82">
        <v>1018.7</v>
      </c>
      <c r="V54" s="82">
        <v>1019.2</v>
      </c>
      <c r="W54" s="82">
        <v>1019.3</v>
      </c>
      <c r="X54" s="82">
        <v>1019.1</v>
      </c>
      <c r="Y54" s="82">
        <v>1018.7</v>
      </c>
      <c r="Z54" s="88">
        <f t="shared" si="3"/>
        <v>1017.4749999999999</v>
      </c>
      <c r="AA54" s="44">
        <v>1019.6</v>
      </c>
      <c r="AB54" s="104" t="s">
        <v>229</v>
      </c>
      <c r="AC54" s="45">
        <v>16</v>
      </c>
      <c r="AD54" s="44">
        <v>1016.3</v>
      </c>
      <c r="AE54" s="107" t="s">
        <v>249</v>
      </c>
    </row>
    <row r="55" spans="1:31" ht="13.5" customHeight="1">
      <c r="A55" s="55">
        <v>17</v>
      </c>
      <c r="B55" s="81">
        <v>1018.6</v>
      </c>
      <c r="C55" s="82">
        <v>1018.5</v>
      </c>
      <c r="D55" s="82">
        <v>1018.8</v>
      </c>
      <c r="E55" s="82">
        <v>1019.1</v>
      </c>
      <c r="F55" s="82">
        <v>1019.7</v>
      </c>
      <c r="G55" s="82">
        <v>1020.1</v>
      </c>
      <c r="H55" s="82">
        <v>1020.6</v>
      </c>
      <c r="I55" s="82">
        <v>1021</v>
      </c>
      <c r="J55" s="82">
        <v>1021</v>
      </c>
      <c r="K55" s="82">
        <v>1021.5</v>
      </c>
      <c r="L55" s="82">
        <v>1021.7</v>
      </c>
      <c r="M55" s="82">
        <v>1021.4</v>
      </c>
      <c r="N55" s="82">
        <v>1021.1</v>
      </c>
      <c r="O55" s="82">
        <v>1021</v>
      </c>
      <c r="P55" s="82">
        <v>1020.9</v>
      </c>
      <c r="Q55" s="82">
        <v>1021.1</v>
      </c>
      <c r="R55" s="82">
        <v>1021.4</v>
      </c>
      <c r="S55" s="82">
        <v>1021.6</v>
      </c>
      <c r="T55" s="82">
        <v>1021.9</v>
      </c>
      <c r="U55" s="82">
        <v>1022.5</v>
      </c>
      <c r="V55" s="82">
        <v>1023.2</v>
      </c>
      <c r="W55" s="82">
        <v>1023.5</v>
      </c>
      <c r="X55" s="82">
        <v>1023.5</v>
      </c>
      <c r="Y55" s="82">
        <v>1023.2</v>
      </c>
      <c r="Z55" s="88">
        <f t="shared" si="3"/>
        <v>1021.1208333333335</v>
      </c>
      <c r="AA55" s="44">
        <v>1023.6</v>
      </c>
      <c r="AB55" s="104" t="s">
        <v>230</v>
      </c>
      <c r="AC55" s="45">
        <v>17</v>
      </c>
      <c r="AD55" s="44">
        <v>1018.4</v>
      </c>
      <c r="AE55" s="107" t="s">
        <v>250</v>
      </c>
    </row>
    <row r="56" spans="1:31" ht="13.5" customHeight="1">
      <c r="A56" s="55">
        <v>18</v>
      </c>
      <c r="B56" s="81">
        <v>1023.2</v>
      </c>
      <c r="C56" s="82">
        <v>1023.2</v>
      </c>
      <c r="D56" s="82">
        <v>1023.6</v>
      </c>
      <c r="E56" s="82">
        <v>1023.9</v>
      </c>
      <c r="F56" s="82">
        <v>1024.2</v>
      </c>
      <c r="G56" s="82">
        <v>1024.4</v>
      </c>
      <c r="H56" s="82">
        <v>1024.4</v>
      </c>
      <c r="I56" s="82">
        <v>1024.6</v>
      </c>
      <c r="J56" s="82">
        <v>1024.9</v>
      </c>
      <c r="K56" s="82">
        <v>1025.2</v>
      </c>
      <c r="L56" s="82">
        <v>1025.3</v>
      </c>
      <c r="M56" s="82">
        <v>1024.8</v>
      </c>
      <c r="N56" s="82">
        <v>1024.3</v>
      </c>
      <c r="O56" s="82">
        <v>1023.9</v>
      </c>
      <c r="P56" s="82">
        <v>1023.7</v>
      </c>
      <c r="Q56" s="82">
        <v>1023.6</v>
      </c>
      <c r="R56" s="82">
        <v>1023.7</v>
      </c>
      <c r="S56" s="82">
        <v>1024.3</v>
      </c>
      <c r="T56" s="82">
        <v>1024.3</v>
      </c>
      <c r="U56" s="82">
        <v>1024.6</v>
      </c>
      <c r="V56" s="82">
        <v>1025.2</v>
      </c>
      <c r="W56" s="82">
        <v>1025.4</v>
      </c>
      <c r="X56" s="82">
        <v>1025.2</v>
      </c>
      <c r="Y56" s="82">
        <v>1025</v>
      </c>
      <c r="Z56" s="88">
        <f t="shared" si="3"/>
        <v>1024.3708333333332</v>
      </c>
      <c r="AA56" s="44">
        <v>1025.6</v>
      </c>
      <c r="AB56" s="104" t="s">
        <v>231</v>
      </c>
      <c r="AC56" s="45">
        <v>18</v>
      </c>
      <c r="AD56" s="44">
        <v>1023.1</v>
      </c>
      <c r="AE56" s="107" t="s">
        <v>251</v>
      </c>
    </row>
    <row r="57" spans="1:31" ht="13.5" customHeight="1">
      <c r="A57" s="55">
        <v>19</v>
      </c>
      <c r="B57" s="81">
        <v>1024.6</v>
      </c>
      <c r="C57" s="82">
        <v>1024.5</v>
      </c>
      <c r="D57" s="82">
        <v>1024.5</v>
      </c>
      <c r="E57" s="82">
        <v>1024.8</v>
      </c>
      <c r="F57" s="82">
        <v>1024.4</v>
      </c>
      <c r="G57" s="82">
        <v>1024.4</v>
      </c>
      <c r="H57" s="82">
        <v>1024.6</v>
      </c>
      <c r="I57" s="82">
        <v>1024.6</v>
      </c>
      <c r="J57" s="82">
        <v>1024.4</v>
      </c>
      <c r="K57" s="82">
        <v>1024.4</v>
      </c>
      <c r="L57" s="82">
        <v>1024.2</v>
      </c>
      <c r="M57" s="82">
        <v>1023.9</v>
      </c>
      <c r="N57" s="82">
        <v>1023.3</v>
      </c>
      <c r="O57" s="82">
        <v>1022.9</v>
      </c>
      <c r="P57" s="82">
        <v>1022.5</v>
      </c>
      <c r="Q57" s="82">
        <v>1022.4</v>
      </c>
      <c r="R57" s="82">
        <v>1022.7</v>
      </c>
      <c r="S57" s="82">
        <v>1022.6</v>
      </c>
      <c r="T57" s="82">
        <v>1022.8</v>
      </c>
      <c r="U57" s="82">
        <v>1023.1</v>
      </c>
      <c r="V57" s="82">
        <v>1023.2</v>
      </c>
      <c r="W57" s="82">
        <v>1023.2</v>
      </c>
      <c r="X57" s="82">
        <v>1023.1</v>
      </c>
      <c r="Y57" s="82">
        <v>1022.1</v>
      </c>
      <c r="Z57" s="88">
        <f t="shared" si="3"/>
        <v>1023.6333333333331</v>
      </c>
      <c r="AA57" s="44">
        <v>1025</v>
      </c>
      <c r="AB57" s="104" t="s">
        <v>202</v>
      </c>
      <c r="AC57" s="45">
        <v>19</v>
      </c>
      <c r="AD57" s="44">
        <v>1022.1</v>
      </c>
      <c r="AE57" s="107" t="s">
        <v>41</v>
      </c>
    </row>
    <row r="58" spans="1:31" ht="13.5" customHeight="1">
      <c r="A58" s="55">
        <v>20</v>
      </c>
      <c r="B58" s="81">
        <v>1021.6</v>
      </c>
      <c r="C58" s="82">
        <v>1021</v>
      </c>
      <c r="D58" s="82">
        <v>1020.7</v>
      </c>
      <c r="E58" s="82">
        <v>1020.3</v>
      </c>
      <c r="F58" s="82">
        <v>1020.3</v>
      </c>
      <c r="G58" s="82">
        <v>1020.4</v>
      </c>
      <c r="H58" s="82">
        <v>1020</v>
      </c>
      <c r="I58" s="82">
        <v>1019.2</v>
      </c>
      <c r="J58" s="82">
        <v>1018.6</v>
      </c>
      <c r="K58" s="82">
        <v>1018.4</v>
      </c>
      <c r="L58" s="82">
        <v>1017.7</v>
      </c>
      <c r="M58" s="82">
        <v>1017.8</v>
      </c>
      <c r="N58" s="82">
        <v>1017.2</v>
      </c>
      <c r="O58" s="82">
        <v>1016.2</v>
      </c>
      <c r="P58" s="82">
        <v>1015.9</v>
      </c>
      <c r="Q58" s="82">
        <v>1015.9</v>
      </c>
      <c r="R58" s="82">
        <v>1015.3</v>
      </c>
      <c r="S58" s="82">
        <v>1015.3</v>
      </c>
      <c r="T58" s="82">
        <v>1015</v>
      </c>
      <c r="U58" s="82">
        <v>1015.1</v>
      </c>
      <c r="V58" s="82">
        <v>1014.8</v>
      </c>
      <c r="W58" s="82">
        <v>1013.8</v>
      </c>
      <c r="X58" s="82">
        <v>1013.1</v>
      </c>
      <c r="Y58" s="82">
        <v>1012.2</v>
      </c>
      <c r="Z58" s="88">
        <f t="shared" si="3"/>
        <v>1017.3249999999998</v>
      </c>
      <c r="AA58" s="44">
        <v>1022.2</v>
      </c>
      <c r="AB58" s="104" t="s">
        <v>48</v>
      </c>
      <c r="AC58" s="45">
        <v>20</v>
      </c>
      <c r="AD58" s="44">
        <v>1012.2</v>
      </c>
      <c r="AE58" s="107" t="s">
        <v>41</v>
      </c>
    </row>
    <row r="59" spans="1:31" ht="13.5" customHeight="1">
      <c r="A59" s="54">
        <v>21</v>
      </c>
      <c r="B59" s="89">
        <v>1011.3</v>
      </c>
      <c r="C59" s="90">
        <v>1010.4</v>
      </c>
      <c r="D59" s="90">
        <v>1009.4</v>
      </c>
      <c r="E59" s="90">
        <v>1008.6</v>
      </c>
      <c r="F59" s="90">
        <v>1007.9</v>
      </c>
      <c r="G59" s="90">
        <v>1007.4</v>
      </c>
      <c r="H59" s="90">
        <v>1006.9</v>
      </c>
      <c r="I59" s="90">
        <v>1006.3</v>
      </c>
      <c r="J59" s="90">
        <v>1005.3</v>
      </c>
      <c r="K59" s="90">
        <v>1004</v>
      </c>
      <c r="L59" s="90">
        <v>1003.2</v>
      </c>
      <c r="M59" s="90">
        <v>1002.5</v>
      </c>
      <c r="N59" s="90">
        <v>1001.6</v>
      </c>
      <c r="O59" s="90">
        <v>1001.2</v>
      </c>
      <c r="P59" s="90">
        <v>1001.7</v>
      </c>
      <c r="Q59" s="90">
        <v>1001.5</v>
      </c>
      <c r="R59" s="90">
        <v>1001.4</v>
      </c>
      <c r="S59" s="90">
        <v>1001.7</v>
      </c>
      <c r="T59" s="90">
        <v>1002.3</v>
      </c>
      <c r="U59" s="90">
        <v>1003.2</v>
      </c>
      <c r="V59" s="90">
        <v>1003.6</v>
      </c>
      <c r="W59" s="90">
        <v>1003.4</v>
      </c>
      <c r="X59" s="90">
        <v>1003.9</v>
      </c>
      <c r="Y59" s="90">
        <v>1004.7</v>
      </c>
      <c r="Z59" s="94">
        <f t="shared" si="3"/>
        <v>1004.7250000000003</v>
      </c>
      <c r="AA59" s="92">
        <v>1012.3</v>
      </c>
      <c r="AB59" s="105" t="s">
        <v>69</v>
      </c>
      <c r="AC59" s="93">
        <v>21</v>
      </c>
      <c r="AD59" s="92">
        <v>1001</v>
      </c>
      <c r="AE59" s="108" t="s">
        <v>252</v>
      </c>
    </row>
    <row r="60" spans="1:31" ht="13.5" customHeight="1">
      <c r="A60" s="55">
        <v>22</v>
      </c>
      <c r="B60" s="81">
        <v>1004.5</v>
      </c>
      <c r="C60" s="82">
        <v>1004.2</v>
      </c>
      <c r="D60" s="82">
        <v>1004.7</v>
      </c>
      <c r="E60" s="82">
        <v>1005</v>
      </c>
      <c r="F60" s="82">
        <v>1005.7</v>
      </c>
      <c r="G60" s="82">
        <v>1006</v>
      </c>
      <c r="H60" s="82">
        <v>1006.3</v>
      </c>
      <c r="I60" s="82">
        <v>1006.5</v>
      </c>
      <c r="J60" s="82">
        <v>1006.6</v>
      </c>
      <c r="K60" s="82">
        <v>1006.6</v>
      </c>
      <c r="L60" s="82">
        <v>1006.6</v>
      </c>
      <c r="M60" s="82">
        <v>1006.4</v>
      </c>
      <c r="N60" s="82">
        <v>1006.3</v>
      </c>
      <c r="O60" s="82">
        <v>1006.2</v>
      </c>
      <c r="P60" s="82">
        <v>1006</v>
      </c>
      <c r="Q60" s="82">
        <v>1006.4</v>
      </c>
      <c r="R60" s="82">
        <v>1006.8</v>
      </c>
      <c r="S60" s="82">
        <v>1007.5</v>
      </c>
      <c r="T60" s="82">
        <v>1008.4</v>
      </c>
      <c r="U60" s="82">
        <v>1008.9</v>
      </c>
      <c r="V60" s="82">
        <v>1009.5</v>
      </c>
      <c r="W60" s="82">
        <v>1009.3</v>
      </c>
      <c r="X60" s="82">
        <v>1009.2</v>
      </c>
      <c r="Y60" s="82">
        <v>1009.5</v>
      </c>
      <c r="Z60" s="88">
        <f t="shared" si="3"/>
        <v>1006.7958333333335</v>
      </c>
      <c r="AA60" s="44">
        <v>1009.7</v>
      </c>
      <c r="AB60" s="104" t="s">
        <v>232</v>
      </c>
      <c r="AC60" s="45">
        <v>22</v>
      </c>
      <c r="AD60" s="44">
        <v>1004</v>
      </c>
      <c r="AE60" s="107" t="s">
        <v>253</v>
      </c>
    </row>
    <row r="61" spans="1:31" ht="13.5" customHeight="1">
      <c r="A61" s="55">
        <v>23</v>
      </c>
      <c r="B61" s="81">
        <v>1009.6</v>
      </c>
      <c r="C61" s="82">
        <v>1009.4</v>
      </c>
      <c r="D61" s="82">
        <v>1009.3</v>
      </c>
      <c r="E61" s="82">
        <v>1009.3</v>
      </c>
      <c r="F61" s="82">
        <v>1010.3</v>
      </c>
      <c r="G61" s="82">
        <v>1010.4</v>
      </c>
      <c r="H61" s="82">
        <v>1010.1</v>
      </c>
      <c r="I61" s="82">
        <v>1010.4</v>
      </c>
      <c r="J61" s="82">
        <v>1010.1</v>
      </c>
      <c r="K61" s="82">
        <v>1010.1</v>
      </c>
      <c r="L61" s="82">
        <v>1009.9</v>
      </c>
      <c r="M61" s="82">
        <v>1009.6</v>
      </c>
      <c r="N61" s="82">
        <v>1009.3</v>
      </c>
      <c r="O61" s="82">
        <v>1009.2</v>
      </c>
      <c r="P61" s="82">
        <v>1008.8</v>
      </c>
      <c r="Q61" s="82">
        <v>1008.9</v>
      </c>
      <c r="R61" s="82">
        <v>1008.8</v>
      </c>
      <c r="S61" s="82">
        <v>1009.2</v>
      </c>
      <c r="T61" s="82">
        <v>1009.7</v>
      </c>
      <c r="U61" s="82">
        <v>1010</v>
      </c>
      <c r="V61" s="82">
        <v>1010.5</v>
      </c>
      <c r="W61" s="82">
        <v>1010.8</v>
      </c>
      <c r="X61" s="82">
        <v>1010.8</v>
      </c>
      <c r="Y61" s="82">
        <v>1010.5</v>
      </c>
      <c r="Z61" s="88">
        <f t="shared" si="3"/>
        <v>1009.7916666666666</v>
      </c>
      <c r="AA61" s="44">
        <v>1011</v>
      </c>
      <c r="AB61" s="104" t="s">
        <v>233</v>
      </c>
      <c r="AC61" s="45">
        <v>23</v>
      </c>
      <c r="AD61" s="44">
        <v>1008.7</v>
      </c>
      <c r="AE61" s="107" t="s">
        <v>254</v>
      </c>
    </row>
    <row r="62" spans="1:31" ht="13.5" customHeight="1">
      <c r="A62" s="55">
        <v>24</v>
      </c>
      <c r="B62" s="81">
        <v>1010.1</v>
      </c>
      <c r="C62" s="82">
        <v>1009.9</v>
      </c>
      <c r="D62" s="82">
        <v>1009.8</v>
      </c>
      <c r="E62" s="82">
        <v>1009.9</v>
      </c>
      <c r="F62" s="82">
        <v>1010</v>
      </c>
      <c r="G62" s="82">
        <v>1010.1</v>
      </c>
      <c r="H62" s="82">
        <v>1010.3</v>
      </c>
      <c r="I62" s="82">
        <v>1010.6</v>
      </c>
      <c r="J62" s="82">
        <v>1010.6</v>
      </c>
      <c r="K62" s="82">
        <v>1010.7</v>
      </c>
      <c r="L62" s="82">
        <v>1010.6</v>
      </c>
      <c r="M62" s="82">
        <v>1010.4</v>
      </c>
      <c r="N62" s="82">
        <v>1010.4</v>
      </c>
      <c r="O62" s="82">
        <v>1010.3</v>
      </c>
      <c r="P62" s="82">
        <v>1010.4</v>
      </c>
      <c r="Q62" s="82">
        <v>1010.3</v>
      </c>
      <c r="R62" s="82">
        <v>1010.8</v>
      </c>
      <c r="S62" s="82">
        <v>1011.6</v>
      </c>
      <c r="T62" s="82">
        <v>1012.2</v>
      </c>
      <c r="U62" s="82">
        <v>1012.8</v>
      </c>
      <c r="V62" s="82">
        <v>1013.1</v>
      </c>
      <c r="W62" s="82">
        <v>1013.5</v>
      </c>
      <c r="X62" s="82">
        <v>1013.7</v>
      </c>
      <c r="Y62" s="82">
        <v>1013.5</v>
      </c>
      <c r="Z62" s="88">
        <f t="shared" si="3"/>
        <v>1011.0666666666666</v>
      </c>
      <c r="AA62" s="44">
        <v>1013.8</v>
      </c>
      <c r="AB62" s="104" t="s">
        <v>234</v>
      </c>
      <c r="AC62" s="45">
        <v>24</v>
      </c>
      <c r="AD62" s="44">
        <v>1009.6</v>
      </c>
      <c r="AE62" s="107" t="s">
        <v>255</v>
      </c>
    </row>
    <row r="63" spans="1:31" ht="13.5" customHeight="1">
      <c r="A63" s="55">
        <v>25</v>
      </c>
      <c r="B63" s="81">
        <v>1013.5</v>
      </c>
      <c r="C63" s="82">
        <v>1013.5</v>
      </c>
      <c r="D63" s="82">
        <v>1013.9</v>
      </c>
      <c r="E63" s="82">
        <v>1014.3</v>
      </c>
      <c r="F63" s="82">
        <v>1015</v>
      </c>
      <c r="G63" s="82">
        <v>1015.6</v>
      </c>
      <c r="H63" s="82">
        <v>1016.1</v>
      </c>
      <c r="I63" s="82">
        <v>1016.6</v>
      </c>
      <c r="J63" s="82">
        <v>1016.7</v>
      </c>
      <c r="K63" s="82">
        <v>1017</v>
      </c>
      <c r="L63" s="82">
        <v>1017.4</v>
      </c>
      <c r="M63" s="82">
        <v>1017.2</v>
      </c>
      <c r="N63" s="82">
        <v>1017</v>
      </c>
      <c r="O63" s="82">
        <v>1016.5</v>
      </c>
      <c r="P63" s="82">
        <v>1016.4</v>
      </c>
      <c r="Q63" s="82">
        <v>1016.4</v>
      </c>
      <c r="R63" s="82">
        <v>1016.7</v>
      </c>
      <c r="S63" s="82">
        <v>1017</v>
      </c>
      <c r="T63" s="82">
        <v>1017.2</v>
      </c>
      <c r="U63" s="82">
        <v>1017.7</v>
      </c>
      <c r="V63" s="82">
        <v>1018</v>
      </c>
      <c r="W63" s="82">
        <v>1017.7</v>
      </c>
      <c r="X63" s="82">
        <v>1017.6</v>
      </c>
      <c r="Y63" s="82">
        <v>1017.3</v>
      </c>
      <c r="Z63" s="88">
        <f t="shared" si="3"/>
        <v>1016.3458333333333</v>
      </c>
      <c r="AA63" s="44">
        <v>1018</v>
      </c>
      <c r="AB63" s="104" t="s">
        <v>235</v>
      </c>
      <c r="AC63" s="45">
        <v>25</v>
      </c>
      <c r="AD63" s="44">
        <v>1013.5</v>
      </c>
      <c r="AE63" s="107" t="s">
        <v>256</v>
      </c>
    </row>
    <row r="64" spans="1:31" ht="13.5" customHeight="1">
      <c r="A64" s="55">
        <v>26</v>
      </c>
      <c r="B64" s="81">
        <v>1017.2</v>
      </c>
      <c r="C64" s="82">
        <v>1017.1</v>
      </c>
      <c r="D64" s="82">
        <v>1017.1</v>
      </c>
      <c r="E64" s="82">
        <v>1017.1</v>
      </c>
      <c r="F64" s="82">
        <v>1017.6</v>
      </c>
      <c r="G64" s="82">
        <v>1017.9</v>
      </c>
      <c r="H64" s="82">
        <v>1018.1</v>
      </c>
      <c r="I64" s="82">
        <v>1018.2</v>
      </c>
      <c r="J64" s="82">
        <v>1018.1</v>
      </c>
      <c r="K64" s="82">
        <v>1017.9</v>
      </c>
      <c r="L64" s="82">
        <v>1017.6</v>
      </c>
      <c r="M64" s="82">
        <v>1017.2</v>
      </c>
      <c r="N64" s="82">
        <v>1016.8</v>
      </c>
      <c r="O64" s="82">
        <v>1016.4</v>
      </c>
      <c r="P64" s="82">
        <v>1015.8</v>
      </c>
      <c r="Q64" s="82">
        <v>1015.6</v>
      </c>
      <c r="R64" s="82">
        <v>1015.6</v>
      </c>
      <c r="S64" s="82">
        <v>1015.9</v>
      </c>
      <c r="T64" s="82">
        <v>1016.4</v>
      </c>
      <c r="U64" s="82">
        <v>1016.8</v>
      </c>
      <c r="V64" s="82">
        <v>1016.9</v>
      </c>
      <c r="W64" s="82">
        <v>1016.6</v>
      </c>
      <c r="X64" s="82">
        <v>1016.7</v>
      </c>
      <c r="Y64" s="82">
        <v>1016</v>
      </c>
      <c r="Z64" s="88">
        <f t="shared" si="3"/>
        <v>1016.9416666666667</v>
      </c>
      <c r="AA64" s="44">
        <v>1018.5</v>
      </c>
      <c r="AB64" s="104" t="s">
        <v>236</v>
      </c>
      <c r="AC64" s="45">
        <v>26</v>
      </c>
      <c r="AD64" s="44">
        <v>1015.4</v>
      </c>
      <c r="AE64" s="107" t="s">
        <v>257</v>
      </c>
    </row>
    <row r="65" spans="1:31" ht="13.5" customHeight="1">
      <c r="A65" s="55">
        <v>27</v>
      </c>
      <c r="B65" s="81">
        <v>1015.6</v>
      </c>
      <c r="C65" s="82">
        <v>1015.2</v>
      </c>
      <c r="D65" s="82">
        <v>1015.5</v>
      </c>
      <c r="E65" s="82">
        <v>1015.5</v>
      </c>
      <c r="F65" s="82">
        <v>1015.9</v>
      </c>
      <c r="G65" s="82">
        <v>1016.1</v>
      </c>
      <c r="H65" s="82">
        <v>1015.8</v>
      </c>
      <c r="I65" s="82">
        <v>1015.8</v>
      </c>
      <c r="J65" s="82">
        <v>1016</v>
      </c>
      <c r="K65" s="82">
        <v>1015.7</v>
      </c>
      <c r="L65" s="82">
        <v>1014.8</v>
      </c>
      <c r="M65" s="82">
        <v>1014.8</v>
      </c>
      <c r="N65" s="82">
        <v>1014.1</v>
      </c>
      <c r="O65" s="82">
        <v>1013.6</v>
      </c>
      <c r="P65" s="82">
        <v>1013</v>
      </c>
      <c r="Q65" s="82">
        <v>1012.7</v>
      </c>
      <c r="R65" s="82">
        <v>1012.1</v>
      </c>
      <c r="S65" s="82">
        <v>1012.1</v>
      </c>
      <c r="T65" s="82">
        <v>1012.4</v>
      </c>
      <c r="U65" s="82">
        <v>1012.3</v>
      </c>
      <c r="V65" s="82">
        <v>1011.8</v>
      </c>
      <c r="W65" s="82">
        <v>1011.3</v>
      </c>
      <c r="X65" s="82">
        <v>1010.7</v>
      </c>
      <c r="Y65" s="82">
        <v>1009.9</v>
      </c>
      <c r="Z65" s="88">
        <f t="shared" si="3"/>
        <v>1013.8625000000001</v>
      </c>
      <c r="AA65" s="44">
        <v>1016.2</v>
      </c>
      <c r="AB65" s="104" t="s">
        <v>237</v>
      </c>
      <c r="AC65" s="45">
        <v>27</v>
      </c>
      <c r="AD65" s="44">
        <v>1009.9</v>
      </c>
      <c r="AE65" s="107" t="s">
        <v>41</v>
      </c>
    </row>
    <row r="66" spans="1:31" ht="13.5" customHeight="1">
      <c r="A66" s="55">
        <v>28</v>
      </c>
      <c r="B66" s="81">
        <v>1009.1</v>
      </c>
      <c r="C66" s="82">
        <v>1008.9</v>
      </c>
      <c r="D66" s="82">
        <v>1008.1</v>
      </c>
      <c r="E66" s="82">
        <v>1007.6</v>
      </c>
      <c r="F66" s="87">
        <v>1007.4</v>
      </c>
      <c r="G66" s="82">
        <v>1007</v>
      </c>
      <c r="H66" s="82">
        <v>1006.6</v>
      </c>
      <c r="I66" s="82">
        <v>1006.3</v>
      </c>
      <c r="J66" s="82">
        <v>1006.2</v>
      </c>
      <c r="K66" s="82">
        <v>1006</v>
      </c>
      <c r="L66" s="82">
        <v>1005.7</v>
      </c>
      <c r="M66" s="82">
        <v>1005.4</v>
      </c>
      <c r="N66" s="82">
        <v>1005.1</v>
      </c>
      <c r="O66" s="82">
        <v>1004.8</v>
      </c>
      <c r="P66" s="82">
        <v>1004.8</v>
      </c>
      <c r="Q66" s="82">
        <v>1004.6</v>
      </c>
      <c r="R66" s="82">
        <v>1004.8</v>
      </c>
      <c r="S66" s="82">
        <v>1005.3</v>
      </c>
      <c r="T66" s="82">
        <v>1005.3</v>
      </c>
      <c r="U66" s="82">
        <v>1005.8</v>
      </c>
      <c r="V66" s="82">
        <v>1006.1</v>
      </c>
      <c r="W66" s="82">
        <v>1005.8</v>
      </c>
      <c r="X66" s="82">
        <v>1005.5</v>
      </c>
      <c r="Y66" s="82">
        <v>1004.6</v>
      </c>
      <c r="Z66" s="88">
        <f t="shared" si="3"/>
        <v>1006.1166666666664</v>
      </c>
      <c r="AA66" s="44">
        <v>1009.9</v>
      </c>
      <c r="AB66" s="104" t="s">
        <v>197</v>
      </c>
      <c r="AC66" s="45">
        <v>28</v>
      </c>
      <c r="AD66" s="44">
        <v>1004.5</v>
      </c>
      <c r="AE66" s="107" t="s">
        <v>258</v>
      </c>
    </row>
    <row r="67" spans="1:31" ht="13.5" customHeight="1">
      <c r="A67" s="55">
        <v>29</v>
      </c>
      <c r="B67" s="81">
        <v>1004</v>
      </c>
      <c r="C67" s="82">
        <v>1004</v>
      </c>
      <c r="D67" s="82">
        <v>1003.9</v>
      </c>
      <c r="E67" s="82">
        <v>1003.7</v>
      </c>
      <c r="F67" s="82">
        <v>1003.7</v>
      </c>
      <c r="G67" s="82">
        <v>1003.8</v>
      </c>
      <c r="H67" s="82">
        <v>1004</v>
      </c>
      <c r="I67" s="82">
        <v>1003.7</v>
      </c>
      <c r="J67" s="82">
        <v>1003.6</v>
      </c>
      <c r="K67" s="82">
        <v>1003.8</v>
      </c>
      <c r="L67" s="82">
        <v>1003.5</v>
      </c>
      <c r="M67" s="82">
        <v>1003.5</v>
      </c>
      <c r="N67" s="82">
        <v>1003.8</v>
      </c>
      <c r="O67" s="82">
        <v>1004.1</v>
      </c>
      <c r="P67" s="82">
        <v>1004.5</v>
      </c>
      <c r="Q67" s="82">
        <v>1004.7</v>
      </c>
      <c r="R67" s="82">
        <v>1005.2</v>
      </c>
      <c r="S67" s="82">
        <v>1006.1</v>
      </c>
      <c r="T67" s="82">
        <v>1007.3</v>
      </c>
      <c r="U67" s="82">
        <v>1008.1</v>
      </c>
      <c r="V67" s="82">
        <v>1009.2</v>
      </c>
      <c r="W67" s="82">
        <v>1009.6</v>
      </c>
      <c r="X67" s="82">
        <v>1009.9</v>
      </c>
      <c r="Y67" s="82">
        <v>1010.5</v>
      </c>
      <c r="Z67" s="88">
        <f t="shared" si="3"/>
        <v>1005.3416666666666</v>
      </c>
      <c r="AA67" s="44">
        <v>1010.7</v>
      </c>
      <c r="AB67" s="104" t="s">
        <v>41</v>
      </c>
      <c r="AC67" s="45">
        <v>29</v>
      </c>
      <c r="AD67" s="44">
        <v>1003.2</v>
      </c>
      <c r="AE67" s="107" t="s">
        <v>259</v>
      </c>
    </row>
    <row r="68" spans="1:31" ht="13.5" customHeight="1">
      <c r="A68" s="55">
        <v>30</v>
      </c>
      <c r="B68" s="81">
        <v>1011</v>
      </c>
      <c r="C68" s="82">
        <v>1011.4</v>
      </c>
      <c r="D68" s="82">
        <v>1011.4</v>
      </c>
      <c r="E68" s="82">
        <v>1011.8</v>
      </c>
      <c r="F68" s="82">
        <v>1012.4</v>
      </c>
      <c r="G68" s="82">
        <v>1013</v>
      </c>
      <c r="H68" s="82">
        <v>1013.3</v>
      </c>
      <c r="I68" s="82">
        <v>1013.2</v>
      </c>
      <c r="J68" s="82">
        <v>1013.6</v>
      </c>
      <c r="K68" s="82">
        <v>1013.8</v>
      </c>
      <c r="L68" s="82">
        <v>1013.8</v>
      </c>
      <c r="M68" s="82">
        <v>1013.4</v>
      </c>
      <c r="N68" s="82">
        <v>1013.1</v>
      </c>
      <c r="O68" s="82">
        <v>1012.8</v>
      </c>
      <c r="P68" s="82">
        <v>1012.9</v>
      </c>
      <c r="Q68" s="82">
        <v>1013.1</v>
      </c>
      <c r="R68" s="82">
        <v>1013.1</v>
      </c>
      <c r="S68" s="82">
        <v>1013.8</v>
      </c>
      <c r="T68" s="82">
        <v>1014.3</v>
      </c>
      <c r="U68" s="82">
        <v>1014.7</v>
      </c>
      <c r="V68" s="82">
        <v>1014.8</v>
      </c>
      <c r="W68" s="82">
        <v>1015.2</v>
      </c>
      <c r="X68" s="82">
        <v>1015</v>
      </c>
      <c r="Y68" s="82">
        <v>1014.6</v>
      </c>
      <c r="Z68" s="88">
        <f t="shared" si="3"/>
        <v>1013.3124999999999</v>
      </c>
      <c r="AA68" s="44">
        <v>1015.3</v>
      </c>
      <c r="AB68" s="104" t="s">
        <v>238</v>
      </c>
      <c r="AC68" s="45">
        <v>30</v>
      </c>
      <c r="AD68" s="44">
        <v>1010.5</v>
      </c>
      <c r="AE68" s="107" t="s">
        <v>158</v>
      </c>
    </row>
    <row r="69" spans="1:31" ht="13.5" customHeight="1">
      <c r="A69" s="55">
        <v>31</v>
      </c>
      <c r="B69" s="81">
        <v>1014.2</v>
      </c>
      <c r="C69" s="82">
        <v>1014.1</v>
      </c>
      <c r="D69" s="82">
        <v>1013.8</v>
      </c>
      <c r="E69" s="82">
        <v>1013.8</v>
      </c>
      <c r="F69" s="82">
        <v>1013.8</v>
      </c>
      <c r="G69" s="82">
        <v>1014</v>
      </c>
      <c r="H69" s="82">
        <v>1013.6</v>
      </c>
      <c r="I69" s="82">
        <v>1013.2</v>
      </c>
      <c r="J69" s="82">
        <v>1013</v>
      </c>
      <c r="K69" s="82">
        <v>1012.9</v>
      </c>
      <c r="L69" s="82">
        <v>1012.8</v>
      </c>
      <c r="M69" s="82">
        <v>1012</v>
      </c>
      <c r="N69" s="82">
        <v>1011.6</v>
      </c>
      <c r="O69" s="82">
        <v>1010.8</v>
      </c>
      <c r="P69" s="82">
        <v>1010.1</v>
      </c>
      <c r="Q69" s="82">
        <v>1010.1</v>
      </c>
      <c r="R69" s="82">
        <v>1009.8</v>
      </c>
      <c r="S69" s="82">
        <v>1009.8</v>
      </c>
      <c r="T69" s="82">
        <v>1009.2</v>
      </c>
      <c r="U69" s="82">
        <v>1010.1</v>
      </c>
      <c r="V69" s="82">
        <v>1010.1</v>
      </c>
      <c r="W69" s="82">
        <v>1010</v>
      </c>
      <c r="X69" s="82">
        <v>1009.6</v>
      </c>
      <c r="Y69" s="82">
        <v>1010</v>
      </c>
      <c r="Z69" s="88">
        <f t="shared" si="3"/>
        <v>1011.7666666666664</v>
      </c>
      <c r="AA69" s="44">
        <v>1014.7</v>
      </c>
      <c r="AB69" s="104" t="s">
        <v>120</v>
      </c>
      <c r="AC69" s="45">
        <v>31</v>
      </c>
      <c r="AD69" s="44">
        <v>1008.9</v>
      </c>
      <c r="AE69" s="107" t="s">
        <v>261</v>
      </c>
    </row>
    <row r="70" spans="1:31" ht="13.5" customHeight="1">
      <c r="A70" s="67" t="s">
        <v>9</v>
      </c>
      <c r="B70" s="83">
        <f aca="true" t="shared" si="4" ref="B70:Q70">AVERAGE(B39:B69)</f>
        <v>1013.9870967741933</v>
      </c>
      <c r="C70" s="84">
        <f t="shared" si="4"/>
        <v>1013.7903225806452</v>
      </c>
      <c r="D70" s="84">
        <f t="shared" si="4"/>
        <v>1013.7645161290322</v>
      </c>
      <c r="E70" s="84">
        <f t="shared" si="4"/>
        <v>1013.848387096774</v>
      </c>
      <c r="F70" s="84">
        <f t="shared" si="4"/>
        <v>1014.1322580645162</v>
      </c>
      <c r="G70" s="84">
        <f t="shared" si="4"/>
        <v>1014.3322580645162</v>
      </c>
      <c r="H70" s="84">
        <f t="shared" si="4"/>
        <v>1014.4258064516126</v>
      </c>
      <c r="I70" s="84">
        <f t="shared" si="4"/>
        <v>1014.432258064516</v>
      </c>
      <c r="J70" s="84">
        <f t="shared" si="4"/>
        <v>1014.3419354838708</v>
      </c>
      <c r="K70" s="84">
        <f t="shared" si="4"/>
        <v>1014.3225806451615</v>
      </c>
      <c r="L70" s="84">
        <f t="shared" si="4"/>
        <v>1014.0258064516129</v>
      </c>
      <c r="M70" s="84">
        <f t="shared" si="4"/>
        <v>1013.6483870967744</v>
      </c>
      <c r="N70" s="84">
        <f t="shared" si="4"/>
        <v>1013.3580645161286</v>
      </c>
      <c r="O70" s="84">
        <f t="shared" si="4"/>
        <v>1012.9903225806452</v>
      </c>
      <c r="P70" s="84">
        <f t="shared" si="4"/>
        <v>1012.7935483870968</v>
      </c>
      <c r="Q70" s="84">
        <f t="shared" si="4"/>
        <v>1012.8225806451613</v>
      </c>
      <c r="R70" s="84">
        <f aca="true" t="shared" si="5" ref="R70:Y70">AVERAGE(R39:R69)</f>
        <v>1012.9096774193547</v>
      </c>
      <c r="S70" s="84">
        <f t="shared" si="5"/>
        <v>1013.28064516129</v>
      </c>
      <c r="T70" s="84">
        <f t="shared" si="5"/>
        <v>1013.7322580645163</v>
      </c>
      <c r="U70" s="84">
        <f t="shared" si="5"/>
        <v>1014.2451612903225</v>
      </c>
      <c r="V70" s="84">
        <f t="shared" si="5"/>
        <v>1014.5709677419354</v>
      </c>
      <c r="W70" s="84">
        <f t="shared" si="5"/>
        <v>1014.5935483870967</v>
      </c>
      <c r="X70" s="84">
        <f t="shared" si="5"/>
        <v>1014.5258064516129</v>
      </c>
      <c r="Y70" s="84">
        <f t="shared" si="5"/>
        <v>1014.2645161290322</v>
      </c>
      <c r="Z70" s="83">
        <f>AVERAGE(B39:Y69)</f>
        <v>1013.8807795698932</v>
      </c>
      <c r="AA70" s="49">
        <f>AVERAGE(AA39:AA69)</f>
        <v>1016.8580645161289</v>
      </c>
      <c r="AB70" s="50"/>
      <c r="AC70" s="51"/>
      <c r="AD70" s="49">
        <f>AVERAGE(AD39:AD69)</f>
        <v>1011.2935483870968</v>
      </c>
      <c r="AE70" s="52"/>
    </row>
    <row r="71" ht="13.5" customHeight="1"/>
    <row r="72" ht="13.5" customHeight="1">
      <c r="A72" t="s">
        <v>11</v>
      </c>
    </row>
    <row r="73" spans="1:4" ht="13.5" customHeight="1">
      <c r="A73" s="73" t="s">
        <v>12</v>
      </c>
      <c r="B73" s="57"/>
      <c r="C73" s="57"/>
      <c r="D73" s="53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69" t="s">
        <v>14</v>
      </c>
      <c r="B76" s="70"/>
      <c r="C76" s="71" t="s">
        <v>3</v>
      </c>
      <c r="D76" s="68" t="s">
        <v>6</v>
      </c>
      <c r="F76" s="72" t="s">
        <v>15</v>
      </c>
      <c r="G76" s="70"/>
      <c r="H76" s="71" t="s">
        <v>3</v>
      </c>
      <c r="I76" s="68" t="s">
        <v>8</v>
      </c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</row>
    <row r="77" spans="1:24" ht="13.5" customHeight="1">
      <c r="A77" s="99"/>
      <c r="B77" s="90">
        <v>1025.6</v>
      </c>
      <c r="C77" s="161">
        <v>18</v>
      </c>
      <c r="D77" s="168" t="s">
        <v>231</v>
      </c>
      <c r="E77" s="45"/>
      <c r="F77" s="100"/>
      <c r="G77" s="90">
        <v>998.6</v>
      </c>
      <c r="H77" s="161">
        <v>1</v>
      </c>
      <c r="I77" s="168" t="s">
        <v>239</v>
      </c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</row>
    <row r="78" spans="1:24" ht="13.5" customHeight="1">
      <c r="A78" s="96"/>
      <c r="B78" s="163"/>
      <c r="C78" s="157"/>
      <c r="D78" s="158"/>
      <c r="E78" s="45"/>
      <c r="F78" s="101"/>
      <c r="G78" s="163"/>
      <c r="H78" s="157"/>
      <c r="I78" s="164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</row>
    <row r="79" spans="1:24" ht="13.5" customHeight="1">
      <c r="A79" s="97"/>
      <c r="B79" s="98"/>
      <c r="C79" s="159"/>
      <c r="D79" s="160"/>
      <c r="E79" s="45"/>
      <c r="F79" s="102"/>
      <c r="G79" s="98"/>
      <c r="H79" s="159"/>
      <c r="I79" s="1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421875" style="36" customWidth="1"/>
    <col min="26" max="28" width="6.8515625" style="36" customWidth="1"/>
    <col min="29" max="29" width="7.8515625" style="36" hidden="1" customWidth="1"/>
    <col min="30" max="31" width="6.8515625" style="36" customWidth="1"/>
    <col min="32" max="32" width="2.8515625" style="36" customWidth="1"/>
    <col min="33" max="16384" width="6.8515625" style="36" customWidth="1"/>
  </cols>
  <sheetData>
    <row r="1" spans="2:30" ht="24.75" customHeight="1">
      <c r="B1" s="35" t="s">
        <v>0</v>
      </c>
      <c r="Z1" s="36">
        <f>'１月'!Z1</f>
        <v>2019</v>
      </c>
      <c r="AA1" s="36" t="s">
        <v>1</v>
      </c>
      <c r="AB1" s="56">
        <v>6</v>
      </c>
      <c r="AC1" s="56"/>
      <c r="AD1" s="36" t="s">
        <v>2</v>
      </c>
    </row>
    <row r="2" spans="1:31" ht="13.5" customHeight="1">
      <c r="A2" s="66" t="s">
        <v>3</v>
      </c>
      <c r="B2" s="74">
        <v>1</v>
      </c>
      <c r="C2" s="75">
        <v>2</v>
      </c>
      <c r="D2" s="75">
        <v>3</v>
      </c>
      <c r="E2" s="75">
        <v>4</v>
      </c>
      <c r="F2" s="75">
        <v>5</v>
      </c>
      <c r="G2" s="75">
        <v>6</v>
      </c>
      <c r="H2" s="75">
        <v>7</v>
      </c>
      <c r="I2" s="75">
        <v>8</v>
      </c>
      <c r="J2" s="75">
        <v>9</v>
      </c>
      <c r="K2" s="75">
        <v>10</v>
      </c>
      <c r="L2" s="75">
        <v>11</v>
      </c>
      <c r="M2" s="75">
        <v>12</v>
      </c>
      <c r="N2" s="75">
        <v>13</v>
      </c>
      <c r="O2" s="75">
        <v>14</v>
      </c>
      <c r="P2" s="75">
        <v>15</v>
      </c>
      <c r="Q2" s="75">
        <v>16</v>
      </c>
      <c r="R2" s="75">
        <v>17</v>
      </c>
      <c r="S2" s="75">
        <v>18</v>
      </c>
      <c r="T2" s="75">
        <v>19</v>
      </c>
      <c r="U2" s="75">
        <v>20</v>
      </c>
      <c r="V2" s="75">
        <v>21</v>
      </c>
      <c r="W2" s="75">
        <v>22</v>
      </c>
      <c r="X2" s="75">
        <v>23</v>
      </c>
      <c r="Y2" s="75">
        <v>24</v>
      </c>
      <c r="Z2" s="76" t="s">
        <v>4</v>
      </c>
      <c r="AA2" s="77" t="s">
        <v>5</v>
      </c>
      <c r="AB2" s="70" t="s">
        <v>6</v>
      </c>
      <c r="AC2" s="70" t="s">
        <v>3</v>
      </c>
      <c r="AD2" s="77" t="s">
        <v>7</v>
      </c>
      <c r="AE2" s="78" t="s">
        <v>8</v>
      </c>
    </row>
    <row r="3" spans="1:31" ht="13.5" customHeight="1">
      <c r="A3" s="85">
        <v>1</v>
      </c>
      <c r="B3" s="144">
        <v>1003.2</v>
      </c>
      <c r="C3" s="145">
        <v>1003</v>
      </c>
      <c r="D3" s="145">
        <v>1002.9</v>
      </c>
      <c r="E3" s="145">
        <v>1002.9</v>
      </c>
      <c r="F3" s="145">
        <v>1003.1</v>
      </c>
      <c r="G3" s="145">
        <v>1003.6</v>
      </c>
      <c r="H3" s="145">
        <v>1003.7</v>
      </c>
      <c r="I3" s="145">
        <v>1003.7</v>
      </c>
      <c r="J3" s="145">
        <v>1004</v>
      </c>
      <c r="K3" s="145">
        <v>1004.3</v>
      </c>
      <c r="L3" s="145">
        <v>1004.3</v>
      </c>
      <c r="M3" s="145">
        <v>1004</v>
      </c>
      <c r="N3" s="145">
        <v>1003.6</v>
      </c>
      <c r="O3" s="145">
        <v>1003.3</v>
      </c>
      <c r="P3" s="145">
        <v>1003.5</v>
      </c>
      <c r="Q3" s="145">
        <v>1003.7</v>
      </c>
      <c r="R3" s="145">
        <v>1003.6</v>
      </c>
      <c r="S3" s="145">
        <v>1004.1</v>
      </c>
      <c r="T3" s="145">
        <v>1004.7</v>
      </c>
      <c r="U3" s="145">
        <v>1005.2</v>
      </c>
      <c r="V3" s="145">
        <v>1006</v>
      </c>
      <c r="W3" s="145">
        <v>1005.8</v>
      </c>
      <c r="X3" s="145">
        <v>1005.8</v>
      </c>
      <c r="Y3" s="145">
        <v>1005.5</v>
      </c>
      <c r="Z3" s="42">
        <f aca="true" t="shared" si="0" ref="Z3:Z32">AVERAGE(B3:Y3)</f>
        <v>1004.0624999999999</v>
      </c>
      <c r="AA3" s="135">
        <v>1006.1</v>
      </c>
      <c r="AB3" s="138" t="s">
        <v>283</v>
      </c>
      <c r="AC3" s="43">
        <v>1</v>
      </c>
      <c r="AD3" s="135">
        <v>1002.6</v>
      </c>
      <c r="AE3" s="141" t="s">
        <v>44</v>
      </c>
    </row>
    <row r="4" spans="1:31" ht="13.5" customHeight="1">
      <c r="A4" s="55">
        <v>2</v>
      </c>
      <c r="B4" s="146">
        <v>1005.4</v>
      </c>
      <c r="C4" s="147">
        <v>1005.2</v>
      </c>
      <c r="D4" s="147">
        <v>1005.2</v>
      </c>
      <c r="E4" s="147">
        <v>1005.6</v>
      </c>
      <c r="F4" s="147">
        <v>1005.8</v>
      </c>
      <c r="G4" s="147">
        <v>1006.4</v>
      </c>
      <c r="H4" s="147">
        <v>1006.4</v>
      </c>
      <c r="I4" s="147">
        <v>1006.8</v>
      </c>
      <c r="J4" s="147">
        <v>1006.6</v>
      </c>
      <c r="K4" s="147">
        <v>1006.7</v>
      </c>
      <c r="L4" s="147">
        <v>1006.4</v>
      </c>
      <c r="M4" s="147">
        <v>1005.9</v>
      </c>
      <c r="N4" s="147">
        <v>1005.5</v>
      </c>
      <c r="O4" s="147">
        <v>1005.6</v>
      </c>
      <c r="P4" s="147">
        <v>1005.4</v>
      </c>
      <c r="Q4" s="147">
        <v>1004.6</v>
      </c>
      <c r="R4" s="147">
        <v>1004.4</v>
      </c>
      <c r="S4" s="147">
        <v>1004.3</v>
      </c>
      <c r="T4" s="147">
        <v>1004.2</v>
      </c>
      <c r="U4" s="147">
        <v>1004.3</v>
      </c>
      <c r="V4" s="147">
        <v>1004.7</v>
      </c>
      <c r="W4" s="147">
        <v>1004.6</v>
      </c>
      <c r="X4" s="147">
        <v>1004.6</v>
      </c>
      <c r="Y4" s="147">
        <v>1004.3</v>
      </c>
      <c r="Z4" s="46">
        <f t="shared" si="0"/>
        <v>1005.3708333333333</v>
      </c>
      <c r="AA4" s="136">
        <v>1006.8</v>
      </c>
      <c r="AB4" s="139" t="s">
        <v>284</v>
      </c>
      <c r="AC4" s="45">
        <v>2</v>
      </c>
      <c r="AD4" s="136">
        <v>1004</v>
      </c>
      <c r="AE4" s="142" t="s">
        <v>264</v>
      </c>
    </row>
    <row r="5" spans="1:31" ht="13.5" customHeight="1">
      <c r="A5" s="55">
        <v>3</v>
      </c>
      <c r="B5" s="146">
        <v>1004</v>
      </c>
      <c r="C5" s="147">
        <v>1003.7</v>
      </c>
      <c r="D5" s="147">
        <v>1004</v>
      </c>
      <c r="E5" s="147">
        <v>1003.8</v>
      </c>
      <c r="F5" s="147">
        <v>1004</v>
      </c>
      <c r="G5" s="147">
        <v>1004.3</v>
      </c>
      <c r="H5" s="147">
        <v>1004.6</v>
      </c>
      <c r="I5" s="147">
        <v>1004.9</v>
      </c>
      <c r="J5" s="147">
        <v>1005.1</v>
      </c>
      <c r="K5" s="147">
        <v>1005.3</v>
      </c>
      <c r="L5" s="147">
        <v>1004.8</v>
      </c>
      <c r="M5" s="147">
        <v>1004.6</v>
      </c>
      <c r="N5" s="147">
        <v>1004.7</v>
      </c>
      <c r="O5" s="147">
        <v>1004.6</v>
      </c>
      <c r="P5" s="147">
        <v>1004.8</v>
      </c>
      <c r="Q5" s="147">
        <v>1004.6</v>
      </c>
      <c r="R5" s="147">
        <v>1004.7</v>
      </c>
      <c r="S5" s="147">
        <v>1005.3</v>
      </c>
      <c r="T5" s="147">
        <v>1005.8</v>
      </c>
      <c r="U5" s="147">
        <v>1006.2</v>
      </c>
      <c r="V5" s="147">
        <v>1007</v>
      </c>
      <c r="W5" s="147">
        <v>1007</v>
      </c>
      <c r="X5" s="147">
        <v>1006.8</v>
      </c>
      <c r="Y5" s="147">
        <v>1006.4</v>
      </c>
      <c r="Z5" s="46">
        <f t="shared" si="0"/>
        <v>1005.0416666666666</v>
      </c>
      <c r="AA5" s="136">
        <v>1007.1</v>
      </c>
      <c r="AB5" s="139" t="s">
        <v>285</v>
      </c>
      <c r="AC5" s="45">
        <v>3</v>
      </c>
      <c r="AD5" s="136">
        <v>1003.7</v>
      </c>
      <c r="AE5" s="142" t="s">
        <v>265</v>
      </c>
    </row>
    <row r="6" spans="1:31" ht="13.5" customHeight="1">
      <c r="A6" s="55">
        <v>4</v>
      </c>
      <c r="B6" s="146">
        <v>1006.2</v>
      </c>
      <c r="C6" s="147">
        <v>1006.2</v>
      </c>
      <c r="D6" s="147">
        <v>1006.2</v>
      </c>
      <c r="E6" s="147">
        <v>1006.3</v>
      </c>
      <c r="F6" s="147">
        <v>1006.6</v>
      </c>
      <c r="G6" s="147">
        <v>1006.8</v>
      </c>
      <c r="H6" s="147">
        <v>1007.2</v>
      </c>
      <c r="I6" s="147">
        <v>1007.2</v>
      </c>
      <c r="J6" s="147">
        <v>1007.4</v>
      </c>
      <c r="K6" s="147">
        <v>1007.6</v>
      </c>
      <c r="L6" s="147">
        <v>1007.3</v>
      </c>
      <c r="M6" s="147">
        <v>1006.9</v>
      </c>
      <c r="N6" s="147">
        <v>1006</v>
      </c>
      <c r="O6" s="147">
        <v>1006</v>
      </c>
      <c r="P6" s="147">
        <v>1005.4</v>
      </c>
      <c r="Q6" s="147">
        <v>1005.2</v>
      </c>
      <c r="R6" s="147">
        <v>1005</v>
      </c>
      <c r="S6" s="147">
        <v>1005.5</v>
      </c>
      <c r="T6" s="147">
        <v>1005.7</v>
      </c>
      <c r="U6" s="147">
        <v>1005.8</v>
      </c>
      <c r="V6" s="147">
        <v>1006.2</v>
      </c>
      <c r="W6" s="147">
        <v>1006</v>
      </c>
      <c r="X6" s="147">
        <v>1005.8</v>
      </c>
      <c r="Y6" s="147">
        <v>1005.5</v>
      </c>
      <c r="Z6" s="46">
        <f t="shared" si="0"/>
        <v>1006.25</v>
      </c>
      <c r="AA6" s="136">
        <v>1007.6</v>
      </c>
      <c r="AB6" s="139" t="s">
        <v>286</v>
      </c>
      <c r="AC6" s="45">
        <v>4</v>
      </c>
      <c r="AD6" s="136">
        <v>1004.9</v>
      </c>
      <c r="AE6" s="142" t="s">
        <v>266</v>
      </c>
    </row>
    <row r="7" spans="1:31" ht="13.5" customHeight="1">
      <c r="A7" s="55">
        <v>5</v>
      </c>
      <c r="B7" s="146">
        <v>1005.2</v>
      </c>
      <c r="C7" s="147">
        <v>1005</v>
      </c>
      <c r="D7" s="147">
        <v>1004.8</v>
      </c>
      <c r="E7" s="147">
        <v>1005.1</v>
      </c>
      <c r="F7" s="147">
        <v>1005.2</v>
      </c>
      <c r="G7" s="147">
        <v>1004.9</v>
      </c>
      <c r="H7" s="147">
        <v>1005.5</v>
      </c>
      <c r="I7" s="147">
        <v>1005.3</v>
      </c>
      <c r="J7" s="147">
        <v>1005.2</v>
      </c>
      <c r="K7" s="147">
        <v>1005</v>
      </c>
      <c r="L7" s="147">
        <v>1004.8</v>
      </c>
      <c r="M7" s="147">
        <v>1004.6</v>
      </c>
      <c r="N7" s="147">
        <v>1003.7</v>
      </c>
      <c r="O7" s="147">
        <v>1003.5</v>
      </c>
      <c r="P7" s="147">
        <v>1003.4</v>
      </c>
      <c r="Q7" s="147">
        <v>1003.3</v>
      </c>
      <c r="R7" s="147">
        <v>1003.5</v>
      </c>
      <c r="S7" s="147">
        <v>1003.5</v>
      </c>
      <c r="T7" s="147">
        <v>1003.7</v>
      </c>
      <c r="U7" s="147">
        <v>1003.7</v>
      </c>
      <c r="V7" s="147">
        <v>1003.9</v>
      </c>
      <c r="W7" s="147">
        <v>1003.8</v>
      </c>
      <c r="X7" s="147">
        <v>1003.8</v>
      </c>
      <c r="Y7" s="147">
        <v>1003.1</v>
      </c>
      <c r="Z7" s="46">
        <f t="shared" si="0"/>
        <v>1004.3125</v>
      </c>
      <c r="AA7" s="136">
        <v>1005.5</v>
      </c>
      <c r="AB7" s="139" t="s">
        <v>287</v>
      </c>
      <c r="AC7" s="45">
        <v>5</v>
      </c>
      <c r="AD7" s="136">
        <v>1003.1</v>
      </c>
      <c r="AE7" s="142" t="s">
        <v>41</v>
      </c>
    </row>
    <row r="8" spans="1:31" ht="13.5" customHeight="1">
      <c r="A8" s="55">
        <v>6</v>
      </c>
      <c r="B8" s="146">
        <v>1003</v>
      </c>
      <c r="C8" s="147">
        <v>1003.1</v>
      </c>
      <c r="D8" s="147">
        <v>1003.3</v>
      </c>
      <c r="E8" s="147">
        <v>1003.7</v>
      </c>
      <c r="F8" s="147">
        <v>1004.3</v>
      </c>
      <c r="G8" s="147">
        <v>1004.6</v>
      </c>
      <c r="H8" s="147">
        <v>1005.3</v>
      </c>
      <c r="I8" s="147">
        <v>1005.3</v>
      </c>
      <c r="J8" s="147">
        <v>1005.4</v>
      </c>
      <c r="K8" s="147">
        <v>1005.2</v>
      </c>
      <c r="L8" s="147">
        <v>1005.3</v>
      </c>
      <c r="M8" s="147">
        <v>1005.6</v>
      </c>
      <c r="N8" s="147">
        <v>1005.5</v>
      </c>
      <c r="O8" s="147">
        <v>1005.8</v>
      </c>
      <c r="P8" s="147">
        <v>1006.1</v>
      </c>
      <c r="Q8" s="147">
        <v>1006.2</v>
      </c>
      <c r="R8" s="147">
        <v>1006.4</v>
      </c>
      <c r="S8" s="147">
        <v>1006.8</v>
      </c>
      <c r="T8" s="147">
        <v>1007.1</v>
      </c>
      <c r="U8" s="147">
        <v>1007.6</v>
      </c>
      <c r="V8" s="147">
        <v>1007.6</v>
      </c>
      <c r="W8" s="147">
        <v>1007.7</v>
      </c>
      <c r="X8" s="147">
        <v>1007.3</v>
      </c>
      <c r="Y8" s="147">
        <v>1007.1</v>
      </c>
      <c r="Z8" s="46">
        <f t="shared" si="0"/>
        <v>1005.6374999999998</v>
      </c>
      <c r="AA8" s="136">
        <v>1008</v>
      </c>
      <c r="AB8" s="139" t="s">
        <v>288</v>
      </c>
      <c r="AC8" s="45">
        <v>6</v>
      </c>
      <c r="AD8" s="136">
        <v>1002.7</v>
      </c>
      <c r="AE8" s="142" t="s">
        <v>267</v>
      </c>
    </row>
    <row r="9" spans="1:31" ht="13.5" customHeight="1">
      <c r="A9" s="55">
        <v>7</v>
      </c>
      <c r="B9" s="146">
        <v>1006.6</v>
      </c>
      <c r="C9" s="147">
        <v>1006.4</v>
      </c>
      <c r="D9" s="147">
        <v>1006.2</v>
      </c>
      <c r="E9" s="147">
        <v>1006.1</v>
      </c>
      <c r="F9" s="147">
        <v>1005.9</v>
      </c>
      <c r="G9" s="147">
        <v>1006</v>
      </c>
      <c r="H9" s="147">
        <v>1006.1</v>
      </c>
      <c r="I9" s="147">
        <v>1006.1</v>
      </c>
      <c r="J9" s="147">
        <v>1005.9</v>
      </c>
      <c r="K9" s="147">
        <v>1006.1</v>
      </c>
      <c r="L9" s="147">
        <v>1004.7</v>
      </c>
      <c r="M9" s="147">
        <v>1004.3</v>
      </c>
      <c r="N9" s="147">
        <v>1003.9</v>
      </c>
      <c r="O9" s="147">
        <v>1002.5</v>
      </c>
      <c r="P9" s="147">
        <v>1001.6</v>
      </c>
      <c r="Q9" s="147">
        <v>1001</v>
      </c>
      <c r="R9" s="147">
        <v>1000.1</v>
      </c>
      <c r="S9" s="147">
        <v>1000.1</v>
      </c>
      <c r="T9" s="147">
        <v>999.1</v>
      </c>
      <c r="U9" s="147">
        <v>997.9</v>
      </c>
      <c r="V9" s="147">
        <v>996.9</v>
      </c>
      <c r="W9" s="147">
        <v>996.1</v>
      </c>
      <c r="X9" s="147">
        <v>994.7</v>
      </c>
      <c r="Y9" s="147">
        <v>993.6</v>
      </c>
      <c r="Z9" s="46">
        <f t="shared" si="0"/>
        <v>1002.4124999999999</v>
      </c>
      <c r="AA9" s="136">
        <v>1007.1</v>
      </c>
      <c r="AB9" s="139" t="s">
        <v>48</v>
      </c>
      <c r="AC9" s="45">
        <v>7</v>
      </c>
      <c r="AD9" s="136">
        <v>993.6</v>
      </c>
      <c r="AE9" s="142" t="s">
        <v>41</v>
      </c>
    </row>
    <row r="10" spans="1:31" ht="13.5" customHeight="1">
      <c r="A10" s="55">
        <v>8</v>
      </c>
      <c r="B10" s="146">
        <v>992.9</v>
      </c>
      <c r="C10" s="147">
        <v>992.7</v>
      </c>
      <c r="D10" s="147">
        <v>992.3</v>
      </c>
      <c r="E10" s="147">
        <v>992.6</v>
      </c>
      <c r="F10" s="147">
        <v>992.1</v>
      </c>
      <c r="G10" s="147">
        <v>992.2</v>
      </c>
      <c r="H10" s="147">
        <v>992.5</v>
      </c>
      <c r="I10" s="147">
        <v>992.8</v>
      </c>
      <c r="J10" s="147">
        <v>993.2</v>
      </c>
      <c r="K10" s="147">
        <v>993.3</v>
      </c>
      <c r="L10" s="147">
        <v>993.3</v>
      </c>
      <c r="M10" s="147">
        <v>993.6</v>
      </c>
      <c r="N10" s="147">
        <v>993.5</v>
      </c>
      <c r="O10" s="147">
        <v>994.1</v>
      </c>
      <c r="P10" s="147">
        <v>994.7</v>
      </c>
      <c r="Q10" s="147">
        <v>995</v>
      </c>
      <c r="R10" s="147">
        <v>995.3</v>
      </c>
      <c r="S10" s="147">
        <v>996.8</v>
      </c>
      <c r="T10" s="147">
        <v>998.3</v>
      </c>
      <c r="U10" s="147">
        <v>998.1</v>
      </c>
      <c r="V10" s="147">
        <v>999.2</v>
      </c>
      <c r="W10" s="147">
        <v>1000.1</v>
      </c>
      <c r="X10" s="147">
        <v>1000.6</v>
      </c>
      <c r="Y10" s="147">
        <v>1000.6</v>
      </c>
      <c r="Z10" s="46">
        <f t="shared" si="0"/>
        <v>994.9916666666663</v>
      </c>
      <c r="AA10" s="136">
        <v>1000.7</v>
      </c>
      <c r="AB10" s="139" t="s">
        <v>289</v>
      </c>
      <c r="AC10" s="45">
        <v>8</v>
      </c>
      <c r="AD10" s="136">
        <v>992</v>
      </c>
      <c r="AE10" s="142" t="s">
        <v>268</v>
      </c>
    </row>
    <row r="11" spans="1:31" ht="13.5" customHeight="1">
      <c r="A11" s="55">
        <v>9</v>
      </c>
      <c r="B11" s="146">
        <v>1001</v>
      </c>
      <c r="C11" s="147">
        <v>1001.3</v>
      </c>
      <c r="D11" s="147">
        <v>1001.7</v>
      </c>
      <c r="E11" s="147">
        <v>1001.8</v>
      </c>
      <c r="F11" s="147">
        <v>1002.5</v>
      </c>
      <c r="G11" s="147">
        <v>1003.2</v>
      </c>
      <c r="H11" s="147">
        <v>1003.5</v>
      </c>
      <c r="I11" s="147">
        <v>1004.3</v>
      </c>
      <c r="J11" s="147">
        <v>1004.1</v>
      </c>
      <c r="K11" s="147">
        <v>1004.4</v>
      </c>
      <c r="L11" s="147">
        <v>1004.4</v>
      </c>
      <c r="M11" s="147">
        <v>1004.4</v>
      </c>
      <c r="N11" s="147">
        <v>1003.6</v>
      </c>
      <c r="O11" s="147">
        <v>1003.4</v>
      </c>
      <c r="P11" s="147">
        <v>1003.4</v>
      </c>
      <c r="Q11" s="147">
        <v>1003.3</v>
      </c>
      <c r="R11" s="147">
        <v>1003.5</v>
      </c>
      <c r="S11" s="147">
        <v>1003.6</v>
      </c>
      <c r="T11" s="147">
        <v>1003.7</v>
      </c>
      <c r="U11" s="147">
        <v>1003.4</v>
      </c>
      <c r="V11" s="147">
        <v>1003.4</v>
      </c>
      <c r="W11" s="147">
        <v>1003.4</v>
      </c>
      <c r="X11" s="147">
        <v>1002.5</v>
      </c>
      <c r="Y11" s="147">
        <v>1002.5</v>
      </c>
      <c r="Z11" s="46">
        <f t="shared" si="0"/>
        <v>1003.1791666666667</v>
      </c>
      <c r="AA11" s="136">
        <v>1004.6</v>
      </c>
      <c r="AB11" s="139" t="s">
        <v>290</v>
      </c>
      <c r="AC11" s="45">
        <v>9</v>
      </c>
      <c r="AD11" s="136">
        <v>1000.6</v>
      </c>
      <c r="AE11" s="142" t="s">
        <v>182</v>
      </c>
    </row>
    <row r="12" spans="1:31" ht="13.5" customHeight="1">
      <c r="A12" s="55">
        <v>10</v>
      </c>
      <c r="B12" s="146">
        <v>1001.9</v>
      </c>
      <c r="C12" s="147">
        <v>1001.6</v>
      </c>
      <c r="D12" s="147">
        <v>1001.4</v>
      </c>
      <c r="E12" s="147">
        <v>1000.5</v>
      </c>
      <c r="F12" s="147">
        <v>1000.9</v>
      </c>
      <c r="G12" s="147">
        <v>1001</v>
      </c>
      <c r="H12" s="147">
        <v>1000.7</v>
      </c>
      <c r="I12" s="147">
        <v>1000.7</v>
      </c>
      <c r="J12" s="147">
        <v>1000.2</v>
      </c>
      <c r="K12" s="147">
        <v>1000.2</v>
      </c>
      <c r="L12" s="147">
        <v>1000.1</v>
      </c>
      <c r="M12" s="147">
        <v>999.6</v>
      </c>
      <c r="N12" s="147">
        <v>999.6</v>
      </c>
      <c r="O12" s="147">
        <v>1000</v>
      </c>
      <c r="P12" s="147">
        <v>999.2</v>
      </c>
      <c r="Q12" s="147">
        <v>999</v>
      </c>
      <c r="R12" s="147">
        <v>999.7</v>
      </c>
      <c r="S12" s="147">
        <v>999.9</v>
      </c>
      <c r="T12" s="147">
        <v>1000.7</v>
      </c>
      <c r="U12" s="147">
        <v>1001</v>
      </c>
      <c r="V12" s="147">
        <v>999.9</v>
      </c>
      <c r="W12" s="147">
        <v>1000.4</v>
      </c>
      <c r="X12" s="147">
        <v>1000.1</v>
      </c>
      <c r="Y12" s="147">
        <v>1000.4</v>
      </c>
      <c r="Z12" s="46">
        <f t="shared" si="0"/>
        <v>1000.3625000000003</v>
      </c>
      <c r="AA12" s="136">
        <v>1002.5</v>
      </c>
      <c r="AB12" s="139" t="s">
        <v>291</v>
      </c>
      <c r="AC12" s="45">
        <v>10</v>
      </c>
      <c r="AD12" s="136">
        <v>998.9</v>
      </c>
      <c r="AE12" s="142" t="s">
        <v>269</v>
      </c>
    </row>
    <row r="13" spans="1:31" ht="13.5" customHeight="1">
      <c r="A13" s="54">
        <v>11</v>
      </c>
      <c r="B13" s="148">
        <v>999.2</v>
      </c>
      <c r="C13" s="149">
        <v>999</v>
      </c>
      <c r="D13" s="149">
        <v>998.6</v>
      </c>
      <c r="E13" s="149">
        <v>999.3</v>
      </c>
      <c r="F13" s="149">
        <v>999.5</v>
      </c>
      <c r="G13" s="149">
        <v>1000.1</v>
      </c>
      <c r="H13" s="149">
        <v>999.3</v>
      </c>
      <c r="I13" s="149">
        <v>1000</v>
      </c>
      <c r="J13" s="149">
        <v>999.9</v>
      </c>
      <c r="K13" s="149">
        <v>999.8</v>
      </c>
      <c r="L13" s="149">
        <v>999.8</v>
      </c>
      <c r="M13" s="149">
        <v>1000.2</v>
      </c>
      <c r="N13" s="149">
        <v>999.8</v>
      </c>
      <c r="O13" s="149">
        <v>999.8</v>
      </c>
      <c r="P13" s="149">
        <v>1000.1</v>
      </c>
      <c r="Q13" s="149">
        <v>999.4</v>
      </c>
      <c r="R13" s="149">
        <v>999.4</v>
      </c>
      <c r="S13" s="149">
        <v>1000.2</v>
      </c>
      <c r="T13" s="149">
        <v>1000.6</v>
      </c>
      <c r="U13" s="149">
        <v>1001</v>
      </c>
      <c r="V13" s="149">
        <v>1001.6</v>
      </c>
      <c r="W13" s="149">
        <v>1002</v>
      </c>
      <c r="X13" s="149">
        <v>1002.1</v>
      </c>
      <c r="Y13" s="149">
        <v>1002</v>
      </c>
      <c r="Z13" s="91">
        <f t="shared" si="0"/>
        <v>1000.1124999999998</v>
      </c>
      <c r="AA13" s="137">
        <v>1002.2</v>
      </c>
      <c r="AB13" s="140" t="s">
        <v>292</v>
      </c>
      <c r="AC13" s="93">
        <v>11</v>
      </c>
      <c r="AD13" s="137">
        <v>998.3</v>
      </c>
      <c r="AE13" s="143" t="s">
        <v>270</v>
      </c>
    </row>
    <row r="14" spans="1:31" ht="13.5" customHeight="1">
      <c r="A14" s="55">
        <v>12</v>
      </c>
      <c r="B14" s="146">
        <v>1001.4</v>
      </c>
      <c r="C14" s="147">
        <v>1001.2</v>
      </c>
      <c r="D14" s="147">
        <v>1001.4</v>
      </c>
      <c r="E14" s="147">
        <v>1001.3</v>
      </c>
      <c r="F14" s="147">
        <v>1001.7</v>
      </c>
      <c r="G14" s="147">
        <v>1002.1</v>
      </c>
      <c r="H14" s="147">
        <v>1002.3</v>
      </c>
      <c r="I14" s="147">
        <v>1002.5</v>
      </c>
      <c r="J14" s="147">
        <v>1002.4</v>
      </c>
      <c r="K14" s="147">
        <v>1002.7</v>
      </c>
      <c r="L14" s="147">
        <v>1003.1</v>
      </c>
      <c r="M14" s="147">
        <v>1002.7</v>
      </c>
      <c r="N14" s="147">
        <v>1002.6</v>
      </c>
      <c r="O14" s="147">
        <v>1002.7</v>
      </c>
      <c r="P14" s="147">
        <v>1002.4</v>
      </c>
      <c r="Q14" s="147">
        <v>1002.2</v>
      </c>
      <c r="R14" s="147">
        <v>1002.5</v>
      </c>
      <c r="S14" s="147">
        <v>1003.2</v>
      </c>
      <c r="T14" s="147">
        <v>1003.8</v>
      </c>
      <c r="U14" s="147">
        <v>1004.2</v>
      </c>
      <c r="V14" s="147">
        <v>1004.9</v>
      </c>
      <c r="W14" s="147">
        <v>1005</v>
      </c>
      <c r="X14" s="147">
        <v>1005</v>
      </c>
      <c r="Y14" s="147">
        <v>1005</v>
      </c>
      <c r="Z14" s="46">
        <f t="shared" si="0"/>
        <v>1002.8458333333336</v>
      </c>
      <c r="AA14" s="136">
        <v>1005.2</v>
      </c>
      <c r="AB14" s="139" t="s">
        <v>293</v>
      </c>
      <c r="AC14" s="45">
        <v>12</v>
      </c>
      <c r="AD14" s="136">
        <v>1001.1</v>
      </c>
      <c r="AE14" s="142" t="s">
        <v>271</v>
      </c>
    </row>
    <row r="15" spans="1:31" ht="13.5" customHeight="1">
      <c r="A15" s="55">
        <v>13</v>
      </c>
      <c r="B15" s="146">
        <v>1004.9</v>
      </c>
      <c r="C15" s="147">
        <v>1005</v>
      </c>
      <c r="D15" s="147">
        <v>1004.8</v>
      </c>
      <c r="E15" s="147">
        <v>1005</v>
      </c>
      <c r="F15" s="147">
        <v>1005.2</v>
      </c>
      <c r="G15" s="147">
        <v>1005.8</v>
      </c>
      <c r="H15" s="147">
        <v>1006.2</v>
      </c>
      <c r="I15" s="147">
        <v>1006.1</v>
      </c>
      <c r="J15" s="147">
        <v>1006.3</v>
      </c>
      <c r="K15" s="147">
        <v>1006.4</v>
      </c>
      <c r="L15" s="147">
        <v>1006.7</v>
      </c>
      <c r="M15" s="147">
        <v>1006.6</v>
      </c>
      <c r="N15" s="147">
        <v>1006.3</v>
      </c>
      <c r="O15" s="147">
        <v>1006.2</v>
      </c>
      <c r="P15" s="147">
        <v>1006.4</v>
      </c>
      <c r="Q15" s="147">
        <v>1006.4</v>
      </c>
      <c r="R15" s="147">
        <v>1006.5</v>
      </c>
      <c r="S15" s="147">
        <v>1006.9</v>
      </c>
      <c r="T15" s="147">
        <v>1007.3</v>
      </c>
      <c r="U15" s="147">
        <v>1007.9</v>
      </c>
      <c r="V15" s="147">
        <v>1008.2</v>
      </c>
      <c r="W15" s="147">
        <v>1008.2</v>
      </c>
      <c r="X15" s="147">
        <v>1008.3</v>
      </c>
      <c r="Y15" s="147">
        <v>1008.2</v>
      </c>
      <c r="Z15" s="46">
        <f t="shared" si="0"/>
        <v>1006.4916666666668</v>
      </c>
      <c r="AA15" s="136">
        <v>1008.5</v>
      </c>
      <c r="AB15" s="139" t="s">
        <v>294</v>
      </c>
      <c r="AC15" s="45">
        <v>13</v>
      </c>
      <c r="AD15" s="136">
        <v>1004.7</v>
      </c>
      <c r="AE15" s="142" t="s">
        <v>272</v>
      </c>
    </row>
    <row r="16" spans="1:31" ht="13.5" customHeight="1">
      <c r="A16" s="55">
        <v>14</v>
      </c>
      <c r="B16" s="146">
        <v>1008.2</v>
      </c>
      <c r="C16" s="147">
        <v>1008.2</v>
      </c>
      <c r="D16" s="147">
        <v>1008.1</v>
      </c>
      <c r="E16" s="147">
        <v>1008.2</v>
      </c>
      <c r="F16" s="147">
        <v>1008.4</v>
      </c>
      <c r="G16" s="147">
        <v>1008.5</v>
      </c>
      <c r="H16" s="147">
        <v>1008.3</v>
      </c>
      <c r="I16" s="147">
        <v>1008.3</v>
      </c>
      <c r="J16" s="147">
        <v>1008.3</v>
      </c>
      <c r="K16" s="147">
        <v>1008.4</v>
      </c>
      <c r="L16" s="147">
        <v>1008.4</v>
      </c>
      <c r="M16" s="147">
        <v>1008</v>
      </c>
      <c r="N16" s="147">
        <v>1007.5</v>
      </c>
      <c r="O16" s="147">
        <v>1007.4</v>
      </c>
      <c r="P16" s="147">
        <v>1007.3</v>
      </c>
      <c r="Q16" s="147">
        <v>1007.3</v>
      </c>
      <c r="R16" s="147">
        <v>1006.9</v>
      </c>
      <c r="S16" s="147">
        <v>1007.2</v>
      </c>
      <c r="T16" s="147">
        <v>1007.2</v>
      </c>
      <c r="U16" s="147">
        <v>1007.6</v>
      </c>
      <c r="V16" s="147">
        <v>1007.7</v>
      </c>
      <c r="W16" s="147">
        <v>1007.3</v>
      </c>
      <c r="X16" s="147">
        <v>1006.4</v>
      </c>
      <c r="Y16" s="147">
        <v>1005.8</v>
      </c>
      <c r="Z16" s="46">
        <f t="shared" si="0"/>
        <v>1007.7041666666665</v>
      </c>
      <c r="AA16" s="136">
        <v>1008.6</v>
      </c>
      <c r="AB16" s="139" t="s">
        <v>295</v>
      </c>
      <c r="AC16" s="45">
        <v>14</v>
      </c>
      <c r="AD16" s="136">
        <v>1005.8</v>
      </c>
      <c r="AE16" s="142" t="s">
        <v>41</v>
      </c>
    </row>
    <row r="17" spans="1:31" ht="13.5" customHeight="1">
      <c r="A17" s="55">
        <v>15</v>
      </c>
      <c r="B17" s="146">
        <v>1005.2</v>
      </c>
      <c r="C17" s="147">
        <v>1004.7</v>
      </c>
      <c r="D17" s="147">
        <v>1004.5</v>
      </c>
      <c r="E17" s="147">
        <v>1004.2</v>
      </c>
      <c r="F17" s="147">
        <v>1003.7</v>
      </c>
      <c r="G17" s="147">
        <v>1003.7</v>
      </c>
      <c r="H17" s="147">
        <v>1003.4</v>
      </c>
      <c r="I17" s="147">
        <v>1003.1</v>
      </c>
      <c r="J17" s="147">
        <v>1002.5</v>
      </c>
      <c r="K17" s="147">
        <v>1001.3</v>
      </c>
      <c r="L17" s="147">
        <v>1000.4</v>
      </c>
      <c r="M17" s="147">
        <v>998.9</v>
      </c>
      <c r="N17" s="147">
        <v>997.4</v>
      </c>
      <c r="O17" s="147">
        <v>996.2</v>
      </c>
      <c r="P17" s="147">
        <v>994.1</v>
      </c>
      <c r="Q17" s="147">
        <v>992.2</v>
      </c>
      <c r="R17" s="147">
        <v>990.3</v>
      </c>
      <c r="S17" s="147">
        <v>988.7</v>
      </c>
      <c r="T17" s="147">
        <v>987.9</v>
      </c>
      <c r="U17" s="147">
        <v>986.2</v>
      </c>
      <c r="V17" s="147">
        <v>986.4</v>
      </c>
      <c r="W17" s="147">
        <v>986</v>
      </c>
      <c r="X17" s="147">
        <v>985.7</v>
      </c>
      <c r="Y17" s="147">
        <v>985.6</v>
      </c>
      <c r="Z17" s="46">
        <f t="shared" si="0"/>
        <v>996.3458333333334</v>
      </c>
      <c r="AA17" s="136">
        <v>1005.9</v>
      </c>
      <c r="AB17" s="139" t="s">
        <v>53</v>
      </c>
      <c r="AC17" s="45">
        <v>15</v>
      </c>
      <c r="AD17" s="136">
        <v>985.4</v>
      </c>
      <c r="AE17" s="142" t="s">
        <v>273</v>
      </c>
    </row>
    <row r="18" spans="1:31" ht="13.5" customHeight="1">
      <c r="A18" s="55">
        <v>16</v>
      </c>
      <c r="B18" s="146">
        <v>984.9</v>
      </c>
      <c r="C18" s="147">
        <v>983.6</v>
      </c>
      <c r="D18" s="147">
        <v>982.4</v>
      </c>
      <c r="E18" s="147">
        <v>981.1</v>
      </c>
      <c r="F18" s="147">
        <v>980.6</v>
      </c>
      <c r="G18" s="147">
        <v>980.3</v>
      </c>
      <c r="H18" s="147">
        <v>980.4</v>
      </c>
      <c r="I18" s="147">
        <v>980.3</v>
      </c>
      <c r="J18" s="147">
        <v>981.2</v>
      </c>
      <c r="K18" s="147">
        <v>982</v>
      </c>
      <c r="L18" s="147">
        <v>982.7</v>
      </c>
      <c r="M18" s="147">
        <v>982.4</v>
      </c>
      <c r="N18" s="147">
        <v>982.5</v>
      </c>
      <c r="O18" s="147">
        <v>982.6</v>
      </c>
      <c r="P18" s="147">
        <v>983.6</v>
      </c>
      <c r="Q18" s="147">
        <v>984.7</v>
      </c>
      <c r="R18" s="147">
        <v>985.7</v>
      </c>
      <c r="S18" s="147">
        <v>986.7</v>
      </c>
      <c r="T18" s="147">
        <v>988</v>
      </c>
      <c r="U18" s="147">
        <v>989.1</v>
      </c>
      <c r="V18" s="147">
        <v>990.5</v>
      </c>
      <c r="W18" s="147">
        <v>991.4</v>
      </c>
      <c r="X18" s="147">
        <v>992.2</v>
      </c>
      <c r="Y18" s="147">
        <v>992.8</v>
      </c>
      <c r="Z18" s="46">
        <f t="shared" si="0"/>
        <v>984.6541666666668</v>
      </c>
      <c r="AA18" s="136">
        <v>992.9</v>
      </c>
      <c r="AB18" s="139" t="s">
        <v>41</v>
      </c>
      <c r="AC18" s="45">
        <v>16</v>
      </c>
      <c r="AD18" s="136">
        <v>980</v>
      </c>
      <c r="AE18" s="142" t="s">
        <v>274</v>
      </c>
    </row>
    <row r="19" spans="1:31" ht="13.5" customHeight="1">
      <c r="A19" s="55">
        <v>17</v>
      </c>
      <c r="B19" s="146">
        <v>993.2</v>
      </c>
      <c r="C19" s="147">
        <v>993.8</v>
      </c>
      <c r="D19" s="147">
        <v>994.9</v>
      </c>
      <c r="E19" s="147">
        <v>996.3</v>
      </c>
      <c r="F19" s="147">
        <v>997.3</v>
      </c>
      <c r="G19" s="147">
        <v>998.7</v>
      </c>
      <c r="H19" s="147">
        <v>1000</v>
      </c>
      <c r="I19" s="147">
        <v>1001</v>
      </c>
      <c r="J19" s="147">
        <v>1001.6</v>
      </c>
      <c r="K19" s="147">
        <v>1002.5</v>
      </c>
      <c r="L19" s="147">
        <v>1002.3</v>
      </c>
      <c r="M19" s="147">
        <v>1002.2</v>
      </c>
      <c r="N19" s="147">
        <v>1002.5</v>
      </c>
      <c r="O19" s="147">
        <v>1003</v>
      </c>
      <c r="P19" s="147">
        <v>1003</v>
      </c>
      <c r="Q19" s="147">
        <v>1003.5</v>
      </c>
      <c r="R19" s="147">
        <v>1004</v>
      </c>
      <c r="S19" s="147">
        <v>1004.8</v>
      </c>
      <c r="T19" s="147">
        <v>1005.6</v>
      </c>
      <c r="U19" s="147">
        <v>1006.4</v>
      </c>
      <c r="V19" s="147">
        <v>1007.1</v>
      </c>
      <c r="W19" s="147">
        <v>1007.6</v>
      </c>
      <c r="X19" s="147">
        <v>1007.6</v>
      </c>
      <c r="Y19" s="147">
        <v>1007.9</v>
      </c>
      <c r="Z19" s="46">
        <f t="shared" si="0"/>
        <v>1001.9499999999998</v>
      </c>
      <c r="AA19" s="136">
        <v>1007.9</v>
      </c>
      <c r="AB19" s="139" t="s">
        <v>41</v>
      </c>
      <c r="AC19" s="45">
        <v>17</v>
      </c>
      <c r="AD19" s="136">
        <v>992.6</v>
      </c>
      <c r="AE19" s="142" t="s">
        <v>194</v>
      </c>
    </row>
    <row r="20" spans="1:31" ht="13.5" customHeight="1">
      <c r="A20" s="55">
        <v>18</v>
      </c>
      <c r="B20" s="146">
        <v>1007.9</v>
      </c>
      <c r="C20" s="147">
        <v>1007.8</v>
      </c>
      <c r="D20" s="147">
        <v>1008.1</v>
      </c>
      <c r="E20" s="147">
        <v>1008.4</v>
      </c>
      <c r="F20" s="147">
        <v>1008.5</v>
      </c>
      <c r="G20" s="147">
        <v>1008.5</v>
      </c>
      <c r="H20" s="147">
        <v>1008.2</v>
      </c>
      <c r="I20" s="147">
        <v>1008.2</v>
      </c>
      <c r="J20" s="147">
        <v>1007.9</v>
      </c>
      <c r="K20" s="147">
        <v>1007.6</v>
      </c>
      <c r="L20" s="147">
        <v>1007.4</v>
      </c>
      <c r="M20" s="147">
        <v>1006.7</v>
      </c>
      <c r="N20" s="147">
        <v>1006.4</v>
      </c>
      <c r="O20" s="147">
        <v>1006</v>
      </c>
      <c r="P20" s="147">
        <v>1005.4</v>
      </c>
      <c r="Q20" s="147">
        <v>1005.1</v>
      </c>
      <c r="R20" s="147">
        <v>1005.2</v>
      </c>
      <c r="S20" s="147">
        <v>1005</v>
      </c>
      <c r="T20" s="147">
        <v>1004.6</v>
      </c>
      <c r="U20" s="147">
        <v>1004.9</v>
      </c>
      <c r="V20" s="147">
        <v>1005.3</v>
      </c>
      <c r="W20" s="147">
        <v>1005.1</v>
      </c>
      <c r="X20" s="147">
        <v>1004.9</v>
      </c>
      <c r="Y20" s="147">
        <v>1004.6</v>
      </c>
      <c r="Z20" s="46">
        <f t="shared" si="0"/>
        <v>1006.5708333333332</v>
      </c>
      <c r="AA20" s="136">
        <v>1008.6</v>
      </c>
      <c r="AB20" s="139" t="s">
        <v>296</v>
      </c>
      <c r="AC20" s="45">
        <v>18</v>
      </c>
      <c r="AD20" s="136">
        <v>1004.6</v>
      </c>
      <c r="AE20" s="142" t="s">
        <v>41</v>
      </c>
    </row>
    <row r="21" spans="1:31" ht="13.5" customHeight="1">
      <c r="A21" s="55">
        <v>19</v>
      </c>
      <c r="B21" s="146">
        <v>1004</v>
      </c>
      <c r="C21" s="147">
        <v>1003.5</v>
      </c>
      <c r="D21" s="147">
        <v>1003.3</v>
      </c>
      <c r="E21" s="147">
        <v>1003.4</v>
      </c>
      <c r="F21" s="147">
        <v>1003.4</v>
      </c>
      <c r="G21" s="147">
        <v>1003</v>
      </c>
      <c r="H21" s="147">
        <v>1002.8</v>
      </c>
      <c r="I21" s="147">
        <v>1002.5</v>
      </c>
      <c r="J21" s="147">
        <v>1002.5</v>
      </c>
      <c r="K21" s="147">
        <v>1002.1</v>
      </c>
      <c r="L21" s="147">
        <v>1001.7</v>
      </c>
      <c r="M21" s="147">
        <v>1001</v>
      </c>
      <c r="N21" s="147">
        <v>1000.2</v>
      </c>
      <c r="O21" s="147">
        <v>999.5</v>
      </c>
      <c r="P21" s="147">
        <v>999.2</v>
      </c>
      <c r="Q21" s="147">
        <v>999.1</v>
      </c>
      <c r="R21" s="147">
        <v>999.2</v>
      </c>
      <c r="S21" s="147">
        <v>999.4</v>
      </c>
      <c r="T21" s="147">
        <v>999.8</v>
      </c>
      <c r="U21" s="147">
        <v>1000.7</v>
      </c>
      <c r="V21" s="147">
        <v>1000.8</v>
      </c>
      <c r="W21" s="147">
        <v>1001</v>
      </c>
      <c r="X21" s="147">
        <v>1000.6</v>
      </c>
      <c r="Y21" s="147">
        <v>1000.1</v>
      </c>
      <c r="Z21" s="46">
        <f t="shared" si="0"/>
        <v>1001.3666666666668</v>
      </c>
      <c r="AA21" s="136">
        <v>1004.6</v>
      </c>
      <c r="AB21" s="139" t="s">
        <v>209</v>
      </c>
      <c r="AC21" s="45">
        <v>19</v>
      </c>
      <c r="AD21" s="136">
        <v>998.9</v>
      </c>
      <c r="AE21" s="142" t="s">
        <v>275</v>
      </c>
    </row>
    <row r="22" spans="1:31" ht="13.5" customHeight="1">
      <c r="A22" s="55">
        <v>20</v>
      </c>
      <c r="B22" s="146">
        <v>999.3</v>
      </c>
      <c r="C22" s="147">
        <v>999.1</v>
      </c>
      <c r="D22" s="147">
        <v>999.2</v>
      </c>
      <c r="E22" s="147">
        <v>999.2</v>
      </c>
      <c r="F22" s="147">
        <v>999.5</v>
      </c>
      <c r="G22" s="147">
        <v>999.7</v>
      </c>
      <c r="H22" s="147">
        <v>1000.1</v>
      </c>
      <c r="I22" s="147">
        <v>1000.2</v>
      </c>
      <c r="J22" s="147">
        <v>1000.3</v>
      </c>
      <c r="K22" s="147">
        <v>1000.4</v>
      </c>
      <c r="L22" s="147">
        <v>1000.4</v>
      </c>
      <c r="M22" s="147">
        <v>1000.3</v>
      </c>
      <c r="N22" s="147">
        <v>1000.2</v>
      </c>
      <c r="O22" s="147">
        <v>1000</v>
      </c>
      <c r="P22" s="147">
        <v>999.8</v>
      </c>
      <c r="Q22" s="147">
        <v>999.8</v>
      </c>
      <c r="R22" s="147">
        <v>1000.4</v>
      </c>
      <c r="S22" s="147">
        <v>1001.1</v>
      </c>
      <c r="T22" s="147">
        <v>1001.7</v>
      </c>
      <c r="U22" s="147">
        <v>1002.3</v>
      </c>
      <c r="V22" s="147">
        <v>1002.9</v>
      </c>
      <c r="W22" s="147">
        <v>1003.1</v>
      </c>
      <c r="X22" s="147">
        <v>1003.1</v>
      </c>
      <c r="Y22" s="147">
        <v>1003.1</v>
      </c>
      <c r="Z22" s="46">
        <f t="shared" si="0"/>
        <v>1000.6333333333331</v>
      </c>
      <c r="AA22" s="136">
        <v>1003.6</v>
      </c>
      <c r="AB22" s="139" t="s">
        <v>297</v>
      </c>
      <c r="AC22" s="45">
        <v>20</v>
      </c>
      <c r="AD22" s="136">
        <v>998.9</v>
      </c>
      <c r="AE22" s="142" t="s">
        <v>276</v>
      </c>
    </row>
    <row r="23" spans="1:31" ht="13.5" customHeight="1">
      <c r="A23" s="54">
        <v>21</v>
      </c>
      <c r="B23" s="148">
        <v>1003.4</v>
      </c>
      <c r="C23" s="149">
        <v>1003.4</v>
      </c>
      <c r="D23" s="149">
        <v>1003.4</v>
      </c>
      <c r="E23" s="149">
        <v>1003.6</v>
      </c>
      <c r="F23" s="149">
        <v>1003.9</v>
      </c>
      <c r="G23" s="149">
        <v>1004.1</v>
      </c>
      <c r="H23" s="149">
        <v>1004.3</v>
      </c>
      <c r="I23" s="149">
        <v>1004.6</v>
      </c>
      <c r="J23" s="149">
        <v>1004.4</v>
      </c>
      <c r="K23" s="149">
        <v>1004.9</v>
      </c>
      <c r="L23" s="149">
        <v>1004.4</v>
      </c>
      <c r="M23" s="149">
        <v>1004.3</v>
      </c>
      <c r="N23" s="149">
        <v>1004</v>
      </c>
      <c r="O23" s="149">
        <v>1003.8</v>
      </c>
      <c r="P23" s="149">
        <v>1003.4</v>
      </c>
      <c r="Q23" s="149">
        <v>1003.2</v>
      </c>
      <c r="R23" s="149">
        <v>1003.3</v>
      </c>
      <c r="S23" s="149">
        <v>1003.4</v>
      </c>
      <c r="T23" s="149">
        <v>1003.7</v>
      </c>
      <c r="U23" s="149">
        <v>1003.8</v>
      </c>
      <c r="V23" s="149">
        <v>1004.1</v>
      </c>
      <c r="W23" s="149">
        <v>1004.3</v>
      </c>
      <c r="X23" s="149">
        <v>1004</v>
      </c>
      <c r="Y23" s="149">
        <v>1003.7</v>
      </c>
      <c r="Z23" s="91">
        <f t="shared" si="0"/>
        <v>1003.8916666666665</v>
      </c>
      <c r="AA23" s="137">
        <v>1004.9</v>
      </c>
      <c r="AB23" s="140" t="s">
        <v>298</v>
      </c>
      <c r="AC23" s="93">
        <v>21</v>
      </c>
      <c r="AD23" s="137">
        <v>1003.1</v>
      </c>
      <c r="AE23" s="143" t="s">
        <v>277</v>
      </c>
    </row>
    <row r="24" spans="1:31" ht="13.5" customHeight="1">
      <c r="A24" s="55">
        <v>22</v>
      </c>
      <c r="B24" s="146">
        <v>1002.9</v>
      </c>
      <c r="C24" s="147">
        <v>1002.8</v>
      </c>
      <c r="D24" s="147">
        <v>1002.7</v>
      </c>
      <c r="E24" s="147">
        <v>1002.5</v>
      </c>
      <c r="F24" s="147">
        <v>1002.4</v>
      </c>
      <c r="G24" s="147">
        <v>1002.2</v>
      </c>
      <c r="H24" s="147">
        <v>1002.1</v>
      </c>
      <c r="I24" s="147">
        <v>1001.6</v>
      </c>
      <c r="J24" s="147">
        <v>1001.2</v>
      </c>
      <c r="K24" s="147">
        <v>1000.9</v>
      </c>
      <c r="L24" s="147">
        <v>1000.4</v>
      </c>
      <c r="M24" s="147">
        <v>999.9</v>
      </c>
      <c r="N24" s="147">
        <v>999.2</v>
      </c>
      <c r="O24" s="147">
        <v>998.5</v>
      </c>
      <c r="P24" s="147">
        <v>997.9</v>
      </c>
      <c r="Q24" s="147">
        <v>997.7</v>
      </c>
      <c r="R24" s="147">
        <v>997.2</v>
      </c>
      <c r="S24" s="147">
        <v>997.2</v>
      </c>
      <c r="T24" s="147">
        <v>997.4</v>
      </c>
      <c r="U24" s="147">
        <v>997.4</v>
      </c>
      <c r="V24" s="147">
        <v>997.4</v>
      </c>
      <c r="W24" s="147">
        <v>996.8</v>
      </c>
      <c r="X24" s="147">
        <v>996.5</v>
      </c>
      <c r="Y24" s="147">
        <v>996.4</v>
      </c>
      <c r="Z24" s="46">
        <f t="shared" si="0"/>
        <v>999.6333333333336</v>
      </c>
      <c r="AA24" s="136">
        <v>1003.7</v>
      </c>
      <c r="AB24" s="139" t="s">
        <v>299</v>
      </c>
      <c r="AC24" s="45">
        <v>22</v>
      </c>
      <c r="AD24" s="136">
        <v>996.3</v>
      </c>
      <c r="AE24" s="142" t="s">
        <v>68</v>
      </c>
    </row>
    <row r="25" spans="1:31" ht="13.5" customHeight="1">
      <c r="A25" s="55">
        <v>23</v>
      </c>
      <c r="B25" s="146">
        <v>996.5</v>
      </c>
      <c r="C25" s="147">
        <v>996.5</v>
      </c>
      <c r="D25" s="147">
        <v>996.7</v>
      </c>
      <c r="E25" s="147">
        <v>997.1</v>
      </c>
      <c r="F25" s="147">
        <v>998</v>
      </c>
      <c r="G25" s="147">
        <v>998.2</v>
      </c>
      <c r="H25" s="147">
        <v>999.1</v>
      </c>
      <c r="I25" s="147">
        <v>999.2</v>
      </c>
      <c r="J25" s="147">
        <v>999.5</v>
      </c>
      <c r="K25" s="147">
        <v>999.8</v>
      </c>
      <c r="L25" s="147">
        <v>1000</v>
      </c>
      <c r="M25" s="147">
        <v>999.6</v>
      </c>
      <c r="N25" s="147">
        <v>999.7</v>
      </c>
      <c r="O25" s="147">
        <v>999.3</v>
      </c>
      <c r="P25" s="147">
        <v>999.8</v>
      </c>
      <c r="Q25" s="147">
        <v>999.5</v>
      </c>
      <c r="R25" s="147">
        <v>1000.1</v>
      </c>
      <c r="S25" s="147">
        <v>1000.3</v>
      </c>
      <c r="T25" s="147">
        <v>1000.5</v>
      </c>
      <c r="U25" s="147">
        <v>1001.4</v>
      </c>
      <c r="V25" s="147">
        <v>1002.5</v>
      </c>
      <c r="W25" s="147">
        <v>1002.6</v>
      </c>
      <c r="X25" s="147">
        <v>1002.6</v>
      </c>
      <c r="Y25" s="147">
        <v>1002.8</v>
      </c>
      <c r="Z25" s="46">
        <f t="shared" si="0"/>
        <v>999.6374999999998</v>
      </c>
      <c r="AA25" s="136">
        <v>1003.1</v>
      </c>
      <c r="AB25" s="139" t="s">
        <v>273</v>
      </c>
      <c r="AC25" s="45">
        <v>23</v>
      </c>
      <c r="AD25" s="136">
        <v>996.2</v>
      </c>
      <c r="AE25" s="142" t="s">
        <v>278</v>
      </c>
    </row>
    <row r="26" spans="1:31" ht="13.5" customHeight="1">
      <c r="A26" s="55">
        <v>24</v>
      </c>
      <c r="B26" s="146">
        <v>1002.4</v>
      </c>
      <c r="C26" s="147">
        <v>1002.3</v>
      </c>
      <c r="D26" s="147">
        <v>1003.1</v>
      </c>
      <c r="E26" s="147">
        <v>1003.4</v>
      </c>
      <c r="F26" s="147">
        <v>1003.4</v>
      </c>
      <c r="G26" s="147">
        <v>1003.7</v>
      </c>
      <c r="H26" s="147">
        <v>1004.1</v>
      </c>
      <c r="I26" s="147">
        <v>1005.2</v>
      </c>
      <c r="J26" s="147">
        <v>1004.3</v>
      </c>
      <c r="K26" s="147">
        <v>1003.7</v>
      </c>
      <c r="L26" s="147">
        <v>1003.6</v>
      </c>
      <c r="M26" s="147">
        <v>1004.3</v>
      </c>
      <c r="N26" s="147">
        <v>1004.2</v>
      </c>
      <c r="O26" s="147">
        <v>1003.8</v>
      </c>
      <c r="P26" s="147">
        <v>1004.5</v>
      </c>
      <c r="Q26" s="147">
        <v>1004.7</v>
      </c>
      <c r="R26" s="147">
        <v>1005.2</v>
      </c>
      <c r="S26" s="147">
        <v>1005.9</v>
      </c>
      <c r="T26" s="147">
        <v>1006.7</v>
      </c>
      <c r="U26" s="147">
        <v>1007.7</v>
      </c>
      <c r="V26" s="147">
        <v>1007.9</v>
      </c>
      <c r="W26" s="147">
        <v>1008.3</v>
      </c>
      <c r="X26" s="147">
        <v>1008.4</v>
      </c>
      <c r="Y26" s="147">
        <v>1008.5</v>
      </c>
      <c r="Z26" s="46">
        <f t="shared" si="0"/>
        <v>1004.9708333333336</v>
      </c>
      <c r="AA26" s="136">
        <v>1008.9</v>
      </c>
      <c r="AB26" s="139" t="s">
        <v>300</v>
      </c>
      <c r="AC26" s="45">
        <v>24</v>
      </c>
      <c r="AD26" s="136">
        <v>1002</v>
      </c>
      <c r="AE26" s="142" t="s">
        <v>279</v>
      </c>
    </row>
    <row r="27" spans="1:31" ht="13.5" customHeight="1">
      <c r="A27" s="55">
        <v>25</v>
      </c>
      <c r="B27" s="146">
        <v>1008.5</v>
      </c>
      <c r="C27" s="147">
        <v>1008.8</v>
      </c>
      <c r="D27" s="147">
        <v>1009.3</v>
      </c>
      <c r="E27" s="147">
        <v>1009.7</v>
      </c>
      <c r="F27" s="147">
        <v>1010.1</v>
      </c>
      <c r="G27" s="147">
        <v>1010.7</v>
      </c>
      <c r="H27" s="147">
        <v>1011.2</v>
      </c>
      <c r="I27" s="147">
        <v>1011.2</v>
      </c>
      <c r="J27" s="147">
        <v>1011</v>
      </c>
      <c r="K27" s="147">
        <v>1011.5</v>
      </c>
      <c r="L27" s="147">
        <v>1011.5</v>
      </c>
      <c r="M27" s="147">
        <v>1011.4</v>
      </c>
      <c r="N27" s="147">
        <v>1011.2</v>
      </c>
      <c r="O27" s="147">
        <v>1011</v>
      </c>
      <c r="P27" s="147">
        <v>1011.1</v>
      </c>
      <c r="Q27" s="147">
        <v>1011.1</v>
      </c>
      <c r="R27" s="147">
        <v>1010.9</v>
      </c>
      <c r="S27" s="147">
        <v>1011.6</v>
      </c>
      <c r="T27" s="147">
        <v>1011.8</v>
      </c>
      <c r="U27" s="147">
        <v>1012</v>
      </c>
      <c r="V27" s="147">
        <v>1012.1</v>
      </c>
      <c r="W27" s="147">
        <v>1012.4</v>
      </c>
      <c r="X27" s="147">
        <v>1012.4</v>
      </c>
      <c r="Y27" s="147">
        <v>1012.3</v>
      </c>
      <c r="Z27" s="46">
        <f t="shared" si="0"/>
        <v>1011.0333333333333</v>
      </c>
      <c r="AA27" s="136">
        <v>1012.6</v>
      </c>
      <c r="AB27" s="139" t="s">
        <v>301</v>
      </c>
      <c r="AC27" s="45">
        <v>25</v>
      </c>
      <c r="AD27" s="136">
        <v>1008.2</v>
      </c>
      <c r="AE27" s="142" t="s">
        <v>132</v>
      </c>
    </row>
    <row r="28" spans="1:31" ht="13.5" customHeight="1">
      <c r="A28" s="55">
        <v>26</v>
      </c>
      <c r="B28" s="146">
        <v>1011.5</v>
      </c>
      <c r="C28" s="147">
        <v>1011.3</v>
      </c>
      <c r="D28" s="147">
        <v>1010.9</v>
      </c>
      <c r="E28" s="147">
        <v>1010.9</v>
      </c>
      <c r="F28" s="147">
        <v>1011</v>
      </c>
      <c r="G28" s="147">
        <v>1010.6</v>
      </c>
      <c r="H28" s="147">
        <v>1010.7</v>
      </c>
      <c r="I28" s="147">
        <v>1010.1</v>
      </c>
      <c r="J28" s="147">
        <v>1009.7</v>
      </c>
      <c r="K28" s="147">
        <v>1009.6</v>
      </c>
      <c r="L28" s="147">
        <v>1009.1</v>
      </c>
      <c r="M28" s="147">
        <v>1008.6</v>
      </c>
      <c r="N28" s="147">
        <v>1008.3</v>
      </c>
      <c r="O28" s="147">
        <v>1007.8</v>
      </c>
      <c r="P28" s="147">
        <v>1007.3</v>
      </c>
      <c r="Q28" s="147">
        <v>1006.6</v>
      </c>
      <c r="R28" s="147">
        <v>1006.1</v>
      </c>
      <c r="S28" s="147">
        <v>1006.4</v>
      </c>
      <c r="T28" s="147">
        <v>1006.3</v>
      </c>
      <c r="U28" s="147">
        <v>1006.7</v>
      </c>
      <c r="V28" s="147">
        <v>1007</v>
      </c>
      <c r="W28" s="147">
        <v>1007</v>
      </c>
      <c r="X28" s="147">
        <v>1006.7</v>
      </c>
      <c r="Y28" s="147">
        <v>1006.1</v>
      </c>
      <c r="Z28" s="46">
        <f t="shared" si="0"/>
        <v>1008.5958333333333</v>
      </c>
      <c r="AA28" s="136">
        <v>1012.3</v>
      </c>
      <c r="AB28" s="139" t="s">
        <v>75</v>
      </c>
      <c r="AC28" s="45">
        <v>26</v>
      </c>
      <c r="AD28" s="136">
        <v>1006.1</v>
      </c>
      <c r="AE28" s="142" t="s">
        <v>41</v>
      </c>
    </row>
    <row r="29" spans="1:31" ht="13.5" customHeight="1">
      <c r="A29" s="55">
        <v>27</v>
      </c>
      <c r="B29" s="146">
        <v>1005.7</v>
      </c>
      <c r="C29" s="147">
        <v>1005.2</v>
      </c>
      <c r="D29" s="147">
        <v>1004.9</v>
      </c>
      <c r="E29" s="147">
        <v>1004.5</v>
      </c>
      <c r="F29" s="147">
        <v>1004.5</v>
      </c>
      <c r="G29" s="147">
        <v>1004.1</v>
      </c>
      <c r="H29" s="147">
        <v>1003.8</v>
      </c>
      <c r="I29" s="147">
        <v>1003.2</v>
      </c>
      <c r="J29" s="147">
        <v>1002.4</v>
      </c>
      <c r="K29" s="147">
        <v>1002.3</v>
      </c>
      <c r="L29" s="147">
        <v>1001.6</v>
      </c>
      <c r="M29" s="147">
        <v>1000.9</v>
      </c>
      <c r="N29" s="147">
        <v>999.7</v>
      </c>
      <c r="O29" s="147">
        <v>999.2</v>
      </c>
      <c r="P29" s="147">
        <v>998.9</v>
      </c>
      <c r="Q29" s="147">
        <v>998.6</v>
      </c>
      <c r="R29" s="147">
        <v>998.4</v>
      </c>
      <c r="S29" s="147">
        <v>998.5</v>
      </c>
      <c r="T29" s="147">
        <v>998.1</v>
      </c>
      <c r="U29" s="147">
        <v>997.9</v>
      </c>
      <c r="V29" s="147">
        <v>997.5</v>
      </c>
      <c r="W29" s="147">
        <v>996.8</v>
      </c>
      <c r="X29" s="147">
        <v>996.1</v>
      </c>
      <c r="Y29" s="147">
        <v>995.1</v>
      </c>
      <c r="Z29" s="46">
        <f t="shared" si="0"/>
        <v>1000.7458333333333</v>
      </c>
      <c r="AA29" s="136">
        <v>1006.1</v>
      </c>
      <c r="AB29" s="139" t="s">
        <v>302</v>
      </c>
      <c r="AC29" s="45">
        <v>27</v>
      </c>
      <c r="AD29" s="136">
        <v>995</v>
      </c>
      <c r="AE29" s="142" t="s">
        <v>46</v>
      </c>
    </row>
    <row r="30" spans="1:31" ht="13.5" customHeight="1">
      <c r="A30" s="55">
        <v>28</v>
      </c>
      <c r="B30" s="146">
        <v>994</v>
      </c>
      <c r="C30" s="147">
        <v>993.5</v>
      </c>
      <c r="D30" s="147">
        <v>993.4</v>
      </c>
      <c r="E30" s="147">
        <v>993</v>
      </c>
      <c r="F30" s="147">
        <v>993.6</v>
      </c>
      <c r="G30" s="147">
        <v>993.2</v>
      </c>
      <c r="H30" s="147">
        <v>992.3</v>
      </c>
      <c r="I30" s="147">
        <v>992</v>
      </c>
      <c r="J30" s="147">
        <v>992.2</v>
      </c>
      <c r="K30" s="147">
        <v>992.2</v>
      </c>
      <c r="L30" s="147">
        <v>992.4</v>
      </c>
      <c r="M30" s="147">
        <v>992.6</v>
      </c>
      <c r="N30" s="147">
        <v>992.7</v>
      </c>
      <c r="O30" s="147">
        <v>994.3</v>
      </c>
      <c r="P30" s="147">
        <v>995</v>
      </c>
      <c r="Q30" s="147">
        <v>995.8</v>
      </c>
      <c r="R30" s="147">
        <v>996.7</v>
      </c>
      <c r="S30" s="147">
        <v>997.3</v>
      </c>
      <c r="T30" s="147">
        <v>997.8</v>
      </c>
      <c r="U30" s="147">
        <v>998.7</v>
      </c>
      <c r="V30" s="147">
        <v>999.4</v>
      </c>
      <c r="W30" s="147">
        <v>999.7</v>
      </c>
      <c r="X30" s="147">
        <v>999.5</v>
      </c>
      <c r="Y30" s="147">
        <v>999.2</v>
      </c>
      <c r="Z30" s="46">
        <f t="shared" si="0"/>
        <v>995.0208333333335</v>
      </c>
      <c r="AA30" s="136">
        <v>999.8</v>
      </c>
      <c r="AB30" s="139" t="s">
        <v>303</v>
      </c>
      <c r="AC30" s="45">
        <v>28</v>
      </c>
      <c r="AD30" s="136">
        <v>991.9</v>
      </c>
      <c r="AE30" s="142" t="s">
        <v>280</v>
      </c>
    </row>
    <row r="31" spans="1:31" ht="13.5" customHeight="1">
      <c r="A31" s="55">
        <v>29</v>
      </c>
      <c r="B31" s="146">
        <v>999.1</v>
      </c>
      <c r="C31" s="147">
        <v>999</v>
      </c>
      <c r="D31" s="147">
        <v>999.4</v>
      </c>
      <c r="E31" s="147">
        <v>999.8</v>
      </c>
      <c r="F31" s="147">
        <v>999.7</v>
      </c>
      <c r="G31" s="147">
        <v>999.9</v>
      </c>
      <c r="H31" s="147">
        <v>999.7</v>
      </c>
      <c r="I31" s="147">
        <v>999.8</v>
      </c>
      <c r="J31" s="147">
        <v>999.5</v>
      </c>
      <c r="K31" s="147">
        <v>999.2</v>
      </c>
      <c r="L31" s="147">
        <v>999</v>
      </c>
      <c r="M31" s="147">
        <v>998.3</v>
      </c>
      <c r="N31" s="147">
        <v>997.7</v>
      </c>
      <c r="O31" s="147">
        <v>997.1</v>
      </c>
      <c r="P31" s="147">
        <v>996.8</v>
      </c>
      <c r="Q31" s="147">
        <v>996.6</v>
      </c>
      <c r="R31" s="147">
        <v>996.1</v>
      </c>
      <c r="S31" s="147">
        <v>996.1</v>
      </c>
      <c r="T31" s="147">
        <v>996.5</v>
      </c>
      <c r="U31" s="147">
        <v>996.8</v>
      </c>
      <c r="V31" s="147">
        <v>997.3</v>
      </c>
      <c r="W31" s="147">
        <v>996.8</v>
      </c>
      <c r="X31" s="147">
        <v>996.8</v>
      </c>
      <c r="Y31" s="147">
        <v>996.5</v>
      </c>
      <c r="Z31" s="46">
        <f t="shared" si="0"/>
        <v>998.0624999999999</v>
      </c>
      <c r="AA31" s="136">
        <v>1000.2</v>
      </c>
      <c r="AB31" s="139" t="s">
        <v>226</v>
      </c>
      <c r="AC31" s="45">
        <v>29</v>
      </c>
      <c r="AD31" s="136">
        <v>995.9</v>
      </c>
      <c r="AE31" s="142" t="s">
        <v>281</v>
      </c>
    </row>
    <row r="32" spans="1:31" ht="13.5" customHeight="1">
      <c r="A32" s="55">
        <v>30</v>
      </c>
      <c r="B32" s="146">
        <v>995.6</v>
      </c>
      <c r="C32" s="147">
        <v>995.3</v>
      </c>
      <c r="D32" s="147">
        <v>995.2</v>
      </c>
      <c r="E32" s="147">
        <v>995</v>
      </c>
      <c r="F32" s="147">
        <v>994.7</v>
      </c>
      <c r="G32" s="147">
        <v>994.5</v>
      </c>
      <c r="H32" s="147">
        <v>994.2</v>
      </c>
      <c r="I32" s="147">
        <v>994.2</v>
      </c>
      <c r="J32" s="147">
        <v>994</v>
      </c>
      <c r="K32" s="147">
        <v>992.9</v>
      </c>
      <c r="L32" s="147">
        <v>992.3</v>
      </c>
      <c r="M32" s="147">
        <v>992.1</v>
      </c>
      <c r="N32" s="147">
        <v>991.6</v>
      </c>
      <c r="O32" s="147">
        <v>991.5</v>
      </c>
      <c r="P32" s="147">
        <v>991.7</v>
      </c>
      <c r="Q32" s="147">
        <v>991.7</v>
      </c>
      <c r="R32" s="147">
        <v>992.6</v>
      </c>
      <c r="S32" s="147">
        <v>993.5</v>
      </c>
      <c r="T32" s="147">
        <v>994.5</v>
      </c>
      <c r="U32" s="147">
        <v>995.3</v>
      </c>
      <c r="V32" s="147">
        <v>995.6</v>
      </c>
      <c r="W32" s="147">
        <v>995.8</v>
      </c>
      <c r="X32" s="147">
        <v>996.2</v>
      </c>
      <c r="Y32" s="147">
        <v>995.8</v>
      </c>
      <c r="Z32" s="46">
        <f t="shared" si="0"/>
        <v>993.9916666666667</v>
      </c>
      <c r="AA32" s="136">
        <v>996.5</v>
      </c>
      <c r="AB32" s="139" t="s">
        <v>197</v>
      </c>
      <c r="AC32" s="45">
        <v>30</v>
      </c>
      <c r="AD32" s="136">
        <v>991.4</v>
      </c>
      <c r="AE32" s="142" t="s">
        <v>282</v>
      </c>
    </row>
    <row r="33" spans="1:31" ht="13.5" customHeight="1">
      <c r="A33" s="55">
        <v>31</v>
      </c>
      <c r="B33" s="81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46"/>
      <c r="AA33" s="44"/>
      <c r="AB33" s="104"/>
      <c r="AC33" s="45">
        <v>31</v>
      </c>
      <c r="AD33" s="44"/>
      <c r="AE33" s="107"/>
    </row>
    <row r="34" spans="1:31" ht="13.5" customHeight="1">
      <c r="A34" s="67" t="s">
        <v>9</v>
      </c>
      <c r="B34" s="83">
        <f aca="true" t="shared" si="1" ref="B34:Q34">AVERAGE(B3:B33)</f>
        <v>1001.9066666666669</v>
      </c>
      <c r="C34" s="84">
        <f t="shared" si="1"/>
        <v>1001.74</v>
      </c>
      <c r="D34" s="84">
        <f t="shared" si="1"/>
        <v>1001.7433333333336</v>
      </c>
      <c r="E34" s="84">
        <f t="shared" si="1"/>
        <v>1001.8100000000002</v>
      </c>
      <c r="F34" s="84">
        <f t="shared" si="1"/>
        <v>1001.9833333333336</v>
      </c>
      <c r="G34" s="84">
        <f t="shared" si="1"/>
        <v>1002.1533333333334</v>
      </c>
      <c r="H34" s="84">
        <f t="shared" si="1"/>
        <v>1002.2666666666664</v>
      </c>
      <c r="I34" s="84">
        <f t="shared" si="1"/>
        <v>1002.3466666666667</v>
      </c>
      <c r="J34" s="84">
        <f t="shared" si="1"/>
        <v>1002.2733333333334</v>
      </c>
      <c r="K34" s="84">
        <f t="shared" si="1"/>
        <v>1002.2766666666666</v>
      </c>
      <c r="L34" s="84">
        <f t="shared" si="1"/>
        <v>1002.0866666666668</v>
      </c>
      <c r="M34" s="84">
        <f t="shared" si="1"/>
        <v>1001.8166666666667</v>
      </c>
      <c r="N34" s="84">
        <f t="shared" si="1"/>
        <v>1001.4433333333334</v>
      </c>
      <c r="O34" s="84">
        <f t="shared" si="1"/>
        <v>1001.2833333333333</v>
      </c>
      <c r="P34" s="84">
        <f t="shared" si="1"/>
        <v>1001.1733333333335</v>
      </c>
      <c r="Q34" s="84">
        <f t="shared" si="1"/>
        <v>1001.0366666666664</v>
      </c>
      <c r="R34" s="84">
        <f aca="true" t="shared" si="2" ref="R34:Y34">AVERAGE(R3:R33)</f>
        <v>1001.0966666666667</v>
      </c>
      <c r="S34" s="84">
        <f t="shared" si="2"/>
        <v>1001.4433333333334</v>
      </c>
      <c r="T34" s="84">
        <f t="shared" si="2"/>
        <v>1001.76</v>
      </c>
      <c r="U34" s="84">
        <f t="shared" si="2"/>
        <v>1002.0400000000003</v>
      </c>
      <c r="V34" s="84">
        <f t="shared" si="2"/>
        <v>1002.3666666666667</v>
      </c>
      <c r="W34" s="84">
        <f t="shared" si="2"/>
        <v>1002.4033333333331</v>
      </c>
      <c r="X34" s="84">
        <f t="shared" si="2"/>
        <v>1002.2366666666668</v>
      </c>
      <c r="Y34" s="84">
        <f t="shared" si="2"/>
        <v>1002.0166666666665</v>
      </c>
      <c r="Z34" s="48">
        <f>AVERAGE(B3:Y33)</f>
        <v>1001.8626388888894</v>
      </c>
      <c r="AA34" s="49">
        <f>AVERAGE(AA3:AA33)</f>
        <v>1005.0699999999998</v>
      </c>
      <c r="AB34" s="50"/>
      <c r="AC34" s="51"/>
      <c r="AD34" s="49">
        <f>AVERAGE(AD3:AD33)</f>
        <v>998.7500000000001</v>
      </c>
      <c r="AE34" s="52"/>
    </row>
    <row r="35" ht="13.5" customHeight="1"/>
    <row r="36" ht="13.5" customHeight="1"/>
    <row r="37" spans="2:30" ht="24.75" customHeight="1">
      <c r="B37" s="35" t="s">
        <v>10</v>
      </c>
      <c r="Z37" s="36">
        <f>'１月'!Z37</f>
        <v>2019</v>
      </c>
      <c r="AA37" s="36" t="s">
        <v>1</v>
      </c>
      <c r="AB37" s="56">
        <f>AB1</f>
        <v>6</v>
      </c>
      <c r="AC37" s="56"/>
      <c r="AD37" s="36" t="s">
        <v>2</v>
      </c>
    </row>
    <row r="38" spans="1:31" ht="13.5" customHeight="1">
      <c r="A38" s="66" t="s">
        <v>3</v>
      </c>
      <c r="B38" s="74">
        <v>1</v>
      </c>
      <c r="C38" s="75">
        <v>2</v>
      </c>
      <c r="D38" s="75">
        <v>3</v>
      </c>
      <c r="E38" s="75">
        <v>4</v>
      </c>
      <c r="F38" s="75">
        <v>5</v>
      </c>
      <c r="G38" s="75">
        <v>6</v>
      </c>
      <c r="H38" s="75">
        <v>7</v>
      </c>
      <c r="I38" s="75">
        <v>8</v>
      </c>
      <c r="J38" s="75">
        <v>9</v>
      </c>
      <c r="K38" s="75">
        <v>10</v>
      </c>
      <c r="L38" s="75">
        <v>11</v>
      </c>
      <c r="M38" s="75">
        <v>12</v>
      </c>
      <c r="N38" s="75">
        <v>13</v>
      </c>
      <c r="O38" s="75">
        <v>14</v>
      </c>
      <c r="P38" s="75">
        <v>15</v>
      </c>
      <c r="Q38" s="75">
        <v>16</v>
      </c>
      <c r="R38" s="75">
        <v>17</v>
      </c>
      <c r="S38" s="75">
        <v>18</v>
      </c>
      <c r="T38" s="75">
        <v>19</v>
      </c>
      <c r="U38" s="75">
        <v>20</v>
      </c>
      <c r="V38" s="75">
        <v>21</v>
      </c>
      <c r="W38" s="75">
        <v>22</v>
      </c>
      <c r="X38" s="75">
        <v>23</v>
      </c>
      <c r="Y38" s="75">
        <v>24</v>
      </c>
      <c r="Z38" s="76" t="s">
        <v>4</v>
      </c>
      <c r="AA38" s="77" t="s">
        <v>5</v>
      </c>
      <c r="AB38" s="70" t="s">
        <v>6</v>
      </c>
      <c r="AC38" s="70" t="s">
        <v>3</v>
      </c>
      <c r="AD38" s="77" t="s">
        <v>7</v>
      </c>
      <c r="AE38" s="78" t="s">
        <v>8</v>
      </c>
    </row>
    <row r="39" spans="1:31" ht="13.5" customHeight="1">
      <c r="A39" s="85">
        <v>1</v>
      </c>
      <c r="B39" s="129">
        <v>1009.7</v>
      </c>
      <c r="C39" s="130">
        <v>1009.5</v>
      </c>
      <c r="D39" s="130">
        <v>1009.4</v>
      </c>
      <c r="E39" s="130">
        <v>1009.4</v>
      </c>
      <c r="F39" s="130">
        <v>1009.6</v>
      </c>
      <c r="G39" s="130">
        <v>1010.1</v>
      </c>
      <c r="H39" s="130">
        <v>1010.1</v>
      </c>
      <c r="I39" s="130">
        <v>1010.1</v>
      </c>
      <c r="J39" s="130">
        <v>1010.4</v>
      </c>
      <c r="K39" s="130">
        <v>1010.7</v>
      </c>
      <c r="L39" s="130">
        <v>1010.7</v>
      </c>
      <c r="M39" s="130">
        <v>1010.4</v>
      </c>
      <c r="N39" s="130">
        <v>1010</v>
      </c>
      <c r="O39" s="130">
        <v>1009.7</v>
      </c>
      <c r="P39" s="130">
        <v>1009.9</v>
      </c>
      <c r="Q39" s="130">
        <v>1010.1</v>
      </c>
      <c r="R39" s="130">
        <v>1010</v>
      </c>
      <c r="S39" s="130">
        <v>1010.5</v>
      </c>
      <c r="T39" s="130">
        <v>1011.1</v>
      </c>
      <c r="U39" s="130">
        <v>1011.6</v>
      </c>
      <c r="V39" s="130">
        <v>1012.5</v>
      </c>
      <c r="W39" s="130">
        <v>1012.3</v>
      </c>
      <c r="X39" s="130">
        <v>1012.3</v>
      </c>
      <c r="Y39" s="130">
        <v>1012</v>
      </c>
      <c r="Z39" s="86">
        <f aca="true" t="shared" si="3" ref="Z39:Z68">AVERAGE(B39:Y39)</f>
        <v>1010.5041666666666</v>
      </c>
      <c r="AA39" s="135">
        <v>1012.6</v>
      </c>
      <c r="AB39" s="138" t="s">
        <v>283</v>
      </c>
      <c r="AC39" s="43">
        <v>1</v>
      </c>
      <c r="AD39" s="135">
        <v>1009.1</v>
      </c>
      <c r="AE39" s="141" t="s">
        <v>44</v>
      </c>
    </row>
    <row r="40" spans="1:31" ht="13.5" customHeight="1">
      <c r="A40" s="55">
        <v>2</v>
      </c>
      <c r="B40" s="131">
        <v>1011.9</v>
      </c>
      <c r="C40" s="132">
        <v>1011.7</v>
      </c>
      <c r="D40" s="132">
        <v>1011.7</v>
      </c>
      <c r="E40" s="132">
        <v>1012.1</v>
      </c>
      <c r="F40" s="132">
        <v>1012.3</v>
      </c>
      <c r="G40" s="132">
        <v>1012.8</v>
      </c>
      <c r="H40" s="132">
        <v>1012.8</v>
      </c>
      <c r="I40" s="132">
        <v>1013.2</v>
      </c>
      <c r="J40" s="132">
        <v>1013</v>
      </c>
      <c r="K40" s="132">
        <v>1013.1</v>
      </c>
      <c r="L40" s="132">
        <v>1012.8</v>
      </c>
      <c r="M40" s="132">
        <v>1012.3</v>
      </c>
      <c r="N40" s="132">
        <v>1011.8</v>
      </c>
      <c r="O40" s="132">
        <v>1012</v>
      </c>
      <c r="P40" s="132">
        <v>1011.8</v>
      </c>
      <c r="Q40" s="132">
        <v>1011</v>
      </c>
      <c r="R40" s="132">
        <v>1010.8</v>
      </c>
      <c r="S40" s="132">
        <v>1010.7</v>
      </c>
      <c r="T40" s="132">
        <v>1010.6</v>
      </c>
      <c r="U40" s="132">
        <v>1010.7</v>
      </c>
      <c r="V40" s="132">
        <v>1011.1</v>
      </c>
      <c r="W40" s="132">
        <v>1011</v>
      </c>
      <c r="X40" s="132">
        <v>1011</v>
      </c>
      <c r="Y40" s="132">
        <v>1010.7</v>
      </c>
      <c r="Z40" s="88">
        <f t="shared" si="3"/>
        <v>1011.7874999999999</v>
      </c>
      <c r="AA40" s="136">
        <v>1013.2</v>
      </c>
      <c r="AB40" s="139" t="s">
        <v>284</v>
      </c>
      <c r="AC40" s="45">
        <v>2</v>
      </c>
      <c r="AD40" s="136">
        <v>1010.4</v>
      </c>
      <c r="AE40" s="142" t="s">
        <v>264</v>
      </c>
    </row>
    <row r="41" spans="1:31" ht="13.5" customHeight="1">
      <c r="A41" s="55">
        <v>3</v>
      </c>
      <c r="B41" s="131">
        <v>1010.4</v>
      </c>
      <c r="C41" s="132">
        <v>1010.1</v>
      </c>
      <c r="D41" s="132">
        <v>1010.4</v>
      </c>
      <c r="E41" s="132">
        <v>1010.2</v>
      </c>
      <c r="F41" s="132">
        <v>1010.4</v>
      </c>
      <c r="G41" s="132">
        <v>1010.7</v>
      </c>
      <c r="H41" s="132">
        <v>1011</v>
      </c>
      <c r="I41" s="132">
        <v>1011.3</v>
      </c>
      <c r="J41" s="132">
        <v>1011.5</v>
      </c>
      <c r="K41" s="132">
        <v>1011.7</v>
      </c>
      <c r="L41" s="132">
        <v>1011.2</v>
      </c>
      <c r="M41" s="132">
        <v>1010.9</v>
      </c>
      <c r="N41" s="132">
        <v>1011.1</v>
      </c>
      <c r="O41" s="132">
        <v>1010.9</v>
      </c>
      <c r="P41" s="132">
        <v>1011.2</v>
      </c>
      <c r="Q41" s="132">
        <v>1011</v>
      </c>
      <c r="R41" s="132">
        <v>1011.1</v>
      </c>
      <c r="S41" s="132">
        <v>1011.7</v>
      </c>
      <c r="T41" s="132">
        <v>1012.2</v>
      </c>
      <c r="U41" s="132">
        <v>1012.6</v>
      </c>
      <c r="V41" s="132">
        <v>1013.5</v>
      </c>
      <c r="W41" s="132">
        <v>1013.5</v>
      </c>
      <c r="X41" s="132">
        <v>1013.3</v>
      </c>
      <c r="Y41" s="132">
        <v>1012.9</v>
      </c>
      <c r="Z41" s="88">
        <f t="shared" si="3"/>
        <v>1011.4500000000002</v>
      </c>
      <c r="AA41" s="136">
        <v>1013.6</v>
      </c>
      <c r="AB41" s="139" t="s">
        <v>285</v>
      </c>
      <c r="AC41" s="45">
        <v>3</v>
      </c>
      <c r="AD41" s="136">
        <v>1010.1</v>
      </c>
      <c r="AE41" s="142" t="s">
        <v>265</v>
      </c>
    </row>
    <row r="42" spans="1:31" ht="13.5" customHeight="1">
      <c r="A42" s="55">
        <v>4</v>
      </c>
      <c r="B42" s="131">
        <v>1012.7</v>
      </c>
      <c r="C42" s="132">
        <v>1012.7</v>
      </c>
      <c r="D42" s="132">
        <v>1012.7</v>
      </c>
      <c r="E42" s="132">
        <v>1012.8</v>
      </c>
      <c r="F42" s="132">
        <v>1013.1</v>
      </c>
      <c r="G42" s="132">
        <v>1013.2</v>
      </c>
      <c r="H42" s="132">
        <v>1013.6</v>
      </c>
      <c r="I42" s="132">
        <v>1013.6</v>
      </c>
      <c r="J42" s="132">
        <v>1013.8</v>
      </c>
      <c r="K42" s="132">
        <v>1014</v>
      </c>
      <c r="L42" s="132">
        <v>1013.7</v>
      </c>
      <c r="M42" s="132">
        <v>1013.3</v>
      </c>
      <c r="N42" s="132">
        <v>1012.3</v>
      </c>
      <c r="O42" s="132">
        <v>1012.4</v>
      </c>
      <c r="P42" s="132">
        <v>1011.8</v>
      </c>
      <c r="Q42" s="132">
        <v>1011.6</v>
      </c>
      <c r="R42" s="132">
        <v>1011.4</v>
      </c>
      <c r="S42" s="132">
        <v>1011.9</v>
      </c>
      <c r="T42" s="132">
        <v>1012.1</v>
      </c>
      <c r="U42" s="132">
        <v>1012.2</v>
      </c>
      <c r="V42" s="132">
        <v>1012.6</v>
      </c>
      <c r="W42" s="132">
        <v>1012.4</v>
      </c>
      <c r="X42" s="132">
        <v>1012.2</v>
      </c>
      <c r="Y42" s="132">
        <v>1011.9</v>
      </c>
      <c r="Z42" s="88">
        <f t="shared" si="3"/>
        <v>1012.6666666666669</v>
      </c>
      <c r="AA42" s="136">
        <v>1014</v>
      </c>
      <c r="AB42" s="139" t="s">
        <v>286</v>
      </c>
      <c r="AC42" s="45">
        <v>4</v>
      </c>
      <c r="AD42" s="136">
        <v>1011.3</v>
      </c>
      <c r="AE42" s="142" t="s">
        <v>266</v>
      </c>
    </row>
    <row r="43" spans="1:31" ht="13.5" customHeight="1">
      <c r="A43" s="55">
        <v>5</v>
      </c>
      <c r="B43" s="131">
        <v>1011.6</v>
      </c>
      <c r="C43" s="132">
        <v>1011.4</v>
      </c>
      <c r="D43" s="132">
        <v>1011.2</v>
      </c>
      <c r="E43" s="132">
        <v>1011.5</v>
      </c>
      <c r="F43" s="132">
        <v>1011.6</v>
      </c>
      <c r="G43" s="132">
        <v>1011.3</v>
      </c>
      <c r="H43" s="132">
        <v>1011.9</v>
      </c>
      <c r="I43" s="132">
        <v>1011.7</v>
      </c>
      <c r="J43" s="132">
        <v>1011.6</v>
      </c>
      <c r="K43" s="132">
        <v>1011.4</v>
      </c>
      <c r="L43" s="132">
        <v>1011.2</v>
      </c>
      <c r="M43" s="132">
        <v>1011</v>
      </c>
      <c r="N43" s="132">
        <v>1010</v>
      </c>
      <c r="O43" s="132">
        <v>1009.8</v>
      </c>
      <c r="P43" s="132">
        <v>1009.8</v>
      </c>
      <c r="Q43" s="132">
        <v>1009.6</v>
      </c>
      <c r="R43" s="132">
        <v>1009.9</v>
      </c>
      <c r="S43" s="132">
        <v>1009.9</v>
      </c>
      <c r="T43" s="132">
        <v>1010.1</v>
      </c>
      <c r="U43" s="132">
        <v>1010.1</v>
      </c>
      <c r="V43" s="132">
        <v>1010.3</v>
      </c>
      <c r="W43" s="132">
        <v>1010.2</v>
      </c>
      <c r="X43" s="132">
        <v>1010.2</v>
      </c>
      <c r="Y43" s="132">
        <v>1009.5</v>
      </c>
      <c r="Z43" s="88">
        <f t="shared" si="3"/>
        <v>1010.6999999999999</v>
      </c>
      <c r="AA43" s="136">
        <v>1011.9</v>
      </c>
      <c r="AB43" s="139" t="s">
        <v>287</v>
      </c>
      <c r="AC43" s="45">
        <v>5</v>
      </c>
      <c r="AD43" s="136">
        <v>1009.4</v>
      </c>
      <c r="AE43" s="142" t="s">
        <v>305</v>
      </c>
    </row>
    <row r="44" spans="1:31" ht="13.5" customHeight="1">
      <c r="A44" s="55">
        <v>6</v>
      </c>
      <c r="B44" s="131">
        <v>1009.4</v>
      </c>
      <c r="C44" s="132">
        <v>1009.5</v>
      </c>
      <c r="D44" s="132">
        <v>1009.7</v>
      </c>
      <c r="E44" s="132">
        <v>1010.1</v>
      </c>
      <c r="F44" s="132">
        <v>1010.7</v>
      </c>
      <c r="G44" s="132">
        <v>1011</v>
      </c>
      <c r="H44" s="132">
        <v>1011.7</v>
      </c>
      <c r="I44" s="132">
        <v>1011.6</v>
      </c>
      <c r="J44" s="132">
        <v>1011.7</v>
      </c>
      <c r="K44" s="132">
        <v>1011.5</v>
      </c>
      <c r="L44" s="132">
        <v>1011.6</v>
      </c>
      <c r="M44" s="132">
        <v>1011.9</v>
      </c>
      <c r="N44" s="132">
        <v>1011.8</v>
      </c>
      <c r="O44" s="132">
        <v>1012.1</v>
      </c>
      <c r="P44" s="132">
        <v>1012.4</v>
      </c>
      <c r="Q44" s="132">
        <v>1012.5</v>
      </c>
      <c r="R44" s="132">
        <v>1012.8</v>
      </c>
      <c r="S44" s="132">
        <v>1013.2</v>
      </c>
      <c r="T44" s="132">
        <v>1013.5</v>
      </c>
      <c r="U44" s="132">
        <v>1014</v>
      </c>
      <c r="V44" s="132">
        <v>1014</v>
      </c>
      <c r="W44" s="132">
        <v>1014.2</v>
      </c>
      <c r="X44" s="132">
        <v>1013.8</v>
      </c>
      <c r="Y44" s="132">
        <v>1013.6</v>
      </c>
      <c r="Z44" s="88">
        <f t="shared" si="3"/>
        <v>1012.0124999999999</v>
      </c>
      <c r="AA44" s="136">
        <v>1014.5</v>
      </c>
      <c r="AB44" s="139" t="s">
        <v>288</v>
      </c>
      <c r="AC44" s="45">
        <v>6</v>
      </c>
      <c r="AD44" s="136">
        <v>1009.1</v>
      </c>
      <c r="AE44" s="142" t="s">
        <v>267</v>
      </c>
    </row>
    <row r="45" spans="1:31" ht="13.5" customHeight="1">
      <c r="A45" s="55">
        <v>7</v>
      </c>
      <c r="B45" s="131">
        <v>1013.1</v>
      </c>
      <c r="C45" s="132">
        <v>1012.9</v>
      </c>
      <c r="D45" s="132">
        <v>1012.7</v>
      </c>
      <c r="E45" s="132">
        <v>1012.6</v>
      </c>
      <c r="F45" s="132">
        <v>1012.4</v>
      </c>
      <c r="G45" s="132">
        <v>1012.4</v>
      </c>
      <c r="H45" s="132">
        <v>1012.5</v>
      </c>
      <c r="I45" s="132">
        <v>1012.6</v>
      </c>
      <c r="J45" s="132">
        <v>1012.4</v>
      </c>
      <c r="K45" s="132">
        <v>1012.6</v>
      </c>
      <c r="L45" s="132">
        <v>1011.1</v>
      </c>
      <c r="M45" s="132">
        <v>1010.7</v>
      </c>
      <c r="N45" s="132">
        <v>1010.3</v>
      </c>
      <c r="O45" s="132">
        <v>1008.9</v>
      </c>
      <c r="P45" s="132">
        <v>1008</v>
      </c>
      <c r="Q45" s="132">
        <v>1007.4</v>
      </c>
      <c r="R45" s="132">
        <v>1006.5</v>
      </c>
      <c r="S45" s="132">
        <v>1006.5</v>
      </c>
      <c r="T45" s="132">
        <v>1005.5</v>
      </c>
      <c r="U45" s="132">
        <v>1004.3</v>
      </c>
      <c r="V45" s="132">
        <v>1003.3</v>
      </c>
      <c r="W45" s="132">
        <v>1002.5</v>
      </c>
      <c r="X45" s="132">
        <v>1001.1</v>
      </c>
      <c r="Y45" s="132">
        <v>1000</v>
      </c>
      <c r="Z45" s="88">
        <f t="shared" si="3"/>
        <v>1008.8458333333332</v>
      </c>
      <c r="AA45" s="136">
        <v>1013.6</v>
      </c>
      <c r="AB45" s="139" t="s">
        <v>48</v>
      </c>
      <c r="AC45" s="45">
        <v>7</v>
      </c>
      <c r="AD45" s="136">
        <v>1000</v>
      </c>
      <c r="AE45" s="142" t="s">
        <v>41</v>
      </c>
    </row>
    <row r="46" spans="1:31" ht="13.5" customHeight="1">
      <c r="A46" s="55">
        <v>8</v>
      </c>
      <c r="B46" s="131">
        <v>999.3</v>
      </c>
      <c r="C46" s="132">
        <v>999.1</v>
      </c>
      <c r="D46" s="132">
        <v>998.7</v>
      </c>
      <c r="E46" s="132">
        <v>999</v>
      </c>
      <c r="F46" s="132">
        <v>998.5</v>
      </c>
      <c r="G46" s="132">
        <v>998.5</v>
      </c>
      <c r="H46" s="132">
        <v>998.8</v>
      </c>
      <c r="I46" s="132">
        <v>999.1</v>
      </c>
      <c r="J46" s="132">
        <v>999.6</v>
      </c>
      <c r="K46" s="132">
        <v>999.6</v>
      </c>
      <c r="L46" s="132">
        <v>999.6</v>
      </c>
      <c r="M46" s="132">
        <v>999.9</v>
      </c>
      <c r="N46" s="132">
        <v>999.9</v>
      </c>
      <c r="O46" s="132">
        <v>1000.5</v>
      </c>
      <c r="P46" s="132">
        <v>1001.1</v>
      </c>
      <c r="Q46" s="132">
        <v>1001.4</v>
      </c>
      <c r="R46" s="132">
        <v>1001.7</v>
      </c>
      <c r="S46" s="132">
        <v>1003.2</v>
      </c>
      <c r="T46" s="132">
        <v>1004.7</v>
      </c>
      <c r="U46" s="132">
        <v>1004.6</v>
      </c>
      <c r="V46" s="132">
        <v>1005.7</v>
      </c>
      <c r="W46" s="132">
        <v>1006.6</v>
      </c>
      <c r="X46" s="132">
        <v>1007.1</v>
      </c>
      <c r="Y46" s="132">
        <v>1007.1</v>
      </c>
      <c r="Z46" s="88">
        <f t="shared" si="3"/>
        <v>1001.3874999999998</v>
      </c>
      <c r="AA46" s="136">
        <v>1007.2</v>
      </c>
      <c r="AB46" s="139" t="s">
        <v>289</v>
      </c>
      <c r="AC46" s="45">
        <v>8</v>
      </c>
      <c r="AD46" s="136">
        <v>998.4</v>
      </c>
      <c r="AE46" s="142" t="s">
        <v>268</v>
      </c>
    </row>
    <row r="47" spans="1:31" ht="13.5" customHeight="1">
      <c r="A47" s="55">
        <v>9</v>
      </c>
      <c r="B47" s="131">
        <v>1007.5</v>
      </c>
      <c r="C47" s="132">
        <v>1007.8</v>
      </c>
      <c r="D47" s="132">
        <v>1008.2</v>
      </c>
      <c r="E47" s="132">
        <v>1008.3</v>
      </c>
      <c r="F47" s="132">
        <v>1009</v>
      </c>
      <c r="G47" s="132">
        <v>1009.7</v>
      </c>
      <c r="H47" s="132">
        <v>1010</v>
      </c>
      <c r="I47" s="132">
        <v>1010.8</v>
      </c>
      <c r="J47" s="132">
        <v>1010.6</v>
      </c>
      <c r="K47" s="132">
        <v>1010.9</v>
      </c>
      <c r="L47" s="132">
        <v>1010.9</v>
      </c>
      <c r="M47" s="132">
        <v>1010.9</v>
      </c>
      <c r="N47" s="132">
        <v>1010</v>
      </c>
      <c r="O47" s="132">
        <v>1009.8</v>
      </c>
      <c r="P47" s="132">
        <v>1009.9</v>
      </c>
      <c r="Q47" s="132">
        <v>1009.8</v>
      </c>
      <c r="R47" s="132">
        <v>1010</v>
      </c>
      <c r="S47" s="132">
        <v>1010.1</v>
      </c>
      <c r="T47" s="132">
        <v>1010.2</v>
      </c>
      <c r="U47" s="132">
        <v>1009.9</v>
      </c>
      <c r="V47" s="132">
        <v>1009.9</v>
      </c>
      <c r="W47" s="132">
        <v>1009.9</v>
      </c>
      <c r="X47" s="132">
        <v>1009</v>
      </c>
      <c r="Y47" s="132">
        <v>1009</v>
      </c>
      <c r="Z47" s="88">
        <f t="shared" si="3"/>
        <v>1009.6708333333335</v>
      </c>
      <c r="AA47" s="136">
        <v>1011.1</v>
      </c>
      <c r="AB47" s="139" t="s">
        <v>290</v>
      </c>
      <c r="AC47" s="45">
        <v>9</v>
      </c>
      <c r="AD47" s="136">
        <v>1007.1</v>
      </c>
      <c r="AE47" s="142" t="s">
        <v>182</v>
      </c>
    </row>
    <row r="48" spans="1:31" ht="13.5" customHeight="1">
      <c r="A48" s="55">
        <v>10</v>
      </c>
      <c r="B48" s="131">
        <v>1008.4</v>
      </c>
      <c r="C48" s="132">
        <v>1008.1</v>
      </c>
      <c r="D48" s="132">
        <v>1007.9</v>
      </c>
      <c r="E48" s="132">
        <v>1007</v>
      </c>
      <c r="F48" s="132">
        <v>1007.4</v>
      </c>
      <c r="G48" s="132">
        <v>1007.5</v>
      </c>
      <c r="H48" s="132">
        <v>1007.2</v>
      </c>
      <c r="I48" s="132">
        <v>1007.2</v>
      </c>
      <c r="J48" s="132">
        <v>1006.7</v>
      </c>
      <c r="K48" s="132">
        <v>1006.7</v>
      </c>
      <c r="L48" s="132">
        <v>1006.6</v>
      </c>
      <c r="M48" s="132">
        <v>1006.1</v>
      </c>
      <c r="N48" s="132">
        <v>1006.1</v>
      </c>
      <c r="O48" s="132">
        <v>1006.5</v>
      </c>
      <c r="P48" s="132">
        <v>1005.7</v>
      </c>
      <c r="Q48" s="132">
        <v>1005.5</v>
      </c>
      <c r="R48" s="132">
        <v>1006.2</v>
      </c>
      <c r="S48" s="132">
        <v>1006.4</v>
      </c>
      <c r="T48" s="132">
        <v>1007.2</v>
      </c>
      <c r="U48" s="132">
        <v>1007.5</v>
      </c>
      <c r="V48" s="132">
        <v>1006.4</v>
      </c>
      <c r="W48" s="132">
        <v>1006.9</v>
      </c>
      <c r="X48" s="132">
        <v>1006.6</v>
      </c>
      <c r="Y48" s="132">
        <v>1006.9</v>
      </c>
      <c r="Z48" s="88">
        <f t="shared" si="3"/>
        <v>1006.8625000000003</v>
      </c>
      <c r="AA48" s="136">
        <v>1009</v>
      </c>
      <c r="AB48" s="139" t="s">
        <v>291</v>
      </c>
      <c r="AC48" s="45">
        <v>10</v>
      </c>
      <c r="AD48" s="136">
        <v>1005.4</v>
      </c>
      <c r="AE48" s="142" t="s">
        <v>269</v>
      </c>
    </row>
    <row r="49" spans="1:31" ht="13.5" customHeight="1">
      <c r="A49" s="54">
        <v>11</v>
      </c>
      <c r="B49" s="133">
        <v>1005.7</v>
      </c>
      <c r="C49" s="134">
        <v>1005.5</v>
      </c>
      <c r="D49" s="134">
        <v>1005.1</v>
      </c>
      <c r="E49" s="134">
        <v>1005.8</v>
      </c>
      <c r="F49" s="134">
        <v>1006</v>
      </c>
      <c r="G49" s="134">
        <v>1006.6</v>
      </c>
      <c r="H49" s="134">
        <v>1005.8</v>
      </c>
      <c r="I49" s="134">
        <v>1006.5</v>
      </c>
      <c r="J49" s="134">
        <v>1006.3</v>
      </c>
      <c r="K49" s="134">
        <v>1006.2</v>
      </c>
      <c r="L49" s="134">
        <v>1006.2</v>
      </c>
      <c r="M49" s="134">
        <v>1006.6</v>
      </c>
      <c r="N49" s="134">
        <v>1006.2</v>
      </c>
      <c r="O49" s="134">
        <v>1006.2</v>
      </c>
      <c r="P49" s="134">
        <v>1006.5</v>
      </c>
      <c r="Q49" s="134">
        <v>1005.8</v>
      </c>
      <c r="R49" s="134">
        <v>1005.8</v>
      </c>
      <c r="S49" s="134">
        <v>1006.6</v>
      </c>
      <c r="T49" s="134">
        <v>1007.1</v>
      </c>
      <c r="U49" s="134">
        <v>1007.5</v>
      </c>
      <c r="V49" s="134">
        <v>1008.1</v>
      </c>
      <c r="W49" s="134">
        <v>1008.5</v>
      </c>
      <c r="X49" s="134">
        <v>1008.6</v>
      </c>
      <c r="Y49" s="134">
        <v>1008.5</v>
      </c>
      <c r="Z49" s="94">
        <f t="shared" si="3"/>
        <v>1006.5708333333332</v>
      </c>
      <c r="AA49" s="137">
        <v>1008.7</v>
      </c>
      <c r="AB49" s="140" t="s">
        <v>292</v>
      </c>
      <c r="AC49" s="93">
        <v>11</v>
      </c>
      <c r="AD49" s="137">
        <v>1004.8</v>
      </c>
      <c r="AE49" s="143" t="s">
        <v>270</v>
      </c>
    </row>
    <row r="50" spans="1:31" ht="13.5" customHeight="1">
      <c r="A50" s="55">
        <v>12</v>
      </c>
      <c r="B50" s="131">
        <v>1007.9</v>
      </c>
      <c r="C50" s="132">
        <v>1007.7</v>
      </c>
      <c r="D50" s="132">
        <v>1007.9</v>
      </c>
      <c r="E50" s="132">
        <v>1007.8</v>
      </c>
      <c r="F50" s="132">
        <v>1008.2</v>
      </c>
      <c r="G50" s="132">
        <v>1008.6</v>
      </c>
      <c r="H50" s="132">
        <v>1008.8</v>
      </c>
      <c r="I50" s="132">
        <v>1009</v>
      </c>
      <c r="J50" s="132">
        <v>1008.8</v>
      </c>
      <c r="K50" s="132">
        <v>1009.2</v>
      </c>
      <c r="L50" s="132">
        <v>1009.6</v>
      </c>
      <c r="M50" s="132">
        <v>1009.2</v>
      </c>
      <c r="N50" s="132">
        <v>1009.1</v>
      </c>
      <c r="O50" s="132">
        <v>1009.2</v>
      </c>
      <c r="P50" s="132">
        <v>1008.9</v>
      </c>
      <c r="Q50" s="132">
        <v>1008.7</v>
      </c>
      <c r="R50" s="132">
        <v>1009</v>
      </c>
      <c r="S50" s="132">
        <v>1009.7</v>
      </c>
      <c r="T50" s="132">
        <v>1010.3</v>
      </c>
      <c r="U50" s="132">
        <v>1010.7</v>
      </c>
      <c r="V50" s="132">
        <v>1011.4</v>
      </c>
      <c r="W50" s="132">
        <v>1011.5</v>
      </c>
      <c r="X50" s="132">
        <v>1011.5</v>
      </c>
      <c r="Y50" s="132">
        <v>1011.5</v>
      </c>
      <c r="Z50" s="88">
        <f t="shared" si="3"/>
        <v>1009.341666666667</v>
      </c>
      <c r="AA50" s="136">
        <v>1011.7</v>
      </c>
      <c r="AB50" s="139" t="s">
        <v>304</v>
      </c>
      <c r="AC50" s="45">
        <v>12</v>
      </c>
      <c r="AD50" s="136">
        <v>1007.6</v>
      </c>
      <c r="AE50" s="142" t="s">
        <v>271</v>
      </c>
    </row>
    <row r="51" spans="1:31" ht="13.5" customHeight="1">
      <c r="A51" s="55">
        <v>13</v>
      </c>
      <c r="B51" s="131">
        <v>1011.4</v>
      </c>
      <c r="C51" s="132">
        <v>1011.6</v>
      </c>
      <c r="D51" s="132">
        <v>1011.4</v>
      </c>
      <c r="E51" s="132">
        <v>1011.6</v>
      </c>
      <c r="F51" s="132">
        <v>1011.8</v>
      </c>
      <c r="G51" s="132">
        <v>1012.3</v>
      </c>
      <c r="H51" s="132">
        <v>1012.6</v>
      </c>
      <c r="I51" s="132">
        <v>1012.5</v>
      </c>
      <c r="J51" s="132">
        <v>1012.7</v>
      </c>
      <c r="K51" s="132">
        <v>1012.8</v>
      </c>
      <c r="L51" s="132">
        <v>1013.1</v>
      </c>
      <c r="M51" s="132">
        <v>1013</v>
      </c>
      <c r="N51" s="132">
        <v>1012.7</v>
      </c>
      <c r="O51" s="132">
        <v>1012.6</v>
      </c>
      <c r="P51" s="132">
        <v>1012.8</v>
      </c>
      <c r="Q51" s="132">
        <v>1012.8</v>
      </c>
      <c r="R51" s="132">
        <v>1012.9</v>
      </c>
      <c r="S51" s="132">
        <v>1013.3</v>
      </c>
      <c r="T51" s="132">
        <v>1013.7</v>
      </c>
      <c r="U51" s="132">
        <v>1014.4</v>
      </c>
      <c r="V51" s="132">
        <v>1014.7</v>
      </c>
      <c r="W51" s="132">
        <v>1014.7</v>
      </c>
      <c r="X51" s="132">
        <v>1014.8</v>
      </c>
      <c r="Y51" s="132">
        <v>1014.7</v>
      </c>
      <c r="Z51" s="88">
        <f t="shared" si="3"/>
        <v>1012.9541666666669</v>
      </c>
      <c r="AA51" s="136">
        <v>1015</v>
      </c>
      <c r="AB51" s="139" t="s">
        <v>294</v>
      </c>
      <c r="AC51" s="45">
        <v>13</v>
      </c>
      <c r="AD51" s="136">
        <v>1011.3</v>
      </c>
      <c r="AE51" s="142" t="s">
        <v>272</v>
      </c>
    </row>
    <row r="52" spans="1:31" ht="13.5" customHeight="1">
      <c r="A52" s="55">
        <v>14</v>
      </c>
      <c r="B52" s="131">
        <v>1014.7</v>
      </c>
      <c r="C52" s="132">
        <v>1014.7</v>
      </c>
      <c r="D52" s="132">
        <v>1014.6</v>
      </c>
      <c r="E52" s="132">
        <v>1014.7</v>
      </c>
      <c r="F52" s="132">
        <v>1014.9</v>
      </c>
      <c r="G52" s="132">
        <v>1014.9</v>
      </c>
      <c r="H52" s="132">
        <v>1014.7</v>
      </c>
      <c r="I52" s="132">
        <v>1014.7</v>
      </c>
      <c r="J52" s="132">
        <v>1014.7</v>
      </c>
      <c r="K52" s="132">
        <v>1014.8</v>
      </c>
      <c r="L52" s="132">
        <v>1014.8</v>
      </c>
      <c r="M52" s="132">
        <v>1014.4</v>
      </c>
      <c r="N52" s="132">
        <v>1013.9</v>
      </c>
      <c r="O52" s="132">
        <v>1013.8</v>
      </c>
      <c r="P52" s="132">
        <v>1013.7</v>
      </c>
      <c r="Q52" s="132">
        <v>1013.7</v>
      </c>
      <c r="R52" s="132">
        <v>1013.3</v>
      </c>
      <c r="S52" s="132">
        <v>1013.6</v>
      </c>
      <c r="T52" s="132">
        <v>1013.6</v>
      </c>
      <c r="U52" s="132">
        <v>1014</v>
      </c>
      <c r="V52" s="132">
        <v>1014.1</v>
      </c>
      <c r="W52" s="132">
        <v>1013.7</v>
      </c>
      <c r="X52" s="132">
        <v>1012.8</v>
      </c>
      <c r="Y52" s="132">
        <v>1012.2</v>
      </c>
      <c r="Z52" s="88">
        <f t="shared" si="3"/>
        <v>1014.1249999999997</v>
      </c>
      <c r="AA52" s="136">
        <v>1015.1</v>
      </c>
      <c r="AB52" s="139" t="s">
        <v>295</v>
      </c>
      <c r="AC52" s="45">
        <v>14</v>
      </c>
      <c r="AD52" s="136">
        <v>1012.2</v>
      </c>
      <c r="AE52" s="142" t="s">
        <v>41</v>
      </c>
    </row>
    <row r="53" spans="1:31" ht="13.5" customHeight="1">
      <c r="A53" s="55">
        <v>15</v>
      </c>
      <c r="B53" s="131">
        <v>1011.6</v>
      </c>
      <c r="C53" s="132">
        <v>1011.1</v>
      </c>
      <c r="D53" s="132">
        <v>1010.9</v>
      </c>
      <c r="E53" s="132">
        <v>1010.6</v>
      </c>
      <c r="F53" s="132">
        <v>1010.1</v>
      </c>
      <c r="G53" s="132">
        <v>1010.2</v>
      </c>
      <c r="H53" s="132">
        <v>1009.9</v>
      </c>
      <c r="I53" s="132">
        <v>1009.6</v>
      </c>
      <c r="J53" s="132">
        <v>1009</v>
      </c>
      <c r="K53" s="132">
        <v>1007.8</v>
      </c>
      <c r="L53" s="132">
        <v>1006.9</v>
      </c>
      <c r="M53" s="132">
        <v>1005.4</v>
      </c>
      <c r="N53" s="132">
        <v>1003.9</v>
      </c>
      <c r="O53" s="132">
        <v>1002.6</v>
      </c>
      <c r="P53" s="132">
        <v>1000.5</v>
      </c>
      <c r="Q53" s="132">
        <v>998.6</v>
      </c>
      <c r="R53" s="132">
        <v>996.7</v>
      </c>
      <c r="S53" s="132">
        <v>995.1</v>
      </c>
      <c r="T53" s="132">
        <v>994.2</v>
      </c>
      <c r="U53" s="132">
        <v>992.5</v>
      </c>
      <c r="V53" s="132">
        <v>992.7</v>
      </c>
      <c r="W53" s="132">
        <v>992.3</v>
      </c>
      <c r="X53" s="132">
        <v>992</v>
      </c>
      <c r="Y53" s="132">
        <v>991.9</v>
      </c>
      <c r="Z53" s="88">
        <f t="shared" si="3"/>
        <v>1002.7541666666666</v>
      </c>
      <c r="AA53" s="136">
        <v>1012.3</v>
      </c>
      <c r="AB53" s="139" t="s">
        <v>53</v>
      </c>
      <c r="AC53" s="45">
        <v>15</v>
      </c>
      <c r="AD53" s="136">
        <v>991.7</v>
      </c>
      <c r="AE53" s="142" t="s">
        <v>273</v>
      </c>
    </row>
    <row r="54" spans="1:31" ht="13.5" customHeight="1">
      <c r="A54" s="55">
        <v>16</v>
      </c>
      <c r="B54" s="131">
        <v>991.2</v>
      </c>
      <c r="C54" s="132">
        <v>989.9</v>
      </c>
      <c r="D54" s="132">
        <v>988.7</v>
      </c>
      <c r="E54" s="132">
        <v>987.4</v>
      </c>
      <c r="F54" s="132">
        <v>986.9</v>
      </c>
      <c r="G54" s="132">
        <v>986.6</v>
      </c>
      <c r="H54" s="132">
        <v>986.7</v>
      </c>
      <c r="I54" s="132">
        <v>986.5</v>
      </c>
      <c r="J54" s="132">
        <v>987.4</v>
      </c>
      <c r="K54" s="132">
        <v>988.2</v>
      </c>
      <c r="L54" s="132">
        <v>988.9</v>
      </c>
      <c r="M54" s="132">
        <v>988.5</v>
      </c>
      <c r="N54" s="132">
        <v>988.6</v>
      </c>
      <c r="O54" s="132">
        <v>988.7</v>
      </c>
      <c r="P54" s="132">
        <v>989.7</v>
      </c>
      <c r="Q54" s="132">
        <v>990.9</v>
      </c>
      <c r="R54" s="132">
        <v>991.9</v>
      </c>
      <c r="S54" s="132">
        <v>992.9</v>
      </c>
      <c r="T54" s="132">
        <v>994.2</v>
      </c>
      <c r="U54" s="132">
        <v>995.3</v>
      </c>
      <c r="V54" s="132">
        <v>996.8</v>
      </c>
      <c r="W54" s="132">
        <v>997.7</v>
      </c>
      <c r="X54" s="132">
        <v>998.6</v>
      </c>
      <c r="Y54" s="132">
        <v>999.2</v>
      </c>
      <c r="Z54" s="88">
        <f t="shared" si="3"/>
        <v>990.8916666666669</v>
      </c>
      <c r="AA54" s="136">
        <v>999.3</v>
      </c>
      <c r="AB54" s="139" t="s">
        <v>41</v>
      </c>
      <c r="AC54" s="45">
        <v>16</v>
      </c>
      <c r="AD54" s="136">
        <v>986.3</v>
      </c>
      <c r="AE54" s="142" t="s">
        <v>306</v>
      </c>
    </row>
    <row r="55" spans="1:31" ht="13.5" customHeight="1">
      <c r="A55" s="55">
        <v>17</v>
      </c>
      <c r="B55" s="131">
        <v>999.6</v>
      </c>
      <c r="C55" s="132">
        <v>1000.2</v>
      </c>
      <c r="D55" s="132">
        <v>1001.3</v>
      </c>
      <c r="E55" s="132">
        <v>1002.7</v>
      </c>
      <c r="F55" s="132">
        <v>1003.7</v>
      </c>
      <c r="G55" s="132">
        <v>1005.1</v>
      </c>
      <c r="H55" s="132">
        <v>1006.3</v>
      </c>
      <c r="I55" s="132">
        <v>1007.3</v>
      </c>
      <c r="J55" s="132">
        <v>1007.9</v>
      </c>
      <c r="K55" s="132">
        <v>1008.8</v>
      </c>
      <c r="L55" s="132">
        <v>1008.6</v>
      </c>
      <c r="M55" s="132">
        <v>1008.5</v>
      </c>
      <c r="N55" s="132">
        <v>1008.8</v>
      </c>
      <c r="O55" s="132">
        <v>1009.3</v>
      </c>
      <c r="P55" s="132">
        <v>1009.3</v>
      </c>
      <c r="Q55" s="132">
        <v>1009.8</v>
      </c>
      <c r="R55" s="132">
        <v>1010.4</v>
      </c>
      <c r="S55" s="132">
        <v>1011.2</v>
      </c>
      <c r="T55" s="132">
        <v>1012</v>
      </c>
      <c r="U55" s="132">
        <v>1012.9</v>
      </c>
      <c r="V55" s="132">
        <v>1013.6</v>
      </c>
      <c r="W55" s="132">
        <v>1014.1</v>
      </c>
      <c r="X55" s="132">
        <v>1014</v>
      </c>
      <c r="Y55" s="132">
        <v>1014.3</v>
      </c>
      <c r="Z55" s="88">
        <f t="shared" si="3"/>
        <v>1008.3208333333332</v>
      </c>
      <c r="AA55" s="136">
        <v>1014.3</v>
      </c>
      <c r="AB55" s="139" t="s">
        <v>41</v>
      </c>
      <c r="AC55" s="45">
        <v>17</v>
      </c>
      <c r="AD55" s="136">
        <v>998.9</v>
      </c>
      <c r="AE55" s="142" t="s">
        <v>194</v>
      </c>
    </row>
    <row r="56" spans="1:31" ht="13.5" customHeight="1">
      <c r="A56" s="55">
        <v>18</v>
      </c>
      <c r="B56" s="131">
        <v>1014.3</v>
      </c>
      <c r="C56" s="132">
        <v>1014.3</v>
      </c>
      <c r="D56" s="132">
        <v>1014.6</v>
      </c>
      <c r="E56" s="132">
        <v>1014.9</v>
      </c>
      <c r="F56" s="132">
        <v>1015</v>
      </c>
      <c r="G56" s="132">
        <v>1015</v>
      </c>
      <c r="H56" s="132">
        <v>1014.6</v>
      </c>
      <c r="I56" s="132">
        <v>1014.6</v>
      </c>
      <c r="J56" s="132">
        <v>1014.3</v>
      </c>
      <c r="K56" s="132">
        <v>1014</v>
      </c>
      <c r="L56" s="132">
        <v>1013.8</v>
      </c>
      <c r="M56" s="132">
        <v>1013.1</v>
      </c>
      <c r="N56" s="132">
        <v>1012.7</v>
      </c>
      <c r="O56" s="132">
        <v>1012.4</v>
      </c>
      <c r="P56" s="132">
        <v>1011.8</v>
      </c>
      <c r="Q56" s="132">
        <v>1011.5</v>
      </c>
      <c r="R56" s="132">
        <v>1011.6</v>
      </c>
      <c r="S56" s="132">
        <v>1011.4</v>
      </c>
      <c r="T56" s="132">
        <v>1011</v>
      </c>
      <c r="U56" s="132">
        <v>1011.3</v>
      </c>
      <c r="V56" s="132">
        <v>1011.7</v>
      </c>
      <c r="W56" s="132">
        <v>1011.5</v>
      </c>
      <c r="X56" s="132">
        <v>1011.3</v>
      </c>
      <c r="Y56" s="132">
        <v>1011</v>
      </c>
      <c r="Z56" s="88">
        <f t="shared" si="3"/>
        <v>1012.9875000000001</v>
      </c>
      <c r="AA56" s="136">
        <v>1015.1</v>
      </c>
      <c r="AB56" s="139" t="s">
        <v>296</v>
      </c>
      <c r="AC56" s="45">
        <v>18</v>
      </c>
      <c r="AD56" s="136">
        <v>1011</v>
      </c>
      <c r="AE56" s="142" t="s">
        <v>41</v>
      </c>
    </row>
    <row r="57" spans="1:31" ht="13.5" customHeight="1">
      <c r="A57" s="55">
        <v>19</v>
      </c>
      <c r="B57" s="131">
        <v>1010.4</v>
      </c>
      <c r="C57" s="132">
        <v>1009.9</v>
      </c>
      <c r="D57" s="132">
        <v>1009.7</v>
      </c>
      <c r="E57" s="132">
        <v>1009.8</v>
      </c>
      <c r="F57" s="132">
        <v>1009.8</v>
      </c>
      <c r="G57" s="132">
        <v>1009.4</v>
      </c>
      <c r="H57" s="132">
        <v>1009.1</v>
      </c>
      <c r="I57" s="132">
        <v>1008.8</v>
      </c>
      <c r="J57" s="132">
        <v>1008.8</v>
      </c>
      <c r="K57" s="132">
        <v>1008.4</v>
      </c>
      <c r="L57" s="132">
        <v>1008</v>
      </c>
      <c r="M57" s="132">
        <v>1007.3</v>
      </c>
      <c r="N57" s="132">
        <v>1006.5</v>
      </c>
      <c r="O57" s="132">
        <v>1005.8</v>
      </c>
      <c r="P57" s="132">
        <v>1005.5</v>
      </c>
      <c r="Q57" s="132">
        <v>1005.4</v>
      </c>
      <c r="R57" s="132">
        <v>1005.5</v>
      </c>
      <c r="S57" s="132">
        <v>1005.7</v>
      </c>
      <c r="T57" s="132">
        <v>1006.2</v>
      </c>
      <c r="U57" s="132">
        <v>1007.1</v>
      </c>
      <c r="V57" s="132">
        <v>1007.2</v>
      </c>
      <c r="W57" s="132">
        <v>1007.4</v>
      </c>
      <c r="X57" s="132">
        <v>1007</v>
      </c>
      <c r="Y57" s="132">
        <v>1006.5</v>
      </c>
      <c r="Z57" s="88">
        <f t="shared" si="3"/>
        <v>1007.7166666666667</v>
      </c>
      <c r="AA57" s="136">
        <v>1011</v>
      </c>
      <c r="AB57" s="139" t="s">
        <v>209</v>
      </c>
      <c r="AC57" s="45">
        <v>19</v>
      </c>
      <c r="AD57" s="136">
        <v>1005.2</v>
      </c>
      <c r="AE57" s="142" t="s">
        <v>275</v>
      </c>
    </row>
    <row r="58" spans="1:31" ht="13.5" customHeight="1">
      <c r="A58" s="55">
        <v>20</v>
      </c>
      <c r="B58" s="131">
        <v>1005.7</v>
      </c>
      <c r="C58" s="132">
        <v>1005.5</v>
      </c>
      <c r="D58" s="132">
        <v>1005.6</v>
      </c>
      <c r="E58" s="132">
        <v>1005.6</v>
      </c>
      <c r="F58" s="132">
        <v>1005.9</v>
      </c>
      <c r="G58" s="132">
        <v>1006.1</v>
      </c>
      <c r="H58" s="132">
        <v>1006.5</v>
      </c>
      <c r="I58" s="132">
        <v>1006.5</v>
      </c>
      <c r="J58" s="132">
        <v>1006.6</v>
      </c>
      <c r="K58" s="132">
        <v>1006.7</v>
      </c>
      <c r="L58" s="132">
        <v>1006.7</v>
      </c>
      <c r="M58" s="132">
        <v>1006.6</v>
      </c>
      <c r="N58" s="132">
        <v>1006.5</v>
      </c>
      <c r="O58" s="132">
        <v>1006.3</v>
      </c>
      <c r="P58" s="132">
        <v>1006.1</v>
      </c>
      <c r="Q58" s="132">
        <v>1006.1</v>
      </c>
      <c r="R58" s="132">
        <v>1006.8</v>
      </c>
      <c r="S58" s="132">
        <v>1007.5</v>
      </c>
      <c r="T58" s="132">
        <v>1008.1</v>
      </c>
      <c r="U58" s="132">
        <v>1008.7</v>
      </c>
      <c r="V58" s="132">
        <v>1009.3</v>
      </c>
      <c r="W58" s="132">
        <v>1009.5</v>
      </c>
      <c r="X58" s="132">
        <v>1009.5</v>
      </c>
      <c r="Y58" s="132">
        <v>1009.5</v>
      </c>
      <c r="Z58" s="88">
        <f t="shared" si="3"/>
        <v>1006.9958333333334</v>
      </c>
      <c r="AA58" s="136">
        <v>1010</v>
      </c>
      <c r="AB58" s="139" t="s">
        <v>297</v>
      </c>
      <c r="AC58" s="45">
        <v>20</v>
      </c>
      <c r="AD58" s="136">
        <v>1005.3</v>
      </c>
      <c r="AE58" s="142" t="s">
        <v>276</v>
      </c>
    </row>
    <row r="59" spans="1:31" ht="13.5" customHeight="1">
      <c r="A59" s="54">
        <v>21</v>
      </c>
      <c r="B59" s="133">
        <v>1009.8</v>
      </c>
      <c r="C59" s="134">
        <v>1009.8</v>
      </c>
      <c r="D59" s="134">
        <v>1009.8</v>
      </c>
      <c r="E59" s="134">
        <v>1010</v>
      </c>
      <c r="F59" s="134">
        <v>1010.3</v>
      </c>
      <c r="G59" s="134">
        <v>1010.5</v>
      </c>
      <c r="H59" s="134">
        <v>1010.7</v>
      </c>
      <c r="I59" s="134">
        <v>1011</v>
      </c>
      <c r="J59" s="134">
        <v>1010.8</v>
      </c>
      <c r="K59" s="134">
        <v>1011.3</v>
      </c>
      <c r="L59" s="134">
        <v>1010.8</v>
      </c>
      <c r="M59" s="134">
        <v>1010.7</v>
      </c>
      <c r="N59" s="134">
        <v>1010.4</v>
      </c>
      <c r="O59" s="134">
        <v>1010.2</v>
      </c>
      <c r="P59" s="134">
        <v>1009.8</v>
      </c>
      <c r="Q59" s="134">
        <v>1009.6</v>
      </c>
      <c r="R59" s="134">
        <v>1009.7</v>
      </c>
      <c r="S59" s="134">
        <v>1009.8</v>
      </c>
      <c r="T59" s="134">
        <v>1010.1</v>
      </c>
      <c r="U59" s="134">
        <v>1010.2</v>
      </c>
      <c r="V59" s="134">
        <v>1010.5</v>
      </c>
      <c r="W59" s="134">
        <v>1010.7</v>
      </c>
      <c r="X59" s="134">
        <v>1010.4</v>
      </c>
      <c r="Y59" s="134">
        <v>1010.1</v>
      </c>
      <c r="Z59" s="94">
        <f t="shared" si="3"/>
        <v>1010.2916666666665</v>
      </c>
      <c r="AA59" s="137">
        <v>1011.3</v>
      </c>
      <c r="AB59" s="140" t="s">
        <v>298</v>
      </c>
      <c r="AC59" s="93">
        <v>21</v>
      </c>
      <c r="AD59" s="137">
        <v>1009.5</v>
      </c>
      <c r="AE59" s="143" t="s">
        <v>277</v>
      </c>
    </row>
    <row r="60" spans="1:31" ht="13.5" customHeight="1">
      <c r="A60" s="55">
        <v>22</v>
      </c>
      <c r="B60" s="131">
        <v>1009.3</v>
      </c>
      <c r="C60" s="132">
        <v>1009.2</v>
      </c>
      <c r="D60" s="132">
        <v>1009.1</v>
      </c>
      <c r="E60" s="132">
        <v>1008.9</v>
      </c>
      <c r="F60" s="132">
        <v>1008.8</v>
      </c>
      <c r="G60" s="132">
        <v>1008.6</v>
      </c>
      <c r="H60" s="132">
        <v>1008.5</v>
      </c>
      <c r="I60" s="132">
        <v>1008</v>
      </c>
      <c r="J60" s="132">
        <v>1007.5</v>
      </c>
      <c r="K60" s="132">
        <v>1007.2</v>
      </c>
      <c r="L60" s="132">
        <v>1006.7</v>
      </c>
      <c r="M60" s="132">
        <v>1006.2</v>
      </c>
      <c r="N60" s="132">
        <v>1005.5</v>
      </c>
      <c r="O60" s="132">
        <v>1004.8</v>
      </c>
      <c r="P60" s="132">
        <v>1004.2</v>
      </c>
      <c r="Q60" s="132">
        <v>1004</v>
      </c>
      <c r="R60" s="132">
        <v>1003.5</v>
      </c>
      <c r="S60" s="132">
        <v>1003.5</v>
      </c>
      <c r="T60" s="132">
        <v>1003.7</v>
      </c>
      <c r="U60" s="132">
        <v>1003.7</v>
      </c>
      <c r="V60" s="132">
        <v>1003.7</v>
      </c>
      <c r="W60" s="132">
        <v>1003.1</v>
      </c>
      <c r="X60" s="132">
        <v>1002.8</v>
      </c>
      <c r="Y60" s="132">
        <v>1002.8</v>
      </c>
      <c r="Z60" s="88">
        <f t="shared" si="3"/>
        <v>1005.9708333333334</v>
      </c>
      <c r="AA60" s="136">
        <v>1010.1</v>
      </c>
      <c r="AB60" s="139" t="s">
        <v>299</v>
      </c>
      <c r="AC60" s="45">
        <v>22</v>
      </c>
      <c r="AD60" s="136">
        <v>1002.6</v>
      </c>
      <c r="AE60" s="142" t="s">
        <v>307</v>
      </c>
    </row>
    <row r="61" spans="1:31" ht="13.5" customHeight="1">
      <c r="A61" s="55">
        <v>23</v>
      </c>
      <c r="B61" s="131">
        <v>1002.8</v>
      </c>
      <c r="C61" s="132">
        <v>1002.8</v>
      </c>
      <c r="D61" s="132">
        <v>1003.1</v>
      </c>
      <c r="E61" s="132">
        <v>1003.5</v>
      </c>
      <c r="F61" s="132">
        <v>1004.4</v>
      </c>
      <c r="G61" s="132">
        <v>1004.6</v>
      </c>
      <c r="H61" s="132">
        <v>1005.5</v>
      </c>
      <c r="I61" s="132">
        <v>1005.6</v>
      </c>
      <c r="J61" s="132">
        <v>1005.9</v>
      </c>
      <c r="K61" s="132">
        <v>1006.2</v>
      </c>
      <c r="L61" s="132">
        <v>1006.4</v>
      </c>
      <c r="M61" s="132">
        <v>1006</v>
      </c>
      <c r="N61" s="132">
        <v>1006.1</v>
      </c>
      <c r="O61" s="132">
        <v>1005.7</v>
      </c>
      <c r="P61" s="132">
        <v>1006.2</v>
      </c>
      <c r="Q61" s="132">
        <v>1005.9</v>
      </c>
      <c r="R61" s="132">
        <v>1006.5</v>
      </c>
      <c r="S61" s="132">
        <v>1006.7</v>
      </c>
      <c r="T61" s="132">
        <v>1006.9</v>
      </c>
      <c r="U61" s="132">
        <v>1007.8</v>
      </c>
      <c r="V61" s="132">
        <v>1008.9</v>
      </c>
      <c r="W61" s="132">
        <v>1009</v>
      </c>
      <c r="X61" s="132">
        <v>1009</v>
      </c>
      <c r="Y61" s="132">
        <v>1009.2</v>
      </c>
      <c r="Z61" s="88">
        <f t="shared" si="3"/>
        <v>1006.029166666667</v>
      </c>
      <c r="AA61" s="136">
        <v>1009.5</v>
      </c>
      <c r="AB61" s="139" t="s">
        <v>273</v>
      </c>
      <c r="AC61" s="45">
        <v>23</v>
      </c>
      <c r="AD61" s="136">
        <v>1002.5</v>
      </c>
      <c r="AE61" s="142" t="s">
        <v>278</v>
      </c>
    </row>
    <row r="62" spans="1:31" ht="13.5" customHeight="1">
      <c r="A62" s="55">
        <v>24</v>
      </c>
      <c r="B62" s="131">
        <v>1008.8</v>
      </c>
      <c r="C62" s="132">
        <v>1008.7</v>
      </c>
      <c r="D62" s="132">
        <v>1009.6</v>
      </c>
      <c r="E62" s="132">
        <v>1009.9</v>
      </c>
      <c r="F62" s="132">
        <v>1009.9</v>
      </c>
      <c r="G62" s="132">
        <v>1010.2</v>
      </c>
      <c r="H62" s="132">
        <v>1010.6</v>
      </c>
      <c r="I62" s="132">
        <v>1011.7</v>
      </c>
      <c r="J62" s="132">
        <v>1010.8</v>
      </c>
      <c r="K62" s="132">
        <v>1010.2</v>
      </c>
      <c r="L62" s="132">
        <v>1010.1</v>
      </c>
      <c r="M62" s="132">
        <v>1010.7</v>
      </c>
      <c r="N62" s="132">
        <v>1010.6</v>
      </c>
      <c r="O62" s="132">
        <v>1010.2</v>
      </c>
      <c r="P62" s="132">
        <v>1010.9</v>
      </c>
      <c r="Q62" s="132">
        <v>1011.2</v>
      </c>
      <c r="R62" s="132">
        <v>1011.7</v>
      </c>
      <c r="S62" s="132">
        <v>1012.4</v>
      </c>
      <c r="T62" s="132">
        <v>1013.2</v>
      </c>
      <c r="U62" s="132">
        <v>1014.2</v>
      </c>
      <c r="V62" s="132">
        <v>1014.4</v>
      </c>
      <c r="W62" s="132">
        <v>1014.8</v>
      </c>
      <c r="X62" s="132">
        <v>1014.9</v>
      </c>
      <c r="Y62" s="132">
        <v>1015</v>
      </c>
      <c r="Z62" s="88">
        <f t="shared" si="3"/>
        <v>1011.4458333333337</v>
      </c>
      <c r="AA62" s="136">
        <v>1015.4</v>
      </c>
      <c r="AB62" s="139" t="s">
        <v>300</v>
      </c>
      <c r="AC62" s="45">
        <v>24</v>
      </c>
      <c r="AD62" s="136">
        <v>1008.4</v>
      </c>
      <c r="AE62" s="142" t="s">
        <v>279</v>
      </c>
    </row>
    <row r="63" spans="1:31" ht="13.5" customHeight="1">
      <c r="A63" s="55">
        <v>25</v>
      </c>
      <c r="B63" s="131">
        <v>1015</v>
      </c>
      <c r="C63" s="132">
        <v>1015.3</v>
      </c>
      <c r="D63" s="132">
        <v>1015.8</v>
      </c>
      <c r="E63" s="132">
        <v>1016.2</v>
      </c>
      <c r="F63" s="132">
        <v>1016.6</v>
      </c>
      <c r="G63" s="132">
        <v>1017.2</v>
      </c>
      <c r="H63" s="132">
        <v>1017.6</v>
      </c>
      <c r="I63" s="132">
        <v>1017.6</v>
      </c>
      <c r="J63" s="132">
        <v>1017.4</v>
      </c>
      <c r="K63" s="132">
        <v>1017.9</v>
      </c>
      <c r="L63" s="132">
        <v>1017.9</v>
      </c>
      <c r="M63" s="132">
        <v>1017.8</v>
      </c>
      <c r="N63" s="132">
        <v>1017.6</v>
      </c>
      <c r="O63" s="132">
        <v>1017.4</v>
      </c>
      <c r="P63" s="132">
        <v>1017.5</v>
      </c>
      <c r="Q63" s="132">
        <v>1017.5</v>
      </c>
      <c r="R63" s="132">
        <v>1017.3</v>
      </c>
      <c r="S63" s="132">
        <v>1018</v>
      </c>
      <c r="T63" s="132">
        <v>1018.2</v>
      </c>
      <c r="U63" s="132">
        <v>1018.5</v>
      </c>
      <c r="V63" s="132">
        <v>1018.6</v>
      </c>
      <c r="W63" s="132">
        <v>1018.9</v>
      </c>
      <c r="X63" s="132">
        <v>1018.9</v>
      </c>
      <c r="Y63" s="132">
        <v>1018.8</v>
      </c>
      <c r="Z63" s="88">
        <f t="shared" si="3"/>
        <v>1017.4791666666666</v>
      </c>
      <c r="AA63" s="136">
        <v>1019.1</v>
      </c>
      <c r="AB63" s="139" t="s">
        <v>301</v>
      </c>
      <c r="AC63" s="45">
        <v>25</v>
      </c>
      <c r="AD63" s="136">
        <v>1014.7</v>
      </c>
      <c r="AE63" s="142" t="s">
        <v>132</v>
      </c>
    </row>
    <row r="64" spans="1:31" ht="13.5" customHeight="1">
      <c r="A64" s="55">
        <v>26</v>
      </c>
      <c r="B64" s="131">
        <v>1017.9</v>
      </c>
      <c r="C64" s="132">
        <v>1017.7</v>
      </c>
      <c r="D64" s="132">
        <v>1017.3</v>
      </c>
      <c r="E64" s="132">
        <v>1017.4</v>
      </c>
      <c r="F64" s="132">
        <v>1017.5</v>
      </c>
      <c r="G64" s="132">
        <v>1017</v>
      </c>
      <c r="H64" s="132">
        <v>1017.1</v>
      </c>
      <c r="I64" s="132">
        <v>1016.4</v>
      </c>
      <c r="J64" s="132">
        <v>1016</v>
      </c>
      <c r="K64" s="132">
        <v>1015.9</v>
      </c>
      <c r="L64" s="132">
        <v>1015.4</v>
      </c>
      <c r="M64" s="132">
        <v>1014.9</v>
      </c>
      <c r="N64" s="132">
        <v>1014.6</v>
      </c>
      <c r="O64" s="132">
        <v>1014.1</v>
      </c>
      <c r="P64" s="132">
        <v>1013.6</v>
      </c>
      <c r="Q64" s="132">
        <v>1012.9</v>
      </c>
      <c r="R64" s="132">
        <v>1012.4</v>
      </c>
      <c r="S64" s="132">
        <v>1012.7</v>
      </c>
      <c r="T64" s="132">
        <v>1012.6</v>
      </c>
      <c r="U64" s="132">
        <v>1013</v>
      </c>
      <c r="V64" s="132">
        <v>1013.3</v>
      </c>
      <c r="W64" s="132">
        <v>1013.4</v>
      </c>
      <c r="X64" s="132">
        <v>1013.1</v>
      </c>
      <c r="Y64" s="132">
        <v>1012.5</v>
      </c>
      <c r="Z64" s="88">
        <f t="shared" si="3"/>
        <v>1014.9458333333332</v>
      </c>
      <c r="AA64" s="136">
        <v>1018.8</v>
      </c>
      <c r="AB64" s="139" t="s">
        <v>75</v>
      </c>
      <c r="AC64" s="45">
        <v>26</v>
      </c>
      <c r="AD64" s="136">
        <v>1012.4</v>
      </c>
      <c r="AE64" s="142" t="s">
        <v>308</v>
      </c>
    </row>
    <row r="65" spans="1:31" ht="13.5" customHeight="1">
      <c r="A65" s="55">
        <v>27</v>
      </c>
      <c r="B65" s="131">
        <v>1012.1</v>
      </c>
      <c r="C65" s="132">
        <v>1011.6</v>
      </c>
      <c r="D65" s="132">
        <v>1011.3</v>
      </c>
      <c r="E65" s="132">
        <v>1010.9</v>
      </c>
      <c r="F65" s="132">
        <v>1010.9</v>
      </c>
      <c r="G65" s="132">
        <v>1010.5</v>
      </c>
      <c r="H65" s="132">
        <v>1010.1</v>
      </c>
      <c r="I65" s="132">
        <v>1009.5</v>
      </c>
      <c r="J65" s="132">
        <v>1008.6</v>
      </c>
      <c r="K65" s="132">
        <v>1008.5</v>
      </c>
      <c r="L65" s="132">
        <v>1007.8</v>
      </c>
      <c r="M65" s="132">
        <v>1007.1</v>
      </c>
      <c r="N65" s="132">
        <v>1005.9</v>
      </c>
      <c r="O65" s="132">
        <v>1005.4</v>
      </c>
      <c r="P65" s="132">
        <v>1005.1</v>
      </c>
      <c r="Q65" s="132">
        <v>1004.8</v>
      </c>
      <c r="R65" s="132">
        <v>1004.6</v>
      </c>
      <c r="S65" s="132">
        <v>1004.7</v>
      </c>
      <c r="T65" s="132">
        <v>1004.3</v>
      </c>
      <c r="U65" s="132">
        <v>1004.1</v>
      </c>
      <c r="V65" s="132">
        <v>1003.8</v>
      </c>
      <c r="W65" s="132">
        <v>1003.1</v>
      </c>
      <c r="X65" s="132">
        <v>1002.3</v>
      </c>
      <c r="Y65" s="132">
        <v>1001.3</v>
      </c>
      <c r="Z65" s="88">
        <f t="shared" si="3"/>
        <v>1007.0124999999997</v>
      </c>
      <c r="AA65" s="136">
        <v>1012.5</v>
      </c>
      <c r="AB65" s="139" t="s">
        <v>302</v>
      </c>
      <c r="AC65" s="45">
        <v>27</v>
      </c>
      <c r="AD65" s="136">
        <v>1001.2</v>
      </c>
      <c r="AE65" s="142" t="s">
        <v>46</v>
      </c>
    </row>
    <row r="66" spans="1:31" ht="13.5" customHeight="1">
      <c r="A66" s="55">
        <v>28</v>
      </c>
      <c r="B66" s="131">
        <v>1000.2</v>
      </c>
      <c r="C66" s="132">
        <v>999.7</v>
      </c>
      <c r="D66" s="132">
        <v>999.6</v>
      </c>
      <c r="E66" s="132">
        <v>999.2</v>
      </c>
      <c r="F66" s="132">
        <v>999.8</v>
      </c>
      <c r="G66" s="132">
        <v>999.4</v>
      </c>
      <c r="H66" s="132">
        <v>998.5</v>
      </c>
      <c r="I66" s="132">
        <v>998.2</v>
      </c>
      <c r="J66" s="132">
        <v>998.4</v>
      </c>
      <c r="K66" s="132">
        <v>998.4</v>
      </c>
      <c r="L66" s="132">
        <v>998.6</v>
      </c>
      <c r="M66" s="132">
        <v>998.8</v>
      </c>
      <c r="N66" s="132">
        <v>998.8</v>
      </c>
      <c r="O66" s="132">
        <v>1000.6</v>
      </c>
      <c r="P66" s="132">
        <v>1001.3</v>
      </c>
      <c r="Q66" s="132">
        <v>1002.2</v>
      </c>
      <c r="R66" s="132">
        <v>1003.1</v>
      </c>
      <c r="S66" s="132">
        <v>1003.7</v>
      </c>
      <c r="T66" s="132">
        <v>1004.2</v>
      </c>
      <c r="U66" s="132">
        <v>1005.1</v>
      </c>
      <c r="V66" s="132">
        <v>1005.8</v>
      </c>
      <c r="W66" s="132">
        <v>1006.1</v>
      </c>
      <c r="X66" s="132">
        <v>1005.9</v>
      </c>
      <c r="Y66" s="132">
        <v>1005.6</v>
      </c>
      <c r="Z66" s="88">
        <f t="shared" si="3"/>
        <v>1001.2999999999998</v>
      </c>
      <c r="AA66" s="136">
        <v>1006.2</v>
      </c>
      <c r="AB66" s="139" t="s">
        <v>303</v>
      </c>
      <c r="AC66" s="45">
        <v>28</v>
      </c>
      <c r="AD66" s="136">
        <v>998</v>
      </c>
      <c r="AE66" s="142" t="s">
        <v>309</v>
      </c>
    </row>
    <row r="67" spans="1:31" ht="13.5" customHeight="1">
      <c r="A67" s="55">
        <v>29</v>
      </c>
      <c r="B67" s="131">
        <v>1005.5</v>
      </c>
      <c r="C67" s="132">
        <v>1005.4</v>
      </c>
      <c r="D67" s="132">
        <v>1005.8</v>
      </c>
      <c r="E67" s="132">
        <v>1006.2</v>
      </c>
      <c r="F67" s="132">
        <v>1006.1</v>
      </c>
      <c r="G67" s="132">
        <v>1006.3</v>
      </c>
      <c r="H67" s="132">
        <v>1006.1</v>
      </c>
      <c r="I67" s="132">
        <v>1006.2</v>
      </c>
      <c r="J67" s="132">
        <v>1005.9</v>
      </c>
      <c r="K67" s="132">
        <v>1005.6</v>
      </c>
      <c r="L67" s="132">
        <v>1005.4</v>
      </c>
      <c r="M67" s="132">
        <v>1004.7</v>
      </c>
      <c r="N67" s="132">
        <v>1004.1</v>
      </c>
      <c r="O67" s="132">
        <v>1003.5</v>
      </c>
      <c r="P67" s="132">
        <v>1003.2</v>
      </c>
      <c r="Q67" s="132">
        <v>1003</v>
      </c>
      <c r="R67" s="132">
        <v>1002.5</v>
      </c>
      <c r="S67" s="132">
        <v>1002.5</v>
      </c>
      <c r="T67" s="132">
        <v>1002.9</v>
      </c>
      <c r="U67" s="132">
        <v>1003.2</v>
      </c>
      <c r="V67" s="132">
        <v>1003.7</v>
      </c>
      <c r="W67" s="132">
        <v>1003.2</v>
      </c>
      <c r="X67" s="132">
        <v>1003.2</v>
      </c>
      <c r="Y67" s="132">
        <v>1002.9</v>
      </c>
      <c r="Z67" s="88">
        <f t="shared" si="3"/>
        <v>1004.4625000000002</v>
      </c>
      <c r="AA67" s="136">
        <v>1006.6</v>
      </c>
      <c r="AB67" s="139" t="s">
        <v>226</v>
      </c>
      <c r="AC67" s="45">
        <v>29</v>
      </c>
      <c r="AD67" s="136">
        <v>1002.3</v>
      </c>
      <c r="AE67" s="142" t="s">
        <v>281</v>
      </c>
    </row>
    <row r="68" spans="1:31" ht="13.5" customHeight="1">
      <c r="A68" s="55">
        <v>30</v>
      </c>
      <c r="B68" s="131">
        <v>1002</v>
      </c>
      <c r="C68" s="132">
        <v>1001.6</v>
      </c>
      <c r="D68" s="132">
        <v>1001.5</v>
      </c>
      <c r="E68" s="132">
        <v>1001.3</v>
      </c>
      <c r="F68" s="132">
        <v>1001</v>
      </c>
      <c r="G68" s="132">
        <v>1000.8</v>
      </c>
      <c r="H68" s="132">
        <v>1000.6</v>
      </c>
      <c r="I68" s="132">
        <v>1000.6</v>
      </c>
      <c r="J68" s="132">
        <v>1000.4</v>
      </c>
      <c r="K68" s="132">
        <v>999.3</v>
      </c>
      <c r="L68" s="132">
        <v>998.7</v>
      </c>
      <c r="M68" s="132">
        <v>998.4</v>
      </c>
      <c r="N68" s="132">
        <v>997.9</v>
      </c>
      <c r="O68" s="132">
        <v>997.8</v>
      </c>
      <c r="P68" s="132">
        <v>998</v>
      </c>
      <c r="Q68" s="132">
        <v>997.9</v>
      </c>
      <c r="R68" s="132">
        <v>998.9</v>
      </c>
      <c r="S68" s="132">
        <v>999.8</v>
      </c>
      <c r="T68" s="132">
        <v>1000.8</v>
      </c>
      <c r="U68" s="132">
        <v>1001.6</v>
      </c>
      <c r="V68" s="132">
        <v>1001.9</v>
      </c>
      <c r="W68" s="132">
        <v>1002.1</v>
      </c>
      <c r="X68" s="132">
        <v>1002.5</v>
      </c>
      <c r="Y68" s="132">
        <v>1002.1</v>
      </c>
      <c r="Z68" s="88">
        <f t="shared" si="3"/>
        <v>1000.3124999999999</v>
      </c>
      <c r="AA68" s="136">
        <v>1002.9</v>
      </c>
      <c r="AB68" s="139" t="s">
        <v>197</v>
      </c>
      <c r="AC68" s="45">
        <v>30</v>
      </c>
      <c r="AD68" s="136">
        <v>997.6</v>
      </c>
      <c r="AE68" s="142" t="s">
        <v>282</v>
      </c>
    </row>
    <row r="69" spans="1:31" ht="13.5" customHeight="1">
      <c r="A69" s="55">
        <v>31</v>
      </c>
      <c r="B69" s="81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8"/>
      <c r="AA69" s="44"/>
      <c r="AB69" s="104"/>
      <c r="AC69" s="45">
        <v>31</v>
      </c>
      <c r="AD69" s="44"/>
      <c r="AE69" s="107"/>
    </row>
    <row r="70" spans="1:31" ht="13.5" customHeight="1">
      <c r="A70" s="67" t="s">
        <v>9</v>
      </c>
      <c r="B70" s="83">
        <f aca="true" t="shared" si="4" ref="B70:Q70">AVERAGE(B39:B69)</f>
        <v>1008.33</v>
      </c>
      <c r="C70" s="84">
        <f t="shared" si="4"/>
        <v>1008.1666666666666</v>
      </c>
      <c r="D70" s="84">
        <f t="shared" si="4"/>
        <v>1008.1766666666663</v>
      </c>
      <c r="E70" s="84">
        <f t="shared" si="4"/>
        <v>1008.2466666666668</v>
      </c>
      <c r="F70" s="84">
        <f t="shared" si="4"/>
        <v>1008.42</v>
      </c>
      <c r="G70" s="84">
        <f t="shared" si="4"/>
        <v>1008.5699999999999</v>
      </c>
      <c r="H70" s="84">
        <f t="shared" si="4"/>
        <v>1008.6633333333331</v>
      </c>
      <c r="I70" s="84">
        <f t="shared" si="4"/>
        <v>1008.7333333333333</v>
      </c>
      <c r="J70" s="84">
        <f t="shared" si="4"/>
        <v>1008.6500000000001</v>
      </c>
      <c r="K70" s="84">
        <f t="shared" si="4"/>
        <v>1008.6533333333335</v>
      </c>
      <c r="L70" s="84">
        <f t="shared" si="4"/>
        <v>1008.4600000000002</v>
      </c>
      <c r="M70" s="84">
        <f t="shared" si="4"/>
        <v>1008.1766666666666</v>
      </c>
      <c r="N70" s="84">
        <f t="shared" si="4"/>
        <v>1007.7900000000001</v>
      </c>
      <c r="O70" s="84">
        <f t="shared" si="4"/>
        <v>1007.6400000000001</v>
      </c>
      <c r="P70" s="84">
        <f t="shared" si="4"/>
        <v>1007.5399999999998</v>
      </c>
      <c r="Q70" s="84">
        <f t="shared" si="4"/>
        <v>1007.4066666666669</v>
      </c>
      <c r="R70" s="84">
        <f aca="true" t="shared" si="5" ref="R70:Y70">AVERAGE(R39:R69)</f>
        <v>1007.4833333333333</v>
      </c>
      <c r="S70" s="84">
        <f t="shared" si="5"/>
        <v>1007.8300000000002</v>
      </c>
      <c r="T70" s="84">
        <f t="shared" si="5"/>
        <v>1008.1500000000001</v>
      </c>
      <c r="U70" s="84">
        <f t="shared" si="5"/>
        <v>1008.4433333333333</v>
      </c>
      <c r="V70" s="84">
        <f t="shared" si="5"/>
        <v>1008.7833333333334</v>
      </c>
      <c r="W70" s="84">
        <f t="shared" si="5"/>
        <v>1008.8266666666666</v>
      </c>
      <c r="X70" s="84">
        <f t="shared" si="5"/>
        <v>1008.6566666666669</v>
      </c>
      <c r="Y70" s="84">
        <f t="shared" si="5"/>
        <v>1008.4399999999999</v>
      </c>
      <c r="Z70" s="83">
        <f>AVERAGE(B39:Y69)</f>
        <v>1008.2598611111108</v>
      </c>
      <c r="AA70" s="49">
        <f>AVERAGE(AA39:AA69)</f>
        <v>1011.52</v>
      </c>
      <c r="AB70" s="50"/>
      <c r="AC70" s="51"/>
      <c r="AD70" s="49">
        <f>AVERAGE(AD39:AD69)</f>
        <v>1005.1266666666667</v>
      </c>
      <c r="AE70" s="52"/>
    </row>
    <row r="71" ht="13.5" customHeight="1"/>
    <row r="72" ht="13.5" customHeight="1">
      <c r="A72" t="s">
        <v>11</v>
      </c>
    </row>
    <row r="73" spans="1:4" ht="13.5" customHeight="1">
      <c r="A73" s="73" t="s">
        <v>12</v>
      </c>
      <c r="B73" s="57"/>
      <c r="C73" s="57"/>
      <c r="D73" s="53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69" t="s">
        <v>14</v>
      </c>
      <c r="B76" s="70"/>
      <c r="C76" s="71" t="s">
        <v>3</v>
      </c>
      <c r="D76" s="68" t="s">
        <v>6</v>
      </c>
      <c r="F76" s="72" t="s">
        <v>15</v>
      </c>
      <c r="G76" s="70"/>
      <c r="H76" s="71" t="s">
        <v>3</v>
      </c>
      <c r="I76" s="68" t="s">
        <v>8</v>
      </c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</row>
    <row r="77" spans="1:24" ht="13.5" customHeight="1">
      <c r="A77" s="99"/>
      <c r="B77" s="90">
        <v>1019.1</v>
      </c>
      <c r="C77" s="161">
        <v>25</v>
      </c>
      <c r="D77" s="167" t="s">
        <v>301</v>
      </c>
      <c r="E77" s="45"/>
      <c r="F77" s="100"/>
      <c r="G77" s="90">
        <v>986.3</v>
      </c>
      <c r="H77" s="161">
        <v>16</v>
      </c>
      <c r="I77" s="167" t="s">
        <v>306</v>
      </c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</row>
    <row r="78" spans="1:24" ht="13.5" customHeight="1">
      <c r="A78" s="96"/>
      <c r="B78" s="163"/>
      <c r="C78" s="157"/>
      <c r="D78" s="158"/>
      <c r="E78" s="45"/>
      <c r="F78" s="101"/>
      <c r="G78" s="163"/>
      <c r="H78" s="157"/>
      <c r="I78" s="164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</row>
    <row r="79" spans="1:24" ht="13.5" customHeight="1">
      <c r="A79" s="97"/>
      <c r="B79" s="98"/>
      <c r="C79" s="159"/>
      <c r="D79" s="160"/>
      <c r="E79" s="45"/>
      <c r="F79" s="102"/>
      <c r="G79" s="98"/>
      <c r="H79" s="159"/>
      <c r="I79" s="1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421875" style="36" customWidth="1"/>
    <col min="26" max="28" width="6.8515625" style="36" customWidth="1"/>
    <col min="29" max="29" width="7.8515625" style="36" hidden="1" customWidth="1"/>
    <col min="30" max="31" width="6.8515625" style="36" customWidth="1"/>
    <col min="32" max="32" width="2.8515625" style="36" customWidth="1"/>
    <col min="33" max="16384" width="6.8515625" style="36" customWidth="1"/>
  </cols>
  <sheetData>
    <row r="1" spans="2:30" ht="24.75" customHeight="1">
      <c r="B1" s="35" t="s">
        <v>0</v>
      </c>
      <c r="Z1" s="36">
        <f>'１月'!Z1</f>
        <v>2019</v>
      </c>
      <c r="AA1" s="36" t="s">
        <v>1</v>
      </c>
      <c r="AB1" s="56">
        <v>7</v>
      </c>
      <c r="AC1" s="56"/>
      <c r="AD1" s="36" t="s">
        <v>2</v>
      </c>
    </row>
    <row r="2" spans="1:31" ht="13.5" customHeight="1">
      <c r="A2" s="66" t="s">
        <v>3</v>
      </c>
      <c r="B2" s="74">
        <v>1</v>
      </c>
      <c r="C2" s="75">
        <v>2</v>
      </c>
      <c r="D2" s="75">
        <v>3</v>
      </c>
      <c r="E2" s="75">
        <v>4</v>
      </c>
      <c r="F2" s="75">
        <v>5</v>
      </c>
      <c r="G2" s="75">
        <v>6</v>
      </c>
      <c r="H2" s="75">
        <v>7</v>
      </c>
      <c r="I2" s="75">
        <v>8</v>
      </c>
      <c r="J2" s="75">
        <v>9</v>
      </c>
      <c r="K2" s="75">
        <v>10</v>
      </c>
      <c r="L2" s="75">
        <v>11</v>
      </c>
      <c r="M2" s="75">
        <v>12</v>
      </c>
      <c r="N2" s="75">
        <v>13</v>
      </c>
      <c r="O2" s="75">
        <v>14</v>
      </c>
      <c r="P2" s="75">
        <v>15</v>
      </c>
      <c r="Q2" s="75">
        <v>16</v>
      </c>
      <c r="R2" s="75">
        <v>17</v>
      </c>
      <c r="S2" s="75">
        <v>18</v>
      </c>
      <c r="T2" s="75">
        <v>19</v>
      </c>
      <c r="U2" s="75">
        <v>20</v>
      </c>
      <c r="V2" s="75">
        <v>21</v>
      </c>
      <c r="W2" s="75">
        <v>22</v>
      </c>
      <c r="X2" s="75">
        <v>23</v>
      </c>
      <c r="Y2" s="75">
        <v>24</v>
      </c>
      <c r="Z2" s="76" t="s">
        <v>4</v>
      </c>
      <c r="AA2" s="77" t="s">
        <v>5</v>
      </c>
      <c r="AB2" s="70" t="s">
        <v>6</v>
      </c>
      <c r="AC2" s="70" t="s">
        <v>3</v>
      </c>
      <c r="AD2" s="77" t="s">
        <v>7</v>
      </c>
      <c r="AE2" s="78" t="s">
        <v>8</v>
      </c>
    </row>
    <row r="3" spans="1:31" ht="13.5" customHeight="1">
      <c r="A3" s="85">
        <v>1</v>
      </c>
      <c r="B3" s="129">
        <v>996.2</v>
      </c>
      <c r="C3" s="130">
        <v>995.6</v>
      </c>
      <c r="D3" s="130">
        <v>996</v>
      </c>
      <c r="E3" s="130">
        <v>996.6</v>
      </c>
      <c r="F3" s="130">
        <v>997.4</v>
      </c>
      <c r="G3" s="130">
        <v>997.7</v>
      </c>
      <c r="H3" s="130">
        <v>998.3</v>
      </c>
      <c r="I3" s="130">
        <v>998.6</v>
      </c>
      <c r="J3" s="130">
        <v>998.6</v>
      </c>
      <c r="K3" s="130">
        <v>998.8</v>
      </c>
      <c r="L3" s="130">
        <v>998.7</v>
      </c>
      <c r="M3" s="130">
        <v>998.4</v>
      </c>
      <c r="N3" s="130">
        <v>998.1</v>
      </c>
      <c r="O3" s="130">
        <v>998.1</v>
      </c>
      <c r="P3" s="130">
        <v>998</v>
      </c>
      <c r="Q3" s="130">
        <v>998.3</v>
      </c>
      <c r="R3" s="130">
        <v>998.3</v>
      </c>
      <c r="S3" s="130">
        <v>998.5</v>
      </c>
      <c r="T3" s="130">
        <v>998.8</v>
      </c>
      <c r="U3" s="130">
        <v>999.4</v>
      </c>
      <c r="V3" s="130">
        <v>999.5</v>
      </c>
      <c r="W3" s="130">
        <v>999.3</v>
      </c>
      <c r="X3" s="130">
        <v>999.5</v>
      </c>
      <c r="Y3" s="130">
        <v>999.6</v>
      </c>
      <c r="Z3" s="42">
        <f aca="true" t="shared" si="0" ref="Z3:Z33">AVERAGE(B3:Y3)</f>
        <v>998.1791666666667</v>
      </c>
      <c r="AA3" s="135">
        <v>999.7</v>
      </c>
      <c r="AB3" s="138" t="s">
        <v>95</v>
      </c>
      <c r="AC3" s="43">
        <v>1</v>
      </c>
      <c r="AD3" s="135">
        <v>995.6</v>
      </c>
      <c r="AE3" s="141" t="s">
        <v>242</v>
      </c>
    </row>
    <row r="4" spans="1:31" ht="13.5" customHeight="1">
      <c r="A4" s="55">
        <v>2</v>
      </c>
      <c r="B4" s="131">
        <v>999.9</v>
      </c>
      <c r="C4" s="132">
        <v>1000.1</v>
      </c>
      <c r="D4" s="132">
        <v>999.8</v>
      </c>
      <c r="E4" s="132">
        <v>1000.2</v>
      </c>
      <c r="F4" s="132">
        <v>1000.9</v>
      </c>
      <c r="G4" s="132">
        <v>1001.4</v>
      </c>
      <c r="H4" s="132">
        <v>1001.6</v>
      </c>
      <c r="I4" s="132">
        <v>1002</v>
      </c>
      <c r="J4" s="132">
        <v>1001.8</v>
      </c>
      <c r="K4" s="132">
        <v>1001.3</v>
      </c>
      <c r="L4" s="132">
        <v>1001.3</v>
      </c>
      <c r="M4" s="132">
        <v>1001.4</v>
      </c>
      <c r="N4" s="132">
        <v>1001.6</v>
      </c>
      <c r="O4" s="132">
        <v>1001.8</v>
      </c>
      <c r="P4" s="132">
        <v>1000.9</v>
      </c>
      <c r="Q4" s="132">
        <v>1001.3</v>
      </c>
      <c r="R4" s="132">
        <v>1001.4</v>
      </c>
      <c r="S4" s="132">
        <v>1002.5</v>
      </c>
      <c r="T4" s="132">
        <v>1003</v>
      </c>
      <c r="U4" s="132">
        <v>1003.4</v>
      </c>
      <c r="V4" s="132">
        <v>1003.5</v>
      </c>
      <c r="W4" s="132">
        <v>1003.5</v>
      </c>
      <c r="X4" s="132">
        <v>1003.4</v>
      </c>
      <c r="Y4" s="132">
        <v>1003.7</v>
      </c>
      <c r="Z4" s="46">
        <f t="shared" si="0"/>
        <v>1001.7375000000001</v>
      </c>
      <c r="AA4" s="136">
        <v>1003.7</v>
      </c>
      <c r="AB4" s="139" t="s">
        <v>41</v>
      </c>
      <c r="AC4" s="45">
        <v>2</v>
      </c>
      <c r="AD4" s="136">
        <v>999.5</v>
      </c>
      <c r="AE4" s="142" t="s">
        <v>227</v>
      </c>
    </row>
    <row r="5" spans="1:31" ht="13.5" customHeight="1">
      <c r="A5" s="55">
        <v>3</v>
      </c>
      <c r="B5" s="131">
        <v>1003.7</v>
      </c>
      <c r="C5" s="132">
        <v>1004</v>
      </c>
      <c r="D5" s="132">
        <v>1004.5</v>
      </c>
      <c r="E5" s="132">
        <v>1004.3</v>
      </c>
      <c r="F5" s="132">
        <v>1005.2</v>
      </c>
      <c r="G5" s="132">
        <v>1005.8</v>
      </c>
      <c r="H5" s="132">
        <v>1005.6</v>
      </c>
      <c r="I5" s="132">
        <v>1005.6</v>
      </c>
      <c r="J5" s="132">
        <v>1006.1</v>
      </c>
      <c r="K5" s="132">
        <v>1006.4</v>
      </c>
      <c r="L5" s="132">
        <v>1006.4</v>
      </c>
      <c r="M5" s="132">
        <v>1006.4</v>
      </c>
      <c r="N5" s="132">
        <v>1005.9</v>
      </c>
      <c r="O5" s="132">
        <v>1005.3</v>
      </c>
      <c r="P5" s="132">
        <v>1004.9</v>
      </c>
      <c r="Q5" s="132">
        <v>1004.7</v>
      </c>
      <c r="R5" s="132">
        <v>1004.7</v>
      </c>
      <c r="S5" s="132">
        <v>1005.2</v>
      </c>
      <c r="T5" s="132">
        <v>1004.9</v>
      </c>
      <c r="U5" s="132">
        <v>1004.9</v>
      </c>
      <c r="V5" s="132">
        <v>1005</v>
      </c>
      <c r="W5" s="132">
        <v>1005.1</v>
      </c>
      <c r="X5" s="132">
        <v>1004</v>
      </c>
      <c r="Y5" s="132">
        <v>1003</v>
      </c>
      <c r="Z5" s="46">
        <f t="shared" si="0"/>
        <v>1005.0666666666667</v>
      </c>
      <c r="AA5" s="136">
        <v>1006.7</v>
      </c>
      <c r="AB5" s="139" t="s">
        <v>310</v>
      </c>
      <c r="AC5" s="45">
        <v>3</v>
      </c>
      <c r="AD5" s="136">
        <v>1003</v>
      </c>
      <c r="AE5" s="142" t="s">
        <v>41</v>
      </c>
    </row>
    <row r="6" spans="1:31" ht="13.5" customHeight="1">
      <c r="A6" s="55">
        <v>4</v>
      </c>
      <c r="B6" s="131">
        <v>1001.8</v>
      </c>
      <c r="C6" s="132">
        <v>1001.5</v>
      </c>
      <c r="D6" s="132">
        <v>1000.5</v>
      </c>
      <c r="E6" s="132">
        <v>1000</v>
      </c>
      <c r="F6" s="132">
        <v>999.3</v>
      </c>
      <c r="G6" s="132">
        <v>998</v>
      </c>
      <c r="H6" s="132">
        <v>998.7</v>
      </c>
      <c r="I6" s="132">
        <v>999</v>
      </c>
      <c r="J6" s="132">
        <v>998</v>
      </c>
      <c r="K6" s="132">
        <v>998.9</v>
      </c>
      <c r="L6" s="132">
        <v>998</v>
      </c>
      <c r="M6" s="132">
        <v>998.3</v>
      </c>
      <c r="N6" s="132">
        <v>998.9</v>
      </c>
      <c r="O6" s="132">
        <v>999.1</v>
      </c>
      <c r="P6" s="132">
        <v>999.2</v>
      </c>
      <c r="Q6" s="132">
        <v>999.6</v>
      </c>
      <c r="R6" s="132">
        <v>999</v>
      </c>
      <c r="S6" s="132">
        <v>999.4</v>
      </c>
      <c r="T6" s="132">
        <v>999.5</v>
      </c>
      <c r="U6" s="132">
        <v>999.9</v>
      </c>
      <c r="V6" s="132">
        <v>1000.7</v>
      </c>
      <c r="W6" s="132">
        <v>1000.6</v>
      </c>
      <c r="X6" s="132">
        <v>1000.7</v>
      </c>
      <c r="Y6" s="132">
        <v>1000.4</v>
      </c>
      <c r="Z6" s="46">
        <f t="shared" si="0"/>
        <v>999.5416666666669</v>
      </c>
      <c r="AA6" s="136">
        <v>1003.1</v>
      </c>
      <c r="AB6" s="139" t="s">
        <v>227</v>
      </c>
      <c r="AC6" s="45">
        <v>4</v>
      </c>
      <c r="AD6" s="136">
        <v>997.7</v>
      </c>
      <c r="AE6" s="142" t="s">
        <v>326</v>
      </c>
    </row>
    <row r="7" spans="1:31" ht="13.5" customHeight="1">
      <c r="A7" s="55">
        <v>5</v>
      </c>
      <c r="B7" s="131">
        <v>1001</v>
      </c>
      <c r="C7" s="132">
        <v>1001</v>
      </c>
      <c r="D7" s="132">
        <v>1000.7</v>
      </c>
      <c r="E7" s="132">
        <v>1000.7</v>
      </c>
      <c r="F7" s="132">
        <v>1001.1</v>
      </c>
      <c r="G7" s="132">
        <v>1001.9</v>
      </c>
      <c r="H7" s="132">
        <v>1002.1</v>
      </c>
      <c r="I7" s="132">
        <v>1001.9</v>
      </c>
      <c r="J7" s="132">
        <v>1001.9</v>
      </c>
      <c r="K7" s="132">
        <v>1001.7</v>
      </c>
      <c r="L7" s="132">
        <v>1002.1</v>
      </c>
      <c r="M7" s="132">
        <v>1001.4</v>
      </c>
      <c r="N7" s="132">
        <v>1000.8</v>
      </c>
      <c r="O7" s="132">
        <v>1001.6</v>
      </c>
      <c r="P7" s="132">
        <v>1001.3</v>
      </c>
      <c r="Q7" s="132">
        <v>1001.1</v>
      </c>
      <c r="R7" s="132">
        <v>1000.4</v>
      </c>
      <c r="S7" s="132">
        <v>1000.6</v>
      </c>
      <c r="T7" s="132">
        <v>1000.5</v>
      </c>
      <c r="U7" s="132">
        <v>1001</v>
      </c>
      <c r="V7" s="132">
        <v>1001</v>
      </c>
      <c r="W7" s="132">
        <v>1000.7</v>
      </c>
      <c r="X7" s="132">
        <v>1001</v>
      </c>
      <c r="Y7" s="132">
        <v>1000.5</v>
      </c>
      <c r="Z7" s="46">
        <f t="shared" si="0"/>
        <v>1001.1666666666666</v>
      </c>
      <c r="AA7" s="136">
        <v>1002.4</v>
      </c>
      <c r="AB7" s="139" t="s">
        <v>311</v>
      </c>
      <c r="AC7" s="45">
        <v>5</v>
      </c>
      <c r="AD7" s="136">
        <v>1000.2</v>
      </c>
      <c r="AE7" s="142" t="s">
        <v>243</v>
      </c>
    </row>
    <row r="8" spans="1:31" ht="13.5" customHeight="1">
      <c r="A8" s="55">
        <v>6</v>
      </c>
      <c r="B8" s="131">
        <v>1000.1</v>
      </c>
      <c r="C8" s="132">
        <v>1000</v>
      </c>
      <c r="D8" s="132">
        <v>999.5</v>
      </c>
      <c r="E8" s="132">
        <v>999.5</v>
      </c>
      <c r="F8" s="132">
        <v>999.5</v>
      </c>
      <c r="G8" s="132">
        <v>999.5</v>
      </c>
      <c r="H8" s="132">
        <v>999.9</v>
      </c>
      <c r="I8" s="132">
        <v>999.9</v>
      </c>
      <c r="J8" s="132">
        <v>999.5</v>
      </c>
      <c r="K8" s="132">
        <v>999.7</v>
      </c>
      <c r="L8" s="132">
        <v>999.9</v>
      </c>
      <c r="M8" s="132">
        <v>1000.2</v>
      </c>
      <c r="N8" s="132">
        <v>1000.2</v>
      </c>
      <c r="O8" s="132">
        <v>999.8</v>
      </c>
      <c r="P8" s="132">
        <v>999.8</v>
      </c>
      <c r="Q8" s="132">
        <v>999.6</v>
      </c>
      <c r="R8" s="132">
        <v>999.8</v>
      </c>
      <c r="S8" s="132">
        <v>1000.1</v>
      </c>
      <c r="T8" s="132">
        <v>1000.7</v>
      </c>
      <c r="U8" s="132">
        <v>1000.8</v>
      </c>
      <c r="V8" s="132">
        <v>1001.1</v>
      </c>
      <c r="W8" s="132">
        <v>1001</v>
      </c>
      <c r="X8" s="132">
        <v>1001.4</v>
      </c>
      <c r="Y8" s="132">
        <v>1001</v>
      </c>
      <c r="Z8" s="46">
        <f t="shared" si="0"/>
        <v>1000.1041666666666</v>
      </c>
      <c r="AA8" s="136">
        <v>1001.6</v>
      </c>
      <c r="AB8" s="139" t="s">
        <v>185</v>
      </c>
      <c r="AC8" s="45">
        <v>6</v>
      </c>
      <c r="AD8" s="136">
        <v>999.2</v>
      </c>
      <c r="AE8" s="142" t="s">
        <v>327</v>
      </c>
    </row>
    <row r="9" spans="1:31" ht="13.5" customHeight="1">
      <c r="A9" s="55">
        <v>7</v>
      </c>
      <c r="B9" s="131">
        <v>1000.1</v>
      </c>
      <c r="C9" s="132">
        <v>999.8</v>
      </c>
      <c r="D9" s="132">
        <v>999.4</v>
      </c>
      <c r="E9" s="132">
        <v>999.4</v>
      </c>
      <c r="F9" s="132">
        <v>999.7</v>
      </c>
      <c r="G9" s="132">
        <v>1000.1</v>
      </c>
      <c r="H9" s="132">
        <v>1000.5</v>
      </c>
      <c r="I9" s="132">
        <v>1000.4</v>
      </c>
      <c r="J9" s="132">
        <v>1000.7</v>
      </c>
      <c r="K9" s="132">
        <v>1001</v>
      </c>
      <c r="L9" s="132">
        <v>1001</v>
      </c>
      <c r="M9" s="132">
        <v>1000.5</v>
      </c>
      <c r="N9" s="132">
        <v>1000.4</v>
      </c>
      <c r="O9" s="132">
        <v>1000.4</v>
      </c>
      <c r="P9" s="132">
        <v>1000.4</v>
      </c>
      <c r="Q9" s="132">
        <v>1000.7</v>
      </c>
      <c r="R9" s="132">
        <v>1001.1</v>
      </c>
      <c r="S9" s="132">
        <v>1001.7</v>
      </c>
      <c r="T9" s="132">
        <v>1002.3</v>
      </c>
      <c r="U9" s="132">
        <v>1002.9</v>
      </c>
      <c r="V9" s="132">
        <v>1003.6</v>
      </c>
      <c r="W9" s="132">
        <v>1003.5</v>
      </c>
      <c r="X9" s="132">
        <v>1003.4</v>
      </c>
      <c r="Y9" s="132">
        <v>1002.5</v>
      </c>
      <c r="Z9" s="46">
        <f t="shared" si="0"/>
        <v>1001.0625</v>
      </c>
      <c r="AA9" s="136">
        <v>1003.8</v>
      </c>
      <c r="AB9" s="139" t="s">
        <v>146</v>
      </c>
      <c r="AC9" s="45">
        <v>7</v>
      </c>
      <c r="AD9" s="136">
        <v>999</v>
      </c>
      <c r="AE9" s="142" t="s">
        <v>328</v>
      </c>
    </row>
    <row r="10" spans="1:31" ht="13.5" customHeight="1">
      <c r="A10" s="55">
        <v>8</v>
      </c>
      <c r="B10" s="131">
        <v>1002.7</v>
      </c>
      <c r="C10" s="132">
        <v>1002.9</v>
      </c>
      <c r="D10" s="132">
        <v>1002.6</v>
      </c>
      <c r="E10" s="132">
        <v>1003.1</v>
      </c>
      <c r="F10" s="132">
        <v>1003.2</v>
      </c>
      <c r="G10" s="132">
        <v>1003.5</v>
      </c>
      <c r="H10" s="132">
        <v>1003.9</v>
      </c>
      <c r="I10" s="132">
        <v>1003.8</v>
      </c>
      <c r="J10" s="132">
        <v>1004</v>
      </c>
      <c r="K10" s="132">
        <v>1003.8</v>
      </c>
      <c r="L10" s="132">
        <v>1003.5</v>
      </c>
      <c r="M10" s="132">
        <v>1003.6</v>
      </c>
      <c r="N10" s="132">
        <v>1003.5</v>
      </c>
      <c r="O10" s="132">
        <v>1003</v>
      </c>
      <c r="P10" s="132">
        <v>1003.3</v>
      </c>
      <c r="Q10" s="132">
        <v>1003.1</v>
      </c>
      <c r="R10" s="132">
        <v>1003.1</v>
      </c>
      <c r="S10" s="132">
        <v>1003.4</v>
      </c>
      <c r="T10" s="132">
        <v>1003.6</v>
      </c>
      <c r="U10" s="132">
        <v>1004.5</v>
      </c>
      <c r="V10" s="132">
        <v>1004.3</v>
      </c>
      <c r="W10" s="132">
        <v>1004.4</v>
      </c>
      <c r="X10" s="132">
        <v>1004.3</v>
      </c>
      <c r="Y10" s="132">
        <v>1004.1</v>
      </c>
      <c r="Z10" s="46">
        <f t="shared" si="0"/>
        <v>1003.5499999999998</v>
      </c>
      <c r="AA10" s="136">
        <v>1004.6</v>
      </c>
      <c r="AB10" s="139" t="s">
        <v>301</v>
      </c>
      <c r="AC10" s="45">
        <v>8</v>
      </c>
      <c r="AD10" s="136">
        <v>1002.3</v>
      </c>
      <c r="AE10" s="142" t="s">
        <v>291</v>
      </c>
    </row>
    <row r="11" spans="1:31" ht="13.5" customHeight="1">
      <c r="A11" s="55">
        <v>9</v>
      </c>
      <c r="B11" s="131">
        <v>1003.7</v>
      </c>
      <c r="C11" s="132">
        <v>1003.1</v>
      </c>
      <c r="D11" s="132">
        <v>1003.4</v>
      </c>
      <c r="E11" s="132">
        <v>1003.5</v>
      </c>
      <c r="F11" s="132">
        <v>1003.9</v>
      </c>
      <c r="G11" s="132">
        <v>1004.6</v>
      </c>
      <c r="H11" s="132">
        <v>1004.6</v>
      </c>
      <c r="I11" s="132">
        <v>1004</v>
      </c>
      <c r="J11" s="132">
        <v>1004.3</v>
      </c>
      <c r="K11" s="132">
        <v>1004.3</v>
      </c>
      <c r="L11" s="132">
        <v>1004.6</v>
      </c>
      <c r="M11" s="132">
        <v>1004.6</v>
      </c>
      <c r="N11" s="132">
        <v>1004.5</v>
      </c>
      <c r="O11" s="132">
        <v>1004.6</v>
      </c>
      <c r="P11" s="132">
        <v>1004</v>
      </c>
      <c r="Q11" s="132">
        <v>1003.8</v>
      </c>
      <c r="R11" s="132">
        <v>1003.9</v>
      </c>
      <c r="S11" s="132">
        <v>1004.2</v>
      </c>
      <c r="T11" s="132">
        <v>1004.2</v>
      </c>
      <c r="U11" s="132">
        <v>1004.6</v>
      </c>
      <c r="V11" s="132">
        <v>1004.9</v>
      </c>
      <c r="W11" s="132">
        <v>1004.9</v>
      </c>
      <c r="X11" s="132">
        <v>1005.1</v>
      </c>
      <c r="Y11" s="132">
        <v>1005.2</v>
      </c>
      <c r="Z11" s="46">
        <f t="shared" si="0"/>
        <v>1004.2708333333335</v>
      </c>
      <c r="AA11" s="136">
        <v>1005.3</v>
      </c>
      <c r="AB11" s="139" t="s">
        <v>100</v>
      </c>
      <c r="AC11" s="45">
        <v>9</v>
      </c>
      <c r="AD11" s="136">
        <v>1002.8</v>
      </c>
      <c r="AE11" s="142" t="s">
        <v>329</v>
      </c>
    </row>
    <row r="12" spans="1:31" ht="13.5" customHeight="1">
      <c r="A12" s="55">
        <v>10</v>
      </c>
      <c r="B12" s="131">
        <v>1005.2</v>
      </c>
      <c r="C12" s="132">
        <v>1004.9</v>
      </c>
      <c r="D12" s="132">
        <v>1004.6</v>
      </c>
      <c r="E12" s="132">
        <v>1004.9</v>
      </c>
      <c r="F12" s="132">
        <v>1005.5</v>
      </c>
      <c r="G12" s="132">
        <v>1005.8</v>
      </c>
      <c r="H12" s="132">
        <v>1006.1</v>
      </c>
      <c r="I12" s="132">
        <v>1006.4</v>
      </c>
      <c r="J12" s="132">
        <v>1006.7</v>
      </c>
      <c r="K12" s="132">
        <v>1007</v>
      </c>
      <c r="L12" s="132">
        <v>1007</v>
      </c>
      <c r="M12" s="132">
        <v>1007</v>
      </c>
      <c r="N12" s="132">
        <v>1007.2</v>
      </c>
      <c r="O12" s="132">
        <v>1007.4</v>
      </c>
      <c r="P12" s="132">
        <v>1007.6</v>
      </c>
      <c r="Q12" s="132">
        <v>1007.7</v>
      </c>
      <c r="R12" s="132">
        <v>1007.6</v>
      </c>
      <c r="S12" s="132">
        <v>1008.1</v>
      </c>
      <c r="T12" s="132">
        <v>1008.5</v>
      </c>
      <c r="U12" s="132">
        <v>1009.3</v>
      </c>
      <c r="V12" s="132">
        <v>1009.7</v>
      </c>
      <c r="W12" s="132">
        <v>1009.9</v>
      </c>
      <c r="X12" s="132">
        <v>1009.7</v>
      </c>
      <c r="Y12" s="132">
        <v>1009.4</v>
      </c>
      <c r="Z12" s="46">
        <f t="shared" si="0"/>
        <v>1007.2166666666668</v>
      </c>
      <c r="AA12" s="136">
        <v>1009.9</v>
      </c>
      <c r="AB12" s="139" t="s">
        <v>312</v>
      </c>
      <c r="AC12" s="45">
        <v>10</v>
      </c>
      <c r="AD12" s="136">
        <v>1004.5</v>
      </c>
      <c r="AE12" s="142" t="s">
        <v>330</v>
      </c>
    </row>
    <row r="13" spans="1:31" ht="13.5" customHeight="1">
      <c r="A13" s="54">
        <v>11</v>
      </c>
      <c r="B13" s="133">
        <v>1009.5</v>
      </c>
      <c r="C13" s="134">
        <v>1009.4</v>
      </c>
      <c r="D13" s="134">
        <v>1009.5</v>
      </c>
      <c r="E13" s="134">
        <v>1009.5</v>
      </c>
      <c r="F13" s="134">
        <v>1009.5</v>
      </c>
      <c r="G13" s="134">
        <v>1010</v>
      </c>
      <c r="H13" s="134">
        <v>1010.1</v>
      </c>
      <c r="I13" s="134">
        <v>1009.9</v>
      </c>
      <c r="J13" s="134">
        <v>1010.1</v>
      </c>
      <c r="K13" s="134">
        <v>1009.4</v>
      </c>
      <c r="L13" s="134">
        <v>1009.2</v>
      </c>
      <c r="M13" s="134">
        <v>1008.5</v>
      </c>
      <c r="N13" s="134">
        <v>1008.3</v>
      </c>
      <c r="O13" s="134">
        <v>1008.3</v>
      </c>
      <c r="P13" s="134">
        <v>1007.7</v>
      </c>
      <c r="Q13" s="134">
        <v>1007.6</v>
      </c>
      <c r="R13" s="134">
        <v>1007.3</v>
      </c>
      <c r="S13" s="134">
        <v>1007.1</v>
      </c>
      <c r="T13" s="134">
        <v>1007.1</v>
      </c>
      <c r="U13" s="134">
        <v>1007</v>
      </c>
      <c r="V13" s="134">
        <v>1007</v>
      </c>
      <c r="W13" s="134">
        <v>1006.6</v>
      </c>
      <c r="X13" s="134">
        <v>1006.1</v>
      </c>
      <c r="Y13" s="134">
        <v>1005.6</v>
      </c>
      <c r="Z13" s="91">
        <f t="shared" si="0"/>
        <v>1008.345833333333</v>
      </c>
      <c r="AA13" s="137">
        <v>1010.3</v>
      </c>
      <c r="AB13" s="140" t="s">
        <v>313</v>
      </c>
      <c r="AC13" s="93">
        <v>11</v>
      </c>
      <c r="AD13" s="137">
        <v>1005.6</v>
      </c>
      <c r="AE13" s="143" t="s">
        <v>41</v>
      </c>
    </row>
    <row r="14" spans="1:31" ht="13.5" customHeight="1">
      <c r="A14" s="55">
        <v>12</v>
      </c>
      <c r="B14" s="131">
        <v>1005.2</v>
      </c>
      <c r="C14" s="132">
        <v>1004.5</v>
      </c>
      <c r="D14" s="132">
        <v>1004</v>
      </c>
      <c r="E14" s="132">
        <v>1004</v>
      </c>
      <c r="F14" s="132">
        <v>1003.6</v>
      </c>
      <c r="G14" s="132">
        <v>1003.4</v>
      </c>
      <c r="H14" s="132">
        <v>1003.4</v>
      </c>
      <c r="I14" s="132">
        <v>1003.4</v>
      </c>
      <c r="J14" s="132">
        <v>1002.8</v>
      </c>
      <c r="K14" s="132">
        <v>1002.6</v>
      </c>
      <c r="L14" s="132">
        <v>1002.1</v>
      </c>
      <c r="M14" s="132">
        <v>1001.2</v>
      </c>
      <c r="N14" s="132">
        <v>1000.7</v>
      </c>
      <c r="O14" s="132">
        <v>1000.1</v>
      </c>
      <c r="P14" s="132">
        <v>999.5</v>
      </c>
      <c r="Q14" s="132">
        <v>998.9</v>
      </c>
      <c r="R14" s="132">
        <v>998.5</v>
      </c>
      <c r="S14" s="132">
        <v>998</v>
      </c>
      <c r="T14" s="132">
        <v>998</v>
      </c>
      <c r="U14" s="132">
        <v>997.7</v>
      </c>
      <c r="V14" s="132">
        <v>998</v>
      </c>
      <c r="W14" s="132">
        <v>997.9</v>
      </c>
      <c r="X14" s="132">
        <v>997.5</v>
      </c>
      <c r="Y14" s="132">
        <v>997.3</v>
      </c>
      <c r="Z14" s="46">
        <f t="shared" si="0"/>
        <v>1000.9291666666668</v>
      </c>
      <c r="AA14" s="136">
        <v>1005.7</v>
      </c>
      <c r="AB14" s="139" t="s">
        <v>48</v>
      </c>
      <c r="AC14" s="45">
        <v>12</v>
      </c>
      <c r="AD14" s="136">
        <v>997.2</v>
      </c>
      <c r="AE14" s="142" t="s">
        <v>232</v>
      </c>
    </row>
    <row r="15" spans="1:31" ht="13.5" customHeight="1">
      <c r="A15" s="55">
        <v>13</v>
      </c>
      <c r="B15" s="131">
        <v>997.5</v>
      </c>
      <c r="C15" s="132">
        <v>997.7</v>
      </c>
      <c r="D15" s="132">
        <v>997.8</v>
      </c>
      <c r="E15" s="132">
        <v>997.8</v>
      </c>
      <c r="F15" s="132">
        <v>998</v>
      </c>
      <c r="G15" s="132">
        <v>998.2</v>
      </c>
      <c r="H15" s="132">
        <v>998.3</v>
      </c>
      <c r="I15" s="132">
        <v>998.6</v>
      </c>
      <c r="J15" s="132">
        <v>998.6</v>
      </c>
      <c r="K15" s="132">
        <v>998.6</v>
      </c>
      <c r="L15" s="132">
        <v>998.6</v>
      </c>
      <c r="M15" s="132">
        <v>998.5</v>
      </c>
      <c r="N15" s="132">
        <v>998.5</v>
      </c>
      <c r="O15" s="132">
        <v>998.6</v>
      </c>
      <c r="P15" s="132">
        <v>998.3</v>
      </c>
      <c r="Q15" s="132">
        <v>997.9</v>
      </c>
      <c r="R15" s="132">
        <v>997.8</v>
      </c>
      <c r="S15" s="132">
        <v>997.7</v>
      </c>
      <c r="T15" s="132">
        <v>998</v>
      </c>
      <c r="U15" s="132">
        <v>998.2</v>
      </c>
      <c r="V15" s="132">
        <v>998.7</v>
      </c>
      <c r="W15" s="132">
        <v>998.6</v>
      </c>
      <c r="X15" s="132">
        <v>998.3</v>
      </c>
      <c r="Y15" s="132">
        <v>997.7</v>
      </c>
      <c r="Z15" s="46">
        <f t="shared" si="0"/>
        <v>998.1875</v>
      </c>
      <c r="AA15" s="136">
        <v>998.9</v>
      </c>
      <c r="AB15" s="139" t="s">
        <v>314</v>
      </c>
      <c r="AC15" s="45">
        <v>13</v>
      </c>
      <c r="AD15" s="136">
        <v>997.2</v>
      </c>
      <c r="AE15" s="142" t="s">
        <v>105</v>
      </c>
    </row>
    <row r="16" spans="1:31" ht="13.5" customHeight="1">
      <c r="A16" s="55">
        <v>14</v>
      </c>
      <c r="B16" s="131">
        <v>997.4</v>
      </c>
      <c r="C16" s="132">
        <v>997.4</v>
      </c>
      <c r="D16" s="132">
        <v>997.3</v>
      </c>
      <c r="E16" s="132">
        <v>996.9</v>
      </c>
      <c r="F16" s="132">
        <v>996.8</v>
      </c>
      <c r="G16" s="132">
        <v>996.8</v>
      </c>
      <c r="H16" s="132">
        <v>996.6</v>
      </c>
      <c r="I16" s="132">
        <v>996.4</v>
      </c>
      <c r="J16" s="132">
        <v>996.1</v>
      </c>
      <c r="K16" s="132">
        <v>996.2</v>
      </c>
      <c r="L16" s="132">
        <v>995.9</v>
      </c>
      <c r="M16" s="132">
        <v>995.6</v>
      </c>
      <c r="N16" s="132">
        <v>995.3</v>
      </c>
      <c r="O16" s="132">
        <v>995.3</v>
      </c>
      <c r="P16" s="132">
        <v>995.4</v>
      </c>
      <c r="Q16" s="132">
        <v>995</v>
      </c>
      <c r="R16" s="132">
        <v>995.4</v>
      </c>
      <c r="S16" s="132">
        <v>995.9</v>
      </c>
      <c r="T16" s="132">
        <v>996.6</v>
      </c>
      <c r="U16" s="132">
        <v>997.4</v>
      </c>
      <c r="V16" s="132">
        <v>997.5</v>
      </c>
      <c r="W16" s="132">
        <v>998.3</v>
      </c>
      <c r="X16" s="132">
        <v>998.6</v>
      </c>
      <c r="Y16" s="132">
        <v>998.7</v>
      </c>
      <c r="Z16" s="46">
        <f t="shared" si="0"/>
        <v>996.6166666666667</v>
      </c>
      <c r="AA16" s="136">
        <v>998.8</v>
      </c>
      <c r="AB16" s="139" t="s">
        <v>99</v>
      </c>
      <c r="AC16" s="45">
        <v>14</v>
      </c>
      <c r="AD16" s="136">
        <v>994.7</v>
      </c>
      <c r="AE16" s="142" t="s">
        <v>331</v>
      </c>
    </row>
    <row r="17" spans="1:31" ht="13.5" customHeight="1">
      <c r="A17" s="55">
        <v>15</v>
      </c>
      <c r="B17" s="131">
        <v>998.6</v>
      </c>
      <c r="C17" s="132">
        <v>998.9</v>
      </c>
      <c r="D17" s="132">
        <v>998.8</v>
      </c>
      <c r="E17" s="132">
        <v>999.2</v>
      </c>
      <c r="F17" s="132">
        <v>999.9</v>
      </c>
      <c r="G17" s="132">
        <v>1000.1</v>
      </c>
      <c r="H17" s="132">
        <v>1000.3</v>
      </c>
      <c r="I17" s="132">
        <v>1000.8</v>
      </c>
      <c r="J17" s="132">
        <v>1001.2</v>
      </c>
      <c r="K17" s="132">
        <v>1001.6</v>
      </c>
      <c r="L17" s="132">
        <v>1001.9</v>
      </c>
      <c r="M17" s="132">
        <v>1002.2</v>
      </c>
      <c r="N17" s="132">
        <v>1002.2</v>
      </c>
      <c r="O17" s="132">
        <v>1002.2</v>
      </c>
      <c r="P17" s="132">
        <v>1002.5</v>
      </c>
      <c r="Q17" s="132">
        <v>1002.7</v>
      </c>
      <c r="R17" s="132">
        <v>1002.8</v>
      </c>
      <c r="S17" s="132">
        <v>1002.9</v>
      </c>
      <c r="T17" s="132">
        <v>1004.1</v>
      </c>
      <c r="U17" s="132">
        <v>1004.5</v>
      </c>
      <c r="V17" s="132">
        <v>1004.9</v>
      </c>
      <c r="W17" s="132">
        <v>1005.3</v>
      </c>
      <c r="X17" s="132">
        <v>1005.6</v>
      </c>
      <c r="Y17" s="132">
        <v>1005.5</v>
      </c>
      <c r="Z17" s="46">
        <f t="shared" si="0"/>
        <v>1002.0291666666668</v>
      </c>
      <c r="AA17" s="136">
        <v>1005.7</v>
      </c>
      <c r="AB17" s="139" t="s">
        <v>315</v>
      </c>
      <c r="AC17" s="45">
        <v>15</v>
      </c>
      <c r="AD17" s="136">
        <v>998.4</v>
      </c>
      <c r="AE17" s="142" t="s">
        <v>332</v>
      </c>
    </row>
    <row r="18" spans="1:31" ht="13.5" customHeight="1">
      <c r="A18" s="55">
        <v>16</v>
      </c>
      <c r="B18" s="131">
        <v>1005.2</v>
      </c>
      <c r="C18" s="132">
        <v>1005.1</v>
      </c>
      <c r="D18" s="132">
        <v>1005.3</v>
      </c>
      <c r="E18" s="132">
        <v>1005.9</v>
      </c>
      <c r="F18" s="132">
        <v>1006.3</v>
      </c>
      <c r="G18" s="132">
        <v>1006.7</v>
      </c>
      <c r="H18" s="132">
        <v>1007.1</v>
      </c>
      <c r="I18" s="132">
        <v>1007.2</v>
      </c>
      <c r="J18" s="132">
        <v>1007.6</v>
      </c>
      <c r="K18" s="132">
        <v>1007.4</v>
      </c>
      <c r="L18" s="132">
        <v>1007.3</v>
      </c>
      <c r="M18" s="132">
        <v>1006.9</v>
      </c>
      <c r="N18" s="132">
        <v>1006.8</v>
      </c>
      <c r="O18" s="132">
        <v>1006.7</v>
      </c>
      <c r="P18" s="132">
        <v>1007</v>
      </c>
      <c r="Q18" s="132">
        <v>1006.7</v>
      </c>
      <c r="R18" s="132">
        <v>1007</v>
      </c>
      <c r="S18" s="132">
        <v>1007.6</v>
      </c>
      <c r="T18" s="132">
        <v>1007.8</v>
      </c>
      <c r="U18" s="132">
        <v>1007.8</v>
      </c>
      <c r="V18" s="132">
        <v>1007.8</v>
      </c>
      <c r="W18" s="132">
        <v>1007.6</v>
      </c>
      <c r="X18" s="132">
        <v>1007.5</v>
      </c>
      <c r="Y18" s="132">
        <v>1007.1</v>
      </c>
      <c r="Z18" s="46">
        <f t="shared" si="0"/>
        <v>1006.8916666666663</v>
      </c>
      <c r="AA18" s="136">
        <v>1008.2</v>
      </c>
      <c r="AB18" s="139" t="s">
        <v>316</v>
      </c>
      <c r="AC18" s="45">
        <v>16</v>
      </c>
      <c r="AD18" s="136">
        <v>1005</v>
      </c>
      <c r="AE18" s="142" t="s">
        <v>333</v>
      </c>
    </row>
    <row r="19" spans="1:31" ht="13.5" customHeight="1">
      <c r="A19" s="55">
        <v>17</v>
      </c>
      <c r="B19" s="131">
        <v>1006.9</v>
      </c>
      <c r="C19" s="132">
        <v>1006.5</v>
      </c>
      <c r="D19" s="132">
        <v>1006.6</v>
      </c>
      <c r="E19" s="132">
        <v>1006.7</v>
      </c>
      <c r="F19" s="132">
        <v>1007.2</v>
      </c>
      <c r="G19" s="132">
        <v>1007.6</v>
      </c>
      <c r="H19" s="132">
        <v>1007.5</v>
      </c>
      <c r="I19" s="132">
        <v>1007.9</v>
      </c>
      <c r="J19" s="132">
        <v>1008.2</v>
      </c>
      <c r="K19" s="132">
        <v>1007.8</v>
      </c>
      <c r="L19" s="132">
        <v>1007.7</v>
      </c>
      <c r="M19" s="132">
        <v>1007.7</v>
      </c>
      <c r="N19" s="132">
        <v>1007.5</v>
      </c>
      <c r="O19" s="132">
        <v>1007.6</v>
      </c>
      <c r="P19" s="132">
        <v>1007.4</v>
      </c>
      <c r="Q19" s="132">
        <v>1007.4</v>
      </c>
      <c r="R19" s="132">
        <v>1007.5</v>
      </c>
      <c r="S19" s="132">
        <v>1007.7</v>
      </c>
      <c r="T19" s="132">
        <v>1007.7</v>
      </c>
      <c r="U19" s="132">
        <v>1008.5</v>
      </c>
      <c r="V19" s="132">
        <v>1008.8</v>
      </c>
      <c r="W19" s="132">
        <v>1009.1</v>
      </c>
      <c r="X19" s="132">
        <v>1008.9</v>
      </c>
      <c r="Y19" s="132">
        <v>1008.7</v>
      </c>
      <c r="Z19" s="46">
        <f>AVERAGE(B19:Y19)</f>
        <v>1007.7125000000001</v>
      </c>
      <c r="AA19" s="136">
        <v>1009.2</v>
      </c>
      <c r="AB19" s="139" t="s">
        <v>57</v>
      </c>
      <c r="AC19" s="45">
        <v>17</v>
      </c>
      <c r="AD19" s="136">
        <v>1006.2</v>
      </c>
      <c r="AE19" s="142" t="s">
        <v>334</v>
      </c>
    </row>
    <row r="20" spans="1:31" ht="13.5" customHeight="1">
      <c r="A20" s="55">
        <v>18</v>
      </c>
      <c r="B20" s="131">
        <v>1008.4</v>
      </c>
      <c r="C20" s="132">
        <v>1008.2</v>
      </c>
      <c r="D20" s="132">
        <v>1008.3</v>
      </c>
      <c r="E20" s="132">
        <v>1008.3</v>
      </c>
      <c r="F20" s="132">
        <v>1008.6</v>
      </c>
      <c r="G20" s="132">
        <v>1008.7</v>
      </c>
      <c r="H20" s="132">
        <v>1008.9</v>
      </c>
      <c r="I20" s="132">
        <v>1009</v>
      </c>
      <c r="J20" s="132">
        <v>1009.4</v>
      </c>
      <c r="K20" s="132">
        <v>1009.4</v>
      </c>
      <c r="L20" s="132">
        <v>1009.3</v>
      </c>
      <c r="M20" s="132">
        <v>1008.7</v>
      </c>
      <c r="N20" s="132">
        <v>1007.9</v>
      </c>
      <c r="O20" s="132">
        <v>1007.6</v>
      </c>
      <c r="P20" s="132">
        <v>1007.1</v>
      </c>
      <c r="Q20" s="132">
        <v>1007.2</v>
      </c>
      <c r="R20" s="132">
        <v>1007.1</v>
      </c>
      <c r="S20" s="132">
        <v>1007.2</v>
      </c>
      <c r="T20" s="132">
        <v>1007.2</v>
      </c>
      <c r="U20" s="132">
        <v>1007.6</v>
      </c>
      <c r="V20" s="132">
        <v>1007.6</v>
      </c>
      <c r="W20" s="132">
        <v>1007.4</v>
      </c>
      <c r="X20" s="132">
        <v>1006.9</v>
      </c>
      <c r="Y20" s="132">
        <v>1006.4</v>
      </c>
      <c r="Z20" s="46">
        <f t="shared" si="0"/>
        <v>1008.0166666666668</v>
      </c>
      <c r="AA20" s="136">
        <v>1009.5</v>
      </c>
      <c r="AB20" s="139" t="s">
        <v>317</v>
      </c>
      <c r="AC20" s="45">
        <v>18</v>
      </c>
      <c r="AD20" s="136">
        <v>1006.3</v>
      </c>
      <c r="AE20" s="142" t="s">
        <v>100</v>
      </c>
    </row>
    <row r="21" spans="1:31" ht="13.5" customHeight="1">
      <c r="A21" s="55">
        <v>19</v>
      </c>
      <c r="B21" s="131">
        <v>1005.6</v>
      </c>
      <c r="C21" s="132">
        <v>1005.1</v>
      </c>
      <c r="D21" s="132">
        <v>1004.5</v>
      </c>
      <c r="E21" s="132">
        <v>1004.3</v>
      </c>
      <c r="F21" s="132">
        <v>1004.3</v>
      </c>
      <c r="G21" s="132">
        <v>1004.3</v>
      </c>
      <c r="H21" s="132">
        <v>1004.6</v>
      </c>
      <c r="I21" s="132">
        <v>1005.3</v>
      </c>
      <c r="J21" s="132">
        <v>1005</v>
      </c>
      <c r="K21" s="132">
        <v>1004.6</v>
      </c>
      <c r="L21" s="132">
        <v>1004.3</v>
      </c>
      <c r="M21" s="132">
        <v>1004</v>
      </c>
      <c r="N21" s="132">
        <v>1003.7</v>
      </c>
      <c r="O21" s="132">
        <v>1004</v>
      </c>
      <c r="P21" s="132">
        <v>1004</v>
      </c>
      <c r="Q21" s="132">
        <v>1004.5</v>
      </c>
      <c r="R21" s="132">
        <v>1004.2</v>
      </c>
      <c r="S21" s="132">
        <v>1004.6</v>
      </c>
      <c r="T21" s="132">
        <v>1005.4</v>
      </c>
      <c r="U21" s="132">
        <v>1006.3</v>
      </c>
      <c r="V21" s="132">
        <v>1006.8</v>
      </c>
      <c r="W21" s="132">
        <v>1006.7</v>
      </c>
      <c r="X21" s="132">
        <v>1006.6</v>
      </c>
      <c r="Y21" s="132">
        <v>1006.6</v>
      </c>
      <c r="Z21" s="46">
        <f t="shared" si="0"/>
        <v>1004.9708333333332</v>
      </c>
      <c r="AA21" s="136">
        <v>1006.9</v>
      </c>
      <c r="AB21" s="139" t="s">
        <v>50</v>
      </c>
      <c r="AC21" s="45">
        <v>19</v>
      </c>
      <c r="AD21" s="136">
        <v>1003.6</v>
      </c>
      <c r="AE21" s="142" t="s">
        <v>335</v>
      </c>
    </row>
    <row r="22" spans="1:31" ht="13.5" customHeight="1">
      <c r="A22" s="55">
        <v>20</v>
      </c>
      <c r="B22" s="131">
        <v>1006.5</v>
      </c>
      <c r="C22" s="132">
        <v>1006.3</v>
      </c>
      <c r="D22" s="132">
        <v>1006.5</v>
      </c>
      <c r="E22" s="132">
        <v>1007.2</v>
      </c>
      <c r="F22" s="132">
        <v>1007.9</v>
      </c>
      <c r="G22" s="132">
        <v>1008.4</v>
      </c>
      <c r="H22" s="132">
        <v>1009</v>
      </c>
      <c r="I22" s="132">
        <v>1009</v>
      </c>
      <c r="J22" s="132">
        <v>1009</v>
      </c>
      <c r="K22" s="132">
        <v>1009.2</v>
      </c>
      <c r="L22" s="132">
        <v>1009.1</v>
      </c>
      <c r="M22" s="132">
        <v>1008.8</v>
      </c>
      <c r="N22" s="132">
        <v>1008.7</v>
      </c>
      <c r="O22" s="132">
        <v>1008.5</v>
      </c>
      <c r="P22" s="132">
        <v>1008.5</v>
      </c>
      <c r="Q22" s="132">
        <v>1008.4</v>
      </c>
      <c r="R22" s="132">
        <v>1008.8</v>
      </c>
      <c r="S22" s="132">
        <v>1009.5</v>
      </c>
      <c r="T22" s="132">
        <v>1009.3</v>
      </c>
      <c r="U22" s="132">
        <v>1009.6</v>
      </c>
      <c r="V22" s="132">
        <v>1009.4</v>
      </c>
      <c r="W22" s="132">
        <v>1009.4</v>
      </c>
      <c r="X22" s="132">
        <v>1009.1</v>
      </c>
      <c r="Y22" s="132">
        <v>1008.8</v>
      </c>
      <c r="Z22" s="46">
        <f t="shared" si="0"/>
        <v>1008.5374999999999</v>
      </c>
      <c r="AA22" s="136">
        <v>1009.7</v>
      </c>
      <c r="AB22" s="139" t="s">
        <v>318</v>
      </c>
      <c r="AC22" s="45">
        <v>20</v>
      </c>
      <c r="AD22" s="136">
        <v>1006.1</v>
      </c>
      <c r="AE22" s="142" t="s">
        <v>279</v>
      </c>
    </row>
    <row r="23" spans="1:31" ht="13.5" customHeight="1">
      <c r="A23" s="54">
        <v>21</v>
      </c>
      <c r="B23" s="133">
        <v>1008.8</v>
      </c>
      <c r="C23" s="134">
        <v>1009.3</v>
      </c>
      <c r="D23" s="134">
        <v>1009.3</v>
      </c>
      <c r="E23" s="134">
        <v>1009.2</v>
      </c>
      <c r="F23" s="134">
        <v>1009.1</v>
      </c>
      <c r="G23" s="134">
        <v>1009.5</v>
      </c>
      <c r="H23" s="134">
        <v>1010.2</v>
      </c>
      <c r="I23" s="134">
        <v>1010.3</v>
      </c>
      <c r="J23" s="134">
        <v>1010.2</v>
      </c>
      <c r="K23" s="134">
        <v>1010</v>
      </c>
      <c r="L23" s="134">
        <v>1009.8</v>
      </c>
      <c r="M23" s="134">
        <v>1009.7</v>
      </c>
      <c r="N23" s="134">
        <v>1009.5</v>
      </c>
      <c r="O23" s="134">
        <v>1009.2</v>
      </c>
      <c r="P23" s="134">
        <v>1009</v>
      </c>
      <c r="Q23" s="134">
        <v>1009.1</v>
      </c>
      <c r="R23" s="134">
        <v>1008.8</v>
      </c>
      <c r="S23" s="134">
        <v>1009.1</v>
      </c>
      <c r="T23" s="134">
        <v>1009.4</v>
      </c>
      <c r="U23" s="134">
        <v>1009.4</v>
      </c>
      <c r="V23" s="134">
        <v>1009.3</v>
      </c>
      <c r="W23" s="134">
        <v>1009.1</v>
      </c>
      <c r="X23" s="134">
        <v>1008.5</v>
      </c>
      <c r="Y23" s="134">
        <v>1008.3</v>
      </c>
      <c r="Z23" s="91">
        <f t="shared" si="0"/>
        <v>1009.3375</v>
      </c>
      <c r="AA23" s="137">
        <v>1010.3</v>
      </c>
      <c r="AB23" s="140" t="s">
        <v>191</v>
      </c>
      <c r="AC23" s="93">
        <v>21</v>
      </c>
      <c r="AD23" s="137">
        <v>1008.2</v>
      </c>
      <c r="AE23" s="143" t="s">
        <v>41</v>
      </c>
    </row>
    <row r="24" spans="1:31" ht="13.5" customHeight="1">
      <c r="A24" s="55">
        <v>22</v>
      </c>
      <c r="B24" s="131">
        <v>1007.9</v>
      </c>
      <c r="C24" s="132">
        <v>1007.5</v>
      </c>
      <c r="D24" s="132">
        <v>1007.2</v>
      </c>
      <c r="E24" s="132">
        <v>1007</v>
      </c>
      <c r="F24" s="132">
        <v>1006.9</v>
      </c>
      <c r="G24" s="132">
        <v>1007</v>
      </c>
      <c r="H24" s="132">
        <v>1006.7</v>
      </c>
      <c r="I24" s="132">
        <v>1006.7</v>
      </c>
      <c r="J24" s="132">
        <v>1006.4</v>
      </c>
      <c r="K24" s="132">
        <v>1006.1</v>
      </c>
      <c r="L24" s="132">
        <v>1005.7</v>
      </c>
      <c r="M24" s="132">
        <v>1005.2</v>
      </c>
      <c r="N24" s="132">
        <v>1004.6</v>
      </c>
      <c r="O24" s="132">
        <v>1004.1</v>
      </c>
      <c r="P24" s="132">
        <v>1003.7</v>
      </c>
      <c r="Q24" s="132">
        <v>1003.5</v>
      </c>
      <c r="R24" s="132">
        <v>1003.3</v>
      </c>
      <c r="S24" s="132">
        <v>1003.5</v>
      </c>
      <c r="T24" s="132">
        <v>1003.4</v>
      </c>
      <c r="U24" s="132">
        <v>1003.4</v>
      </c>
      <c r="V24" s="132">
        <v>1003.3</v>
      </c>
      <c r="W24" s="132">
        <v>1003.4</v>
      </c>
      <c r="X24" s="132">
        <v>1002.8</v>
      </c>
      <c r="Y24" s="132">
        <v>1002.6</v>
      </c>
      <c r="Z24" s="46">
        <f t="shared" si="0"/>
        <v>1005.0791666666669</v>
      </c>
      <c r="AA24" s="136">
        <v>1008.4</v>
      </c>
      <c r="AB24" s="139" t="s">
        <v>299</v>
      </c>
      <c r="AC24" s="45">
        <v>22</v>
      </c>
      <c r="AD24" s="136">
        <v>1002.6</v>
      </c>
      <c r="AE24" s="142" t="s">
        <v>41</v>
      </c>
    </row>
    <row r="25" spans="1:31" ht="13.5" customHeight="1">
      <c r="A25" s="55">
        <v>23</v>
      </c>
      <c r="B25" s="131">
        <v>1002.5</v>
      </c>
      <c r="C25" s="132">
        <v>1001.9</v>
      </c>
      <c r="D25" s="132">
        <v>1001.6</v>
      </c>
      <c r="E25" s="132">
        <v>1001.4</v>
      </c>
      <c r="F25" s="132">
        <v>1001.4</v>
      </c>
      <c r="G25" s="132">
        <v>1001.6</v>
      </c>
      <c r="H25" s="132">
        <v>1001.6</v>
      </c>
      <c r="I25" s="132">
        <v>1001.3</v>
      </c>
      <c r="J25" s="132">
        <v>1001</v>
      </c>
      <c r="K25" s="132">
        <v>1001</v>
      </c>
      <c r="L25" s="132">
        <v>1000.8</v>
      </c>
      <c r="M25" s="132">
        <v>1000.3</v>
      </c>
      <c r="N25" s="132">
        <v>1000</v>
      </c>
      <c r="O25" s="132">
        <v>999.5</v>
      </c>
      <c r="P25" s="132">
        <v>999.5</v>
      </c>
      <c r="Q25" s="132">
        <v>999.8</v>
      </c>
      <c r="R25" s="132">
        <v>999.8</v>
      </c>
      <c r="S25" s="132">
        <v>999.9</v>
      </c>
      <c r="T25" s="132">
        <v>1000.4</v>
      </c>
      <c r="U25" s="132">
        <v>1000.6</v>
      </c>
      <c r="V25" s="132">
        <v>1000.9</v>
      </c>
      <c r="W25" s="132">
        <v>1001</v>
      </c>
      <c r="X25" s="132">
        <v>1000.8</v>
      </c>
      <c r="Y25" s="132">
        <v>1000.7</v>
      </c>
      <c r="Z25" s="46">
        <f t="shared" si="0"/>
        <v>1000.8041666666668</v>
      </c>
      <c r="AA25" s="136">
        <v>1002.7</v>
      </c>
      <c r="AB25" s="139" t="s">
        <v>105</v>
      </c>
      <c r="AC25" s="45">
        <v>23</v>
      </c>
      <c r="AD25" s="136">
        <v>999.5</v>
      </c>
      <c r="AE25" s="142" t="s">
        <v>336</v>
      </c>
    </row>
    <row r="26" spans="1:31" ht="13.5" customHeight="1">
      <c r="A26" s="55">
        <v>24</v>
      </c>
      <c r="B26" s="131">
        <v>1000.4</v>
      </c>
      <c r="C26" s="132">
        <v>1000.2</v>
      </c>
      <c r="D26" s="132">
        <v>1000.4</v>
      </c>
      <c r="E26" s="132">
        <v>1000.7</v>
      </c>
      <c r="F26" s="132">
        <v>1001</v>
      </c>
      <c r="G26" s="132">
        <v>1001.3</v>
      </c>
      <c r="H26" s="132">
        <v>1001.6</v>
      </c>
      <c r="I26" s="132">
        <v>1001.9</v>
      </c>
      <c r="J26" s="132">
        <v>1002</v>
      </c>
      <c r="K26" s="132">
        <v>1002</v>
      </c>
      <c r="L26" s="132">
        <v>1001.8</v>
      </c>
      <c r="M26" s="132">
        <v>1001.6</v>
      </c>
      <c r="N26" s="132">
        <v>1001.7</v>
      </c>
      <c r="O26" s="132">
        <v>1001.9</v>
      </c>
      <c r="P26" s="132">
        <v>1002</v>
      </c>
      <c r="Q26" s="132">
        <v>1002</v>
      </c>
      <c r="R26" s="132">
        <v>1002.1</v>
      </c>
      <c r="S26" s="132">
        <v>1002.3</v>
      </c>
      <c r="T26" s="132">
        <v>1002.6</v>
      </c>
      <c r="U26" s="132">
        <v>1003.3</v>
      </c>
      <c r="V26" s="132">
        <v>1003.3</v>
      </c>
      <c r="W26" s="132">
        <v>1003.6</v>
      </c>
      <c r="X26" s="132">
        <v>1003.4</v>
      </c>
      <c r="Y26" s="132">
        <v>1003.5</v>
      </c>
      <c r="Z26" s="46">
        <f t="shared" si="0"/>
        <v>1001.9416666666665</v>
      </c>
      <c r="AA26" s="136">
        <v>1003.7</v>
      </c>
      <c r="AB26" s="139" t="s">
        <v>319</v>
      </c>
      <c r="AC26" s="45">
        <v>24</v>
      </c>
      <c r="AD26" s="136">
        <v>1000.1</v>
      </c>
      <c r="AE26" s="142" t="s">
        <v>168</v>
      </c>
    </row>
    <row r="27" spans="1:31" ht="13.5" customHeight="1">
      <c r="A27" s="55">
        <v>25</v>
      </c>
      <c r="B27" s="131">
        <v>1003.3</v>
      </c>
      <c r="C27" s="132">
        <v>1003.3</v>
      </c>
      <c r="D27" s="132">
        <v>1003.4</v>
      </c>
      <c r="E27" s="132">
        <v>1003.4</v>
      </c>
      <c r="F27" s="132">
        <v>1004</v>
      </c>
      <c r="G27" s="132">
        <v>1004.3</v>
      </c>
      <c r="H27" s="132">
        <v>1004.9</v>
      </c>
      <c r="I27" s="132">
        <v>1004.9</v>
      </c>
      <c r="J27" s="132">
        <v>1004.9</v>
      </c>
      <c r="K27" s="132">
        <v>1004.6</v>
      </c>
      <c r="L27" s="132">
        <v>1004.3</v>
      </c>
      <c r="M27" s="132">
        <v>1004</v>
      </c>
      <c r="N27" s="132">
        <v>1003.8</v>
      </c>
      <c r="O27" s="132">
        <v>1003.7</v>
      </c>
      <c r="P27" s="132">
        <v>1003.7</v>
      </c>
      <c r="Q27" s="132">
        <v>1003.8</v>
      </c>
      <c r="R27" s="132">
        <v>1003.7</v>
      </c>
      <c r="S27" s="132">
        <v>1004.2</v>
      </c>
      <c r="T27" s="132">
        <v>1004.5</v>
      </c>
      <c r="U27" s="132">
        <v>1005.2</v>
      </c>
      <c r="V27" s="132">
        <v>1005.5</v>
      </c>
      <c r="W27" s="132">
        <v>1005.2</v>
      </c>
      <c r="X27" s="132">
        <v>1004.9</v>
      </c>
      <c r="Y27" s="132">
        <v>1005.1</v>
      </c>
      <c r="Z27" s="46">
        <f t="shared" si="0"/>
        <v>1004.2750000000001</v>
      </c>
      <c r="AA27" s="136">
        <v>1005.6</v>
      </c>
      <c r="AB27" s="139" t="s">
        <v>320</v>
      </c>
      <c r="AC27" s="45">
        <v>25</v>
      </c>
      <c r="AD27" s="136">
        <v>1003.1</v>
      </c>
      <c r="AE27" s="142" t="s">
        <v>337</v>
      </c>
    </row>
    <row r="28" spans="1:31" ht="13.5" customHeight="1">
      <c r="A28" s="55">
        <v>26</v>
      </c>
      <c r="B28" s="131">
        <v>1004.8</v>
      </c>
      <c r="C28" s="132">
        <v>1004.9</v>
      </c>
      <c r="D28" s="132">
        <v>1004.9</v>
      </c>
      <c r="E28" s="132">
        <v>1005.2</v>
      </c>
      <c r="F28" s="132">
        <v>1005.7</v>
      </c>
      <c r="G28" s="132">
        <v>1005.6</v>
      </c>
      <c r="H28" s="132">
        <v>1006.4</v>
      </c>
      <c r="I28" s="132">
        <v>1006.4</v>
      </c>
      <c r="J28" s="132">
        <v>1006.1</v>
      </c>
      <c r="K28" s="132">
        <v>1006</v>
      </c>
      <c r="L28" s="132">
        <v>1006</v>
      </c>
      <c r="M28" s="132">
        <v>1005.5</v>
      </c>
      <c r="N28" s="132">
        <v>1005.1</v>
      </c>
      <c r="O28" s="132">
        <v>1004.9</v>
      </c>
      <c r="P28" s="132">
        <v>1004.4</v>
      </c>
      <c r="Q28" s="132">
        <v>1004.9</v>
      </c>
      <c r="R28" s="132">
        <v>1005.2</v>
      </c>
      <c r="S28" s="132">
        <v>1005.2</v>
      </c>
      <c r="T28" s="132">
        <v>1005.8</v>
      </c>
      <c r="U28" s="132">
        <v>1006.4</v>
      </c>
      <c r="V28" s="132">
        <v>1006.7</v>
      </c>
      <c r="W28" s="132">
        <v>1006.6</v>
      </c>
      <c r="X28" s="132">
        <v>1006.4</v>
      </c>
      <c r="Y28" s="132">
        <v>1005.8</v>
      </c>
      <c r="Z28" s="46">
        <f t="shared" si="0"/>
        <v>1005.6208333333334</v>
      </c>
      <c r="AA28" s="136">
        <v>1006.8</v>
      </c>
      <c r="AB28" s="139" t="s">
        <v>321</v>
      </c>
      <c r="AC28" s="45">
        <v>26</v>
      </c>
      <c r="AD28" s="136">
        <v>1004.2</v>
      </c>
      <c r="AE28" s="142" t="s">
        <v>199</v>
      </c>
    </row>
    <row r="29" spans="1:31" ht="13.5" customHeight="1">
      <c r="A29" s="55">
        <v>27</v>
      </c>
      <c r="B29" s="131">
        <v>1005.4</v>
      </c>
      <c r="C29" s="132">
        <v>1005.1</v>
      </c>
      <c r="D29" s="132">
        <v>1004.9</v>
      </c>
      <c r="E29" s="132">
        <v>1005.1</v>
      </c>
      <c r="F29" s="132">
        <v>1005.2</v>
      </c>
      <c r="G29" s="132">
        <v>1005.5</v>
      </c>
      <c r="H29" s="132">
        <v>1005.8</v>
      </c>
      <c r="I29" s="132">
        <v>1005.8</v>
      </c>
      <c r="J29" s="132">
        <v>1005.8</v>
      </c>
      <c r="K29" s="132">
        <v>1005.1</v>
      </c>
      <c r="L29" s="132">
        <v>1004.9</v>
      </c>
      <c r="M29" s="132">
        <v>1004.3</v>
      </c>
      <c r="N29" s="132">
        <v>1004.1</v>
      </c>
      <c r="O29" s="132">
        <v>1003.5</v>
      </c>
      <c r="P29" s="132">
        <v>1002.9</v>
      </c>
      <c r="Q29" s="132">
        <v>1002.7</v>
      </c>
      <c r="R29" s="132">
        <v>1002.6</v>
      </c>
      <c r="S29" s="132">
        <v>1002.9</v>
      </c>
      <c r="T29" s="132">
        <v>1003.2</v>
      </c>
      <c r="U29" s="132">
        <v>1003.6</v>
      </c>
      <c r="V29" s="132">
        <v>1004</v>
      </c>
      <c r="W29" s="132">
        <v>1004</v>
      </c>
      <c r="X29" s="132">
        <v>1003.9</v>
      </c>
      <c r="Y29" s="132">
        <v>1003.3</v>
      </c>
      <c r="Z29" s="46">
        <f t="shared" si="0"/>
        <v>1004.3166666666667</v>
      </c>
      <c r="AA29" s="136">
        <v>1005.9</v>
      </c>
      <c r="AB29" s="139" t="s">
        <v>322</v>
      </c>
      <c r="AC29" s="45">
        <v>27</v>
      </c>
      <c r="AD29" s="136">
        <v>1002.5</v>
      </c>
      <c r="AE29" s="142" t="s">
        <v>338</v>
      </c>
    </row>
    <row r="30" spans="1:31" ht="13.5" customHeight="1">
      <c r="A30" s="55">
        <v>28</v>
      </c>
      <c r="B30" s="131">
        <v>1002.5</v>
      </c>
      <c r="C30" s="132">
        <v>1002.2</v>
      </c>
      <c r="D30" s="132">
        <v>1002.1</v>
      </c>
      <c r="E30" s="132">
        <v>1001.9</v>
      </c>
      <c r="F30" s="132">
        <v>1001.7</v>
      </c>
      <c r="G30" s="132">
        <v>1001.8</v>
      </c>
      <c r="H30" s="132">
        <v>1003.7</v>
      </c>
      <c r="I30" s="132">
        <v>1004.4</v>
      </c>
      <c r="J30" s="132">
        <v>1005.4</v>
      </c>
      <c r="K30" s="132">
        <v>1006</v>
      </c>
      <c r="L30" s="132">
        <v>1005.8</v>
      </c>
      <c r="M30" s="132">
        <v>1005.8</v>
      </c>
      <c r="N30" s="132">
        <v>1005.4</v>
      </c>
      <c r="O30" s="132">
        <v>1005.2</v>
      </c>
      <c r="P30" s="132">
        <v>1004.9</v>
      </c>
      <c r="Q30" s="132">
        <v>1004.7</v>
      </c>
      <c r="R30" s="132">
        <v>1005.3</v>
      </c>
      <c r="S30" s="132">
        <v>1005.6</v>
      </c>
      <c r="T30" s="132">
        <v>1006.1</v>
      </c>
      <c r="U30" s="132">
        <v>1006.5</v>
      </c>
      <c r="V30" s="132">
        <v>1007</v>
      </c>
      <c r="W30" s="132">
        <v>1007</v>
      </c>
      <c r="X30" s="132">
        <v>1006.8</v>
      </c>
      <c r="Y30" s="132">
        <v>1006.5</v>
      </c>
      <c r="Z30" s="46">
        <f t="shared" si="0"/>
        <v>1004.7624999999998</v>
      </c>
      <c r="AA30" s="136">
        <v>1007.1</v>
      </c>
      <c r="AB30" s="139" t="s">
        <v>323</v>
      </c>
      <c r="AC30" s="45">
        <v>28</v>
      </c>
      <c r="AD30" s="136">
        <v>1001.4</v>
      </c>
      <c r="AE30" s="142" t="s">
        <v>339</v>
      </c>
    </row>
    <row r="31" spans="1:31" ht="13.5" customHeight="1">
      <c r="A31" s="55">
        <v>29</v>
      </c>
      <c r="B31" s="131">
        <v>1006.1</v>
      </c>
      <c r="C31" s="132">
        <v>1006</v>
      </c>
      <c r="D31" s="132">
        <v>1005.8</v>
      </c>
      <c r="E31" s="132">
        <v>1005.9</v>
      </c>
      <c r="F31" s="132">
        <v>1006.4</v>
      </c>
      <c r="G31" s="132">
        <v>1007</v>
      </c>
      <c r="H31" s="132">
        <v>1007</v>
      </c>
      <c r="I31" s="132">
        <v>1007</v>
      </c>
      <c r="J31" s="132">
        <v>1006.8</v>
      </c>
      <c r="K31" s="132">
        <v>1006.7</v>
      </c>
      <c r="L31" s="132">
        <v>1006.4</v>
      </c>
      <c r="M31" s="132">
        <v>1006.1</v>
      </c>
      <c r="N31" s="132">
        <v>1005.5</v>
      </c>
      <c r="O31" s="132">
        <v>1005.2</v>
      </c>
      <c r="P31" s="132">
        <v>1005.7</v>
      </c>
      <c r="Q31" s="132">
        <v>1004.9</v>
      </c>
      <c r="R31" s="132">
        <v>1005.3</v>
      </c>
      <c r="S31" s="132">
        <v>1005.3</v>
      </c>
      <c r="T31" s="132">
        <v>1005.8</v>
      </c>
      <c r="U31" s="132">
        <v>1006.1</v>
      </c>
      <c r="V31" s="132">
        <v>1006.2</v>
      </c>
      <c r="W31" s="132">
        <v>1005.9</v>
      </c>
      <c r="X31" s="132">
        <v>1005.9</v>
      </c>
      <c r="Y31" s="132">
        <v>1005.1</v>
      </c>
      <c r="Z31" s="46">
        <f t="shared" si="0"/>
        <v>1006.0041666666667</v>
      </c>
      <c r="AA31" s="136">
        <v>1007.1</v>
      </c>
      <c r="AB31" s="139" t="s">
        <v>324</v>
      </c>
      <c r="AC31" s="45">
        <v>29</v>
      </c>
      <c r="AD31" s="136">
        <v>1004.9</v>
      </c>
      <c r="AE31" s="142" t="s">
        <v>340</v>
      </c>
    </row>
    <row r="32" spans="1:31" ht="13.5" customHeight="1">
      <c r="A32" s="55">
        <v>30</v>
      </c>
      <c r="B32" s="131">
        <v>1004.9</v>
      </c>
      <c r="C32" s="132">
        <v>1004.9</v>
      </c>
      <c r="D32" s="132">
        <v>1004.7</v>
      </c>
      <c r="E32" s="132">
        <v>1004.3</v>
      </c>
      <c r="F32" s="132">
        <v>1004.7</v>
      </c>
      <c r="G32" s="132">
        <v>1005</v>
      </c>
      <c r="H32" s="132">
        <v>1005.2</v>
      </c>
      <c r="I32" s="132">
        <v>1005.3</v>
      </c>
      <c r="J32" s="132">
        <v>1005.1</v>
      </c>
      <c r="K32" s="132">
        <v>1004.9</v>
      </c>
      <c r="L32" s="132">
        <v>1004.2</v>
      </c>
      <c r="M32" s="132">
        <v>1003.9</v>
      </c>
      <c r="N32" s="132">
        <v>1003.9</v>
      </c>
      <c r="O32" s="132">
        <v>1003.5</v>
      </c>
      <c r="P32" s="132">
        <v>1003.5</v>
      </c>
      <c r="Q32" s="132">
        <v>1003.2</v>
      </c>
      <c r="R32" s="132">
        <v>1003.3</v>
      </c>
      <c r="S32" s="132">
        <v>1003.6</v>
      </c>
      <c r="T32" s="132">
        <v>1004.5</v>
      </c>
      <c r="U32" s="132">
        <v>1004.6</v>
      </c>
      <c r="V32" s="132">
        <v>1004.8</v>
      </c>
      <c r="W32" s="132">
        <v>1005</v>
      </c>
      <c r="X32" s="132">
        <v>1005.1</v>
      </c>
      <c r="Y32" s="132">
        <v>1005.2</v>
      </c>
      <c r="Z32" s="46">
        <f t="shared" si="0"/>
        <v>1004.4708333333332</v>
      </c>
      <c r="AA32" s="136">
        <v>1005.4</v>
      </c>
      <c r="AB32" s="139" t="s">
        <v>325</v>
      </c>
      <c r="AC32" s="45">
        <v>30</v>
      </c>
      <c r="AD32" s="136">
        <v>1003</v>
      </c>
      <c r="AE32" s="142" t="s">
        <v>341</v>
      </c>
    </row>
    <row r="33" spans="1:31" ht="13.5" customHeight="1">
      <c r="A33" s="55">
        <v>31</v>
      </c>
      <c r="B33" s="131">
        <v>1004.8</v>
      </c>
      <c r="C33" s="132">
        <v>1004.7</v>
      </c>
      <c r="D33" s="132">
        <v>1004.5</v>
      </c>
      <c r="E33" s="132">
        <v>1004.1</v>
      </c>
      <c r="F33" s="132">
        <v>1004.5</v>
      </c>
      <c r="G33" s="132">
        <v>1004.7</v>
      </c>
      <c r="H33" s="132">
        <v>1004.9</v>
      </c>
      <c r="I33" s="132">
        <v>1005</v>
      </c>
      <c r="J33" s="132">
        <v>1005.4</v>
      </c>
      <c r="K33" s="132">
        <v>1005.2</v>
      </c>
      <c r="L33" s="132">
        <v>1005.2</v>
      </c>
      <c r="M33" s="132">
        <v>1005.1</v>
      </c>
      <c r="N33" s="132">
        <v>1004.9</v>
      </c>
      <c r="O33" s="132">
        <v>1005.1</v>
      </c>
      <c r="P33" s="132">
        <v>1005</v>
      </c>
      <c r="Q33" s="132">
        <v>1005</v>
      </c>
      <c r="R33" s="132">
        <v>1004.7</v>
      </c>
      <c r="S33" s="132">
        <v>1005.1</v>
      </c>
      <c r="T33" s="132">
        <v>1005.2</v>
      </c>
      <c r="U33" s="132">
        <v>1005.5</v>
      </c>
      <c r="V33" s="132">
        <v>1005.8</v>
      </c>
      <c r="W33" s="132">
        <v>1005.6</v>
      </c>
      <c r="X33" s="132">
        <v>1005.5</v>
      </c>
      <c r="Y33" s="132">
        <v>1005.2</v>
      </c>
      <c r="Z33" s="46">
        <f t="shared" si="0"/>
        <v>1005.0291666666667</v>
      </c>
      <c r="AA33" s="136">
        <v>1005.8</v>
      </c>
      <c r="AB33" s="139" t="s">
        <v>312</v>
      </c>
      <c r="AC33" s="45">
        <v>31</v>
      </c>
      <c r="AD33" s="136">
        <v>1004.1</v>
      </c>
      <c r="AE33" s="142" t="s">
        <v>271</v>
      </c>
    </row>
    <row r="34" spans="1:31" ht="13.5" customHeight="1">
      <c r="A34" s="67" t="s">
        <v>9</v>
      </c>
      <c r="B34" s="83">
        <f aca="true" t="shared" si="1" ref="B34:Q34">AVERAGE(B3:B33)</f>
        <v>1003.4387096774195</v>
      </c>
      <c r="C34" s="84">
        <f t="shared" si="1"/>
        <v>1003.2903225806452</v>
      </c>
      <c r="D34" s="84">
        <f t="shared" si="1"/>
        <v>1003.174193548387</v>
      </c>
      <c r="E34" s="84">
        <f t="shared" si="1"/>
        <v>1003.2322580645161</v>
      </c>
      <c r="F34" s="84">
        <f t="shared" si="1"/>
        <v>1003.4967741935485</v>
      </c>
      <c r="G34" s="84">
        <f t="shared" si="1"/>
        <v>1003.7354838709676</v>
      </c>
      <c r="H34" s="84">
        <f t="shared" si="1"/>
        <v>1004.0354838709678</v>
      </c>
      <c r="I34" s="84">
        <f t="shared" si="1"/>
        <v>1004.1322580645162</v>
      </c>
      <c r="J34" s="84">
        <f t="shared" si="1"/>
        <v>1004.1516129032259</v>
      </c>
      <c r="K34" s="84">
        <f t="shared" si="1"/>
        <v>1004.1064516129032</v>
      </c>
      <c r="L34" s="84">
        <f t="shared" si="1"/>
        <v>1003.9612903225806</v>
      </c>
      <c r="M34" s="84">
        <f t="shared" si="1"/>
        <v>1003.7225806451612</v>
      </c>
      <c r="N34" s="84">
        <f t="shared" si="1"/>
        <v>1003.5225806451614</v>
      </c>
      <c r="O34" s="84">
        <f t="shared" si="1"/>
        <v>1003.4129032258064</v>
      </c>
      <c r="P34" s="84">
        <f t="shared" si="1"/>
        <v>1003.2612903225809</v>
      </c>
      <c r="Q34" s="84">
        <f t="shared" si="1"/>
        <v>1003.2193548387099</v>
      </c>
      <c r="R34" s="84">
        <f aca="true" t="shared" si="2" ref="R34:Y34">AVERAGE(R3:R33)</f>
        <v>1003.2193548387094</v>
      </c>
      <c r="S34" s="84">
        <f t="shared" si="2"/>
        <v>1003.5032258064516</v>
      </c>
      <c r="T34" s="84">
        <f t="shared" si="2"/>
        <v>1003.8096774193549</v>
      </c>
      <c r="U34" s="84">
        <f t="shared" si="2"/>
        <v>1004.190322580645</v>
      </c>
      <c r="V34" s="84">
        <f t="shared" si="2"/>
        <v>1004.4064516129032</v>
      </c>
      <c r="W34" s="84">
        <f t="shared" si="2"/>
        <v>1004.3935483870968</v>
      </c>
      <c r="X34" s="84">
        <f t="shared" si="2"/>
        <v>1004.2451612903227</v>
      </c>
      <c r="Y34" s="84">
        <f t="shared" si="2"/>
        <v>1003.9709677419354</v>
      </c>
      <c r="Z34" s="48">
        <f>AVERAGE(B3:Y33)</f>
        <v>1003.7346774193553</v>
      </c>
      <c r="AA34" s="49">
        <f>AVERAGE(AA3:AA33)</f>
        <v>1005.5645161290324</v>
      </c>
      <c r="AB34" s="50"/>
      <c r="AC34" s="51"/>
      <c r="AD34" s="49">
        <f>AVERAGE(AD3:AD33)</f>
        <v>1001.8612903225805</v>
      </c>
      <c r="AE34" s="52"/>
    </row>
    <row r="35" ht="13.5" customHeight="1"/>
    <row r="36" ht="13.5" customHeight="1"/>
    <row r="37" spans="2:30" ht="24.75" customHeight="1">
      <c r="B37" s="35" t="s">
        <v>10</v>
      </c>
      <c r="Z37" s="36">
        <f>'１月'!Z37</f>
        <v>2019</v>
      </c>
      <c r="AA37" s="36" t="s">
        <v>1</v>
      </c>
      <c r="AB37" s="56">
        <f>AB1</f>
        <v>7</v>
      </c>
      <c r="AC37" s="56"/>
      <c r="AD37" s="36" t="s">
        <v>2</v>
      </c>
    </row>
    <row r="38" spans="1:31" ht="13.5" customHeight="1">
      <c r="A38" s="66" t="s">
        <v>3</v>
      </c>
      <c r="B38" s="74">
        <v>1</v>
      </c>
      <c r="C38" s="75">
        <v>2</v>
      </c>
      <c r="D38" s="75">
        <v>3</v>
      </c>
      <c r="E38" s="75">
        <v>4</v>
      </c>
      <c r="F38" s="75">
        <v>5</v>
      </c>
      <c r="G38" s="75">
        <v>6</v>
      </c>
      <c r="H38" s="75">
        <v>7</v>
      </c>
      <c r="I38" s="75">
        <v>8</v>
      </c>
      <c r="J38" s="75">
        <v>9</v>
      </c>
      <c r="K38" s="75">
        <v>10</v>
      </c>
      <c r="L38" s="75">
        <v>11</v>
      </c>
      <c r="M38" s="75">
        <v>12</v>
      </c>
      <c r="N38" s="75">
        <v>13</v>
      </c>
      <c r="O38" s="75">
        <v>14</v>
      </c>
      <c r="P38" s="75">
        <v>15</v>
      </c>
      <c r="Q38" s="75">
        <v>16</v>
      </c>
      <c r="R38" s="75">
        <v>17</v>
      </c>
      <c r="S38" s="75">
        <v>18</v>
      </c>
      <c r="T38" s="75">
        <v>19</v>
      </c>
      <c r="U38" s="75">
        <v>20</v>
      </c>
      <c r="V38" s="75">
        <v>21</v>
      </c>
      <c r="W38" s="75">
        <v>22</v>
      </c>
      <c r="X38" s="75">
        <v>23</v>
      </c>
      <c r="Y38" s="75">
        <v>24</v>
      </c>
      <c r="Z38" s="76" t="s">
        <v>4</v>
      </c>
      <c r="AA38" s="77" t="s">
        <v>5</v>
      </c>
      <c r="AB38" s="70" t="s">
        <v>6</v>
      </c>
      <c r="AC38" s="70" t="s">
        <v>3</v>
      </c>
      <c r="AD38" s="77" t="s">
        <v>7</v>
      </c>
      <c r="AE38" s="78" t="s">
        <v>8</v>
      </c>
    </row>
    <row r="39" spans="1:31" ht="13.5" customHeight="1">
      <c r="A39" s="85">
        <v>1</v>
      </c>
      <c r="B39" s="129">
        <v>1002.5</v>
      </c>
      <c r="C39" s="130">
        <v>1001.9</v>
      </c>
      <c r="D39" s="130">
        <v>1002.4</v>
      </c>
      <c r="E39" s="130">
        <v>1003</v>
      </c>
      <c r="F39" s="130">
        <v>1003.8</v>
      </c>
      <c r="G39" s="130">
        <v>1004</v>
      </c>
      <c r="H39" s="130">
        <v>1004.6</v>
      </c>
      <c r="I39" s="130">
        <v>1004.9</v>
      </c>
      <c r="J39" s="130">
        <v>1005</v>
      </c>
      <c r="K39" s="130">
        <v>1005.2</v>
      </c>
      <c r="L39" s="130">
        <v>1005.1</v>
      </c>
      <c r="M39" s="130">
        <v>1004.8</v>
      </c>
      <c r="N39" s="130">
        <v>1004.4</v>
      </c>
      <c r="O39" s="130">
        <v>1004.4</v>
      </c>
      <c r="P39" s="130">
        <v>1004.3</v>
      </c>
      <c r="Q39" s="130">
        <v>1004.6</v>
      </c>
      <c r="R39" s="130">
        <v>1004.6</v>
      </c>
      <c r="S39" s="130">
        <v>1004.8</v>
      </c>
      <c r="T39" s="130">
        <v>1005.2</v>
      </c>
      <c r="U39" s="130">
        <v>1005.8</v>
      </c>
      <c r="V39" s="130">
        <v>1005.9</v>
      </c>
      <c r="W39" s="130">
        <v>1005.7</v>
      </c>
      <c r="X39" s="130">
        <v>1005.9</v>
      </c>
      <c r="Y39" s="130">
        <v>1006</v>
      </c>
      <c r="Z39" s="86">
        <f aca="true" t="shared" si="3" ref="Z39:Z69">AVERAGE(B39:Y39)</f>
        <v>1004.5333333333334</v>
      </c>
      <c r="AA39" s="135">
        <v>1006.1</v>
      </c>
      <c r="AB39" s="138" t="s">
        <v>95</v>
      </c>
      <c r="AC39" s="43">
        <v>1</v>
      </c>
      <c r="AD39" s="135">
        <v>1001.9</v>
      </c>
      <c r="AE39" s="141" t="s">
        <v>242</v>
      </c>
    </row>
    <row r="40" spans="1:31" ht="13.5" customHeight="1">
      <c r="A40" s="55">
        <v>2</v>
      </c>
      <c r="B40" s="131">
        <v>1006.3</v>
      </c>
      <c r="C40" s="132">
        <v>1006.5</v>
      </c>
      <c r="D40" s="132">
        <v>1006.2</v>
      </c>
      <c r="E40" s="132">
        <v>1006.6</v>
      </c>
      <c r="F40" s="132">
        <v>1007.3</v>
      </c>
      <c r="G40" s="132">
        <v>1007.7</v>
      </c>
      <c r="H40" s="132">
        <v>1007.9</v>
      </c>
      <c r="I40" s="132">
        <v>1008.3</v>
      </c>
      <c r="J40" s="132">
        <v>1008.1</v>
      </c>
      <c r="K40" s="132">
        <v>1007.5</v>
      </c>
      <c r="L40" s="132">
        <v>1007.5</v>
      </c>
      <c r="M40" s="132">
        <v>1007.6</v>
      </c>
      <c r="N40" s="132">
        <v>1007.8</v>
      </c>
      <c r="O40" s="132">
        <v>1008</v>
      </c>
      <c r="P40" s="132">
        <v>1007.1</v>
      </c>
      <c r="Q40" s="132">
        <v>1007.6</v>
      </c>
      <c r="R40" s="132">
        <v>1007.7</v>
      </c>
      <c r="S40" s="132">
        <v>1008.8</v>
      </c>
      <c r="T40" s="132">
        <v>1009.3</v>
      </c>
      <c r="U40" s="132">
        <v>1009.7</v>
      </c>
      <c r="V40" s="132">
        <v>1009.8</v>
      </c>
      <c r="W40" s="132">
        <v>1009.8</v>
      </c>
      <c r="X40" s="132">
        <v>1009.8</v>
      </c>
      <c r="Y40" s="132">
        <v>1010.1</v>
      </c>
      <c r="Z40" s="88">
        <f t="shared" si="3"/>
        <v>1008.0416666666665</v>
      </c>
      <c r="AA40" s="136">
        <v>1010.1</v>
      </c>
      <c r="AB40" s="139" t="s">
        <v>41</v>
      </c>
      <c r="AC40" s="45">
        <v>2</v>
      </c>
      <c r="AD40" s="136">
        <v>1005.9</v>
      </c>
      <c r="AE40" s="142" t="s">
        <v>227</v>
      </c>
    </row>
    <row r="41" spans="1:31" ht="13.5" customHeight="1">
      <c r="A41" s="55">
        <v>3</v>
      </c>
      <c r="B41" s="131">
        <v>1010.1</v>
      </c>
      <c r="C41" s="132">
        <v>1010.3</v>
      </c>
      <c r="D41" s="132">
        <v>1010.9</v>
      </c>
      <c r="E41" s="132">
        <v>1010.7</v>
      </c>
      <c r="F41" s="132">
        <v>1011.5</v>
      </c>
      <c r="G41" s="132">
        <v>1012.2</v>
      </c>
      <c r="H41" s="132">
        <v>1011.9</v>
      </c>
      <c r="I41" s="132">
        <v>1011.9</v>
      </c>
      <c r="J41" s="132">
        <v>1012.4</v>
      </c>
      <c r="K41" s="132">
        <v>1012.7</v>
      </c>
      <c r="L41" s="132">
        <v>1012.7</v>
      </c>
      <c r="M41" s="132">
        <v>1012.7</v>
      </c>
      <c r="N41" s="132">
        <v>1012.2</v>
      </c>
      <c r="O41" s="132">
        <v>1011.6</v>
      </c>
      <c r="P41" s="132">
        <v>1011.2</v>
      </c>
      <c r="Q41" s="132">
        <v>1011</v>
      </c>
      <c r="R41" s="132">
        <v>1011</v>
      </c>
      <c r="S41" s="132">
        <v>1011.6</v>
      </c>
      <c r="T41" s="132">
        <v>1011.3</v>
      </c>
      <c r="U41" s="132">
        <v>1011.3</v>
      </c>
      <c r="V41" s="132">
        <v>1011.4</v>
      </c>
      <c r="W41" s="132">
        <v>1011.5</v>
      </c>
      <c r="X41" s="132">
        <v>1010.4</v>
      </c>
      <c r="Y41" s="132">
        <v>1009.4</v>
      </c>
      <c r="Z41" s="88">
        <f t="shared" si="3"/>
        <v>1011.4125000000003</v>
      </c>
      <c r="AA41" s="136">
        <v>1013</v>
      </c>
      <c r="AB41" s="139" t="s">
        <v>310</v>
      </c>
      <c r="AC41" s="45">
        <v>3</v>
      </c>
      <c r="AD41" s="136">
        <v>1009.4</v>
      </c>
      <c r="AE41" s="142" t="s">
        <v>41</v>
      </c>
    </row>
    <row r="42" spans="1:31" ht="13.5" customHeight="1">
      <c r="A42" s="55">
        <v>4</v>
      </c>
      <c r="B42" s="131">
        <v>1008.2</v>
      </c>
      <c r="C42" s="132">
        <v>1007.9</v>
      </c>
      <c r="D42" s="132">
        <v>1006.9</v>
      </c>
      <c r="E42" s="132">
        <v>1006.4</v>
      </c>
      <c r="F42" s="132">
        <v>1005.7</v>
      </c>
      <c r="G42" s="132">
        <v>1004.4</v>
      </c>
      <c r="H42" s="132">
        <v>1005.1</v>
      </c>
      <c r="I42" s="132">
        <v>1005.4</v>
      </c>
      <c r="J42" s="132">
        <v>1004.4</v>
      </c>
      <c r="K42" s="132">
        <v>1005.3</v>
      </c>
      <c r="L42" s="132">
        <v>1004.4</v>
      </c>
      <c r="M42" s="132">
        <v>1004.7</v>
      </c>
      <c r="N42" s="132">
        <v>1005.3</v>
      </c>
      <c r="O42" s="132">
        <v>1005.5</v>
      </c>
      <c r="P42" s="132">
        <v>1005.6</v>
      </c>
      <c r="Q42" s="132">
        <v>1006</v>
      </c>
      <c r="R42" s="132">
        <v>1005.4</v>
      </c>
      <c r="S42" s="132">
        <v>1005.8</v>
      </c>
      <c r="T42" s="132">
        <v>1005.9</v>
      </c>
      <c r="U42" s="132">
        <v>1006.3</v>
      </c>
      <c r="V42" s="132">
        <v>1007.1</v>
      </c>
      <c r="W42" s="132">
        <v>1007</v>
      </c>
      <c r="X42" s="132">
        <v>1007.1</v>
      </c>
      <c r="Y42" s="132">
        <v>1006.8</v>
      </c>
      <c r="Z42" s="88">
        <f t="shared" si="3"/>
        <v>1005.9416666666665</v>
      </c>
      <c r="AA42" s="136">
        <v>1009.5</v>
      </c>
      <c r="AB42" s="139" t="s">
        <v>227</v>
      </c>
      <c r="AC42" s="45">
        <v>4</v>
      </c>
      <c r="AD42" s="136">
        <v>1004.1</v>
      </c>
      <c r="AE42" s="142" t="s">
        <v>326</v>
      </c>
    </row>
    <row r="43" spans="1:31" ht="13.5" customHeight="1">
      <c r="A43" s="55">
        <v>5</v>
      </c>
      <c r="B43" s="131">
        <v>1007.4</v>
      </c>
      <c r="C43" s="132">
        <v>1007.4</v>
      </c>
      <c r="D43" s="132">
        <v>1007.1</v>
      </c>
      <c r="E43" s="132">
        <v>1007.1</v>
      </c>
      <c r="F43" s="132">
        <v>1007.5</v>
      </c>
      <c r="G43" s="132">
        <v>1008.3</v>
      </c>
      <c r="H43" s="132">
        <v>1008.5</v>
      </c>
      <c r="I43" s="132">
        <v>1008.3</v>
      </c>
      <c r="J43" s="132">
        <v>1008.3</v>
      </c>
      <c r="K43" s="132">
        <v>1008</v>
      </c>
      <c r="L43" s="132">
        <v>1008.4</v>
      </c>
      <c r="M43" s="132">
        <v>1007.7</v>
      </c>
      <c r="N43" s="132">
        <v>1007.1</v>
      </c>
      <c r="O43" s="132">
        <v>1008</v>
      </c>
      <c r="P43" s="132">
        <v>1007.7</v>
      </c>
      <c r="Q43" s="132">
        <v>1007.5</v>
      </c>
      <c r="R43" s="132">
        <v>1006.8</v>
      </c>
      <c r="S43" s="132">
        <v>1007</v>
      </c>
      <c r="T43" s="132">
        <v>1006.9</v>
      </c>
      <c r="U43" s="132">
        <v>1007.4</v>
      </c>
      <c r="V43" s="132">
        <v>1007.4</v>
      </c>
      <c r="W43" s="132">
        <v>1007.1</v>
      </c>
      <c r="X43" s="132">
        <v>1007.4</v>
      </c>
      <c r="Y43" s="132">
        <v>1006.9</v>
      </c>
      <c r="Z43" s="88">
        <f t="shared" si="3"/>
        <v>1007.5500000000003</v>
      </c>
      <c r="AA43" s="136">
        <v>1008.8</v>
      </c>
      <c r="AB43" s="139" t="s">
        <v>311</v>
      </c>
      <c r="AC43" s="45">
        <v>5</v>
      </c>
      <c r="AD43" s="136">
        <v>1006.6</v>
      </c>
      <c r="AE43" s="142" t="s">
        <v>243</v>
      </c>
    </row>
    <row r="44" spans="1:31" ht="13.5" customHeight="1">
      <c r="A44" s="55">
        <v>6</v>
      </c>
      <c r="B44" s="131">
        <v>1006.5</v>
      </c>
      <c r="C44" s="132">
        <v>1006.4</v>
      </c>
      <c r="D44" s="132">
        <v>1005.9</v>
      </c>
      <c r="E44" s="132">
        <v>1005.9</v>
      </c>
      <c r="F44" s="132">
        <v>1005.9</v>
      </c>
      <c r="G44" s="132">
        <v>1005.9</v>
      </c>
      <c r="H44" s="132">
        <v>1006.3</v>
      </c>
      <c r="I44" s="132">
        <v>1006.2</v>
      </c>
      <c r="J44" s="132">
        <v>1005.8</v>
      </c>
      <c r="K44" s="132">
        <v>1006</v>
      </c>
      <c r="L44" s="132">
        <v>1006.3</v>
      </c>
      <c r="M44" s="132">
        <v>1006.5</v>
      </c>
      <c r="N44" s="132">
        <v>1006.5</v>
      </c>
      <c r="O44" s="132">
        <v>1006.1</v>
      </c>
      <c r="P44" s="132">
        <v>1006.1</v>
      </c>
      <c r="Q44" s="132">
        <v>1005.9</v>
      </c>
      <c r="R44" s="132">
        <v>1006.1</v>
      </c>
      <c r="S44" s="132">
        <v>1006.5</v>
      </c>
      <c r="T44" s="132">
        <v>1007.1</v>
      </c>
      <c r="U44" s="132">
        <v>1007.2</v>
      </c>
      <c r="V44" s="132">
        <v>1007.5</v>
      </c>
      <c r="W44" s="132">
        <v>1007.4</v>
      </c>
      <c r="X44" s="132">
        <v>1007.8</v>
      </c>
      <c r="Y44" s="132">
        <v>1007.4</v>
      </c>
      <c r="Z44" s="88">
        <f t="shared" si="3"/>
        <v>1006.4666666666667</v>
      </c>
      <c r="AA44" s="136">
        <v>1008</v>
      </c>
      <c r="AB44" s="139" t="s">
        <v>185</v>
      </c>
      <c r="AC44" s="45">
        <v>6</v>
      </c>
      <c r="AD44" s="136">
        <v>1005.6</v>
      </c>
      <c r="AE44" s="142" t="s">
        <v>343</v>
      </c>
    </row>
    <row r="45" spans="1:31" ht="13.5" customHeight="1">
      <c r="A45" s="55">
        <v>7</v>
      </c>
      <c r="B45" s="131">
        <v>1006.5</v>
      </c>
      <c r="C45" s="132">
        <v>1006.2</v>
      </c>
      <c r="D45" s="132">
        <v>1005.8</v>
      </c>
      <c r="E45" s="132">
        <v>1005.8</v>
      </c>
      <c r="F45" s="132">
        <v>1006.1</v>
      </c>
      <c r="G45" s="132">
        <v>1006.5</v>
      </c>
      <c r="H45" s="132">
        <v>1006.9</v>
      </c>
      <c r="I45" s="132">
        <v>1006.8</v>
      </c>
      <c r="J45" s="132">
        <v>1007.1</v>
      </c>
      <c r="K45" s="132">
        <v>1007.4</v>
      </c>
      <c r="L45" s="132">
        <v>1007.4</v>
      </c>
      <c r="M45" s="132">
        <v>1006.9</v>
      </c>
      <c r="N45" s="132">
        <v>1006.8</v>
      </c>
      <c r="O45" s="132">
        <v>1006.8</v>
      </c>
      <c r="P45" s="132">
        <v>1006.8</v>
      </c>
      <c r="Q45" s="132">
        <v>1007.1</v>
      </c>
      <c r="R45" s="132">
        <v>1007.5</v>
      </c>
      <c r="S45" s="132">
        <v>1008.1</v>
      </c>
      <c r="T45" s="132">
        <v>1008.8</v>
      </c>
      <c r="U45" s="132">
        <v>1009.4</v>
      </c>
      <c r="V45" s="132">
        <v>1010.1</v>
      </c>
      <c r="W45" s="132">
        <v>1010</v>
      </c>
      <c r="X45" s="132">
        <v>1009.9</v>
      </c>
      <c r="Y45" s="132">
        <v>1009</v>
      </c>
      <c r="Z45" s="88">
        <f t="shared" si="3"/>
        <v>1007.4874999999998</v>
      </c>
      <c r="AA45" s="136">
        <v>1010.3</v>
      </c>
      <c r="AB45" s="139" t="s">
        <v>146</v>
      </c>
      <c r="AC45" s="45">
        <v>7</v>
      </c>
      <c r="AD45" s="136">
        <v>1005.4</v>
      </c>
      <c r="AE45" s="142" t="s">
        <v>328</v>
      </c>
    </row>
    <row r="46" spans="1:31" ht="13.5" customHeight="1">
      <c r="A46" s="55">
        <v>8</v>
      </c>
      <c r="B46" s="131">
        <v>1009.2</v>
      </c>
      <c r="C46" s="132">
        <v>1009.4</v>
      </c>
      <c r="D46" s="132">
        <v>1009.1</v>
      </c>
      <c r="E46" s="132">
        <v>1009.6</v>
      </c>
      <c r="F46" s="132">
        <v>1009.7</v>
      </c>
      <c r="G46" s="132">
        <v>1010</v>
      </c>
      <c r="H46" s="132">
        <v>1010.4</v>
      </c>
      <c r="I46" s="132">
        <v>1010.2</v>
      </c>
      <c r="J46" s="132">
        <v>1010.4</v>
      </c>
      <c r="K46" s="132">
        <v>1010.2</v>
      </c>
      <c r="L46" s="132">
        <v>1009.9</v>
      </c>
      <c r="M46" s="132">
        <v>1010</v>
      </c>
      <c r="N46" s="132">
        <v>1009.9</v>
      </c>
      <c r="O46" s="132">
        <v>1009.4</v>
      </c>
      <c r="P46" s="132">
        <v>1009.7</v>
      </c>
      <c r="Q46" s="132">
        <v>1009.5</v>
      </c>
      <c r="R46" s="132">
        <v>1009.5</v>
      </c>
      <c r="S46" s="132">
        <v>1009.8</v>
      </c>
      <c r="T46" s="132">
        <v>1010</v>
      </c>
      <c r="U46" s="132">
        <v>1011</v>
      </c>
      <c r="V46" s="132">
        <v>1010.8</v>
      </c>
      <c r="W46" s="132">
        <v>1010.9</v>
      </c>
      <c r="X46" s="132">
        <v>1010.8</v>
      </c>
      <c r="Y46" s="132">
        <v>1010.6</v>
      </c>
      <c r="Z46" s="88">
        <f t="shared" si="3"/>
        <v>1009.9999999999999</v>
      </c>
      <c r="AA46" s="136">
        <v>1011.1</v>
      </c>
      <c r="AB46" s="139" t="s">
        <v>301</v>
      </c>
      <c r="AC46" s="45">
        <v>8</v>
      </c>
      <c r="AD46" s="136">
        <v>1008.8</v>
      </c>
      <c r="AE46" s="142" t="s">
        <v>291</v>
      </c>
    </row>
    <row r="47" spans="1:31" ht="13.5" customHeight="1">
      <c r="A47" s="55">
        <v>9</v>
      </c>
      <c r="B47" s="131">
        <v>1010.2</v>
      </c>
      <c r="C47" s="132">
        <v>1009.6</v>
      </c>
      <c r="D47" s="132">
        <v>1009.9</v>
      </c>
      <c r="E47" s="132">
        <v>1010</v>
      </c>
      <c r="F47" s="132">
        <v>1010.4</v>
      </c>
      <c r="G47" s="132">
        <v>1011.1</v>
      </c>
      <c r="H47" s="132">
        <v>1011.1</v>
      </c>
      <c r="I47" s="132">
        <v>1010.4</v>
      </c>
      <c r="J47" s="132">
        <v>1010.7</v>
      </c>
      <c r="K47" s="132">
        <v>1010.7</v>
      </c>
      <c r="L47" s="132">
        <v>1011</v>
      </c>
      <c r="M47" s="132">
        <v>1011</v>
      </c>
      <c r="N47" s="132">
        <v>1010.9</v>
      </c>
      <c r="O47" s="132">
        <v>1011</v>
      </c>
      <c r="P47" s="132">
        <v>1010.4</v>
      </c>
      <c r="Q47" s="132">
        <v>1010.2</v>
      </c>
      <c r="R47" s="132">
        <v>1010.3</v>
      </c>
      <c r="S47" s="132">
        <v>1010.6</v>
      </c>
      <c r="T47" s="132">
        <v>1010.7</v>
      </c>
      <c r="U47" s="132">
        <v>1011.1</v>
      </c>
      <c r="V47" s="132">
        <v>1011.4</v>
      </c>
      <c r="W47" s="132">
        <v>1011.4</v>
      </c>
      <c r="X47" s="132">
        <v>1011.6</v>
      </c>
      <c r="Y47" s="132">
        <v>1011.7</v>
      </c>
      <c r="Z47" s="88">
        <f t="shared" si="3"/>
        <v>1010.725</v>
      </c>
      <c r="AA47" s="136">
        <v>1011.8</v>
      </c>
      <c r="AB47" s="139" t="s">
        <v>100</v>
      </c>
      <c r="AC47" s="45">
        <v>9</v>
      </c>
      <c r="AD47" s="136">
        <v>1009.3</v>
      </c>
      <c r="AE47" s="142" t="s">
        <v>329</v>
      </c>
    </row>
    <row r="48" spans="1:31" ht="13.5" customHeight="1">
      <c r="A48" s="55">
        <v>10</v>
      </c>
      <c r="B48" s="131">
        <v>1011.7</v>
      </c>
      <c r="C48" s="132">
        <v>1011.4</v>
      </c>
      <c r="D48" s="132">
        <v>1011.1</v>
      </c>
      <c r="E48" s="132">
        <v>1011.4</v>
      </c>
      <c r="F48" s="132">
        <v>1012</v>
      </c>
      <c r="G48" s="132">
        <v>1012.3</v>
      </c>
      <c r="H48" s="132">
        <v>1012.5</v>
      </c>
      <c r="I48" s="132">
        <v>1012.8</v>
      </c>
      <c r="J48" s="132">
        <v>1013.1</v>
      </c>
      <c r="K48" s="132">
        <v>1013.4</v>
      </c>
      <c r="L48" s="132">
        <v>1013.4</v>
      </c>
      <c r="M48" s="132">
        <v>1013.4</v>
      </c>
      <c r="N48" s="132">
        <v>1013.6</v>
      </c>
      <c r="O48" s="132">
        <v>1013.8</v>
      </c>
      <c r="P48" s="132">
        <v>1014</v>
      </c>
      <c r="Q48" s="132">
        <v>1014.1</v>
      </c>
      <c r="R48" s="132">
        <v>1014</v>
      </c>
      <c r="S48" s="132">
        <v>1014.6</v>
      </c>
      <c r="T48" s="132">
        <v>1015</v>
      </c>
      <c r="U48" s="132">
        <v>1015.8</v>
      </c>
      <c r="V48" s="132">
        <v>1016.2</v>
      </c>
      <c r="W48" s="132">
        <v>1016.4</v>
      </c>
      <c r="X48" s="132">
        <v>1016.2</v>
      </c>
      <c r="Y48" s="132">
        <v>1015.9</v>
      </c>
      <c r="Z48" s="88">
        <f t="shared" si="3"/>
        <v>1013.6708333333335</v>
      </c>
      <c r="AA48" s="136">
        <v>1016.4</v>
      </c>
      <c r="AB48" s="139" t="s">
        <v>312</v>
      </c>
      <c r="AC48" s="45">
        <v>10</v>
      </c>
      <c r="AD48" s="136">
        <v>1011</v>
      </c>
      <c r="AE48" s="142" t="s">
        <v>330</v>
      </c>
    </row>
    <row r="49" spans="1:31" ht="13.5" customHeight="1">
      <c r="A49" s="54">
        <v>11</v>
      </c>
      <c r="B49" s="133">
        <v>1016</v>
      </c>
      <c r="C49" s="134">
        <v>1015.9</v>
      </c>
      <c r="D49" s="134">
        <v>1016</v>
      </c>
      <c r="E49" s="134">
        <v>1016</v>
      </c>
      <c r="F49" s="134">
        <v>1016</v>
      </c>
      <c r="G49" s="134">
        <v>1016.5</v>
      </c>
      <c r="H49" s="134">
        <v>1016.6</v>
      </c>
      <c r="I49" s="134">
        <v>1016.3</v>
      </c>
      <c r="J49" s="134">
        <v>1016.5</v>
      </c>
      <c r="K49" s="134">
        <v>1015.8</v>
      </c>
      <c r="L49" s="134">
        <v>1015.6</v>
      </c>
      <c r="M49" s="134">
        <v>1014.9</v>
      </c>
      <c r="N49" s="134">
        <v>1014.7</v>
      </c>
      <c r="O49" s="134">
        <v>1014.7</v>
      </c>
      <c r="P49" s="134">
        <v>1014.1</v>
      </c>
      <c r="Q49" s="134">
        <v>1014</v>
      </c>
      <c r="R49" s="134">
        <v>1013.7</v>
      </c>
      <c r="S49" s="134">
        <v>1013.5</v>
      </c>
      <c r="T49" s="134">
        <v>1013.5</v>
      </c>
      <c r="U49" s="134">
        <v>1013.4</v>
      </c>
      <c r="V49" s="134">
        <v>1013.5</v>
      </c>
      <c r="W49" s="134">
        <v>1013.1</v>
      </c>
      <c r="X49" s="134">
        <v>1012.6</v>
      </c>
      <c r="Y49" s="134">
        <v>1012.1</v>
      </c>
      <c r="Z49" s="94">
        <f t="shared" si="3"/>
        <v>1014.7916666666665</v>
      </c>
      <c r="AA49" s="137">
        <v>1016.8</v>
      </c>
      <c r="AB49" s="140" t="s">
        <v>313</v>
      </c>
      <c r="AC49" s="93">
        <v>11</v>
      </c>
      <c r="AD49" s="137">
        <v>1012.1</v>
      </c>
      <c r="AE49" s="143" t="s">
        <v>41</v>
      </c>
    </row>
    <row r="50" spans="1:31" ht="13.5" customHeight="1">
      <c r="A50" s="55">
        <v>12</v>
      </c>
      <c r="B50" s="131">
        <v>1011.7</v>
      </c>
      <c r="C50" s="132">
        <v>1010.9</v>
      </c>
      <c r="D50" s="132">
        <v>1010.4</v>
      </c>
      <c r="E50" s="132">
        <v>1010.4</v>
      </c>
      <c r="F50" s="132">
        <v>1010</v>
      </c>
      <c r="G50" s="132">
        <v>1009.8</v>
      </c>
      <c r="H50" s="132">
        <v>1009.8</v>
      </c>
      <c r="I50" s="132">
        <v>1009.8</v>
      </c>
      <c r="J50" s="132">
        <v>1009.2</v>
      </c>
      <c r="K50" s="132">
        <v>1009</v>
      </c>
      <c r="L50" s="132">
        <v>1008.5</v>
      </c>
      <c r="M50" s="132">
        <v>1007.6</v>
      </c>
      <c r="N50" s="132">
        <v>1007.1</v>
      </c>
      <c r="O50" s="132">
        <v>1006.5</v>
      </c>
      <c r="P50" s="132">
        <v>1005.9</v>
      </c>
      <c r="Q50" s="132">
        <v>1005.2</v>
      </c>
      <c r="R50" s="132">
        <v>1004.8</v>
      </c>
      <c r="S50" s="132">
        <v>1004.4</v>
      </c>
      <c r="T50" s="132">
        <v>1004.4</v>
      </c>
      <c r="U50" s="132">
        <v>1004</v>
      </c>
      <c r="V50" s="132">
        <v>1004.3</v>
      </c>
      <c r="W50" s="132">
        <v>1004.2</v>
      </c>
      <c r="X50" s="132">
        <v>1003.8</v>
      </c>
      <c r="Y50" s="132">
        <v>1003.7</v>
      </c>
      <c r="Z50" s="88">
        <f t="shared" si="3"/>
        <v>1007.3083333333335</v>
      </c>
      <c r="AA50" s="136">
        <v>1012.2</v>
      </c>
      <c r="AB50" s="139" t="s">
        <v>48</v>
      </c>
      <c r="AC50" s="45">
        <v>12</v>
      </c>
      <c r="AD50" s="136">
        <v>1003.5</v>
      </c>
      <c r="AE50" s="142" t="s">
        <v>95</v>
      </c>
    </row>
    <row r="51" spans="1:31" ht="13.5" customHeight="1">
      <c r="A51" s="55">
        <v>13</v>
      </c>
      <c r="B51" s="131">
        <v>1003.9</v>
      </c>
      <c r="C51" s="132">
        <v>1004.1</v>
      </c>
      <c r="D51" s="132">
        <v>1004.2</v>
      </c>
      <c r="E51" s="132">
        <v>1004.2</v>
      </c>
      <c r="F51" s="132">
        <v>1004.4</v>
      </c>
      <c r="G51" s="132">
        <v>1004.5</v>
      </c>
      <c r="H51" s="132">
        <v>1004.6</v>
      </c>
      <c r="I51" s="132">
        <v>1004.9</v>
      </c>
      <c r="J51" s="132">
        <v>1004.9</v>
      </c>
      <c r="K51" s="132">
        <v>1004.9</v>
      </c>
      <c r="L51" s="132">
        <v>1004.9</v>
      </c>
      <c r="M51" s="132">
        <v>1004.8</v>
      </c>
      <c r="N51" s="132">
        <v>1004.8</v>
      </c>
      <c r="O51" s="132">
        <v>1004.9</v>
      </c>
      <c r="P51" s="132">
        <v>1004.6</v>
      </c>
      <c r="Q51" s="132">
        <v>1004.2</v>
      </c>
      <c r="R51" s="132">
        <v>1004.1</v>
      </c>
      <c r="S51" s="132">
        <v>1004</v>
      </c>
      <c r="T51" s="132">
        <v>1004.3</v>
      </c>
      <c r="U51" s="132">
        <v>1004.5</v>
      </c>
      <c r="V51" s="132">
        <v>1005</v>
      </c>
      <c r="W51" s="132">
        <v>1004.9</v>
      </c>
      <c r="X51" s="132">
        <v>1004.6</v>
      </c>
      <c r="Y51" s="132">
        <v>1004</v>
      </c>
      <c r="Z51" s="88">
        <f t="shared" si="3"/>
        <v>1004.5083333333332</v>
      </c>
      <c r="AA51" s="136">
        <v>1005.2</v>
      </c>
      <c r="AB51" s="139" t="s">
        <v>314</v>
      </c>
      <c r="AC51" s="45">
        <v>13</v>
      </c>
      <c r="AD51" s="136">
        <v>1003.6</v>
      </c>
      <c r="AE51" s="142" t="s">
        <v>105</v>
      </c>
    </row>
    <row r="52" spans="1:31" ht="13.5" customHeight="1">
      <c r="A52" s="55">
        <v>14</v>
      </c>
      <c r="B52" s="131">
        <v>1003.7</v>
      </c>
      <c r="C52" s="132">
        <v>1003.7</v>
      </c>
      <c r="D52" s="132">
        <v>1003.6</v>
      </c>
      <c r="E52" s="132">
        <v>1003.2</v>
      </c>
      <c r="F52" s="132">
        <v>1003.1</v>
      </c>
      <c r="G52" s="132">
        <v>1003.1</v>
      </c>
      <c r="H52" s="132">
        <v>1002.9</v>
      </c>
      <c r="I52" s="132">
        <v>1002.7</v>
      </c>
      <c r="J52" s="132">
        <v>1002.4</v>
      </c>
      <c r="K52" s="132">
        <v>1002.6</v>
      </c>
      <c r="L52" s="132">
        <v>1002.2</v>
      </c>
      <c r="M52" s="132">
        <v>1001.9</v>
      </c>
      <c r="N52" s="132">
        <v>1001.6</v>
      </c>
      <c r="O52" s="132">
        <v>1001.6</v>
      </c>
      <c r="P52" s="132">
        <v>1001.7</v>
      </c>
      <c r="Q52" s="132">
        <v>1001.3</v>
      </c>
      <c r="R52" s="132">
        <v>1001.7</v>
      </c>
      <c r="S52" s="132">
        <v>1002.2</v>
      </c>
      <c r="T52" s="132">
        <v>1002.9</v>
      </c>
      <c r="U52" s="132">
        <v>1003.8</v>
      </c>
      <c r="V52" s="132">
        <v>1003.9</v>
      </c>
      <c r="W52" s="132">
        <v>1004.7</v>
      </c>
      <c r="X52" s="132">
        <v>1005</v>
      </c>
      <c r="Y52" s="132">
        <v>1005.1</v>
      </c>
      <c r="Z52" s="88">
        <f t="shared" si="3"/>
        <v>1002.9416666666667</v>
      </c>
      <c r="AA52" s="136">
        <v>1005.2</v>
      </c>
      <c r="AB52" s="139" t="s">
        <v>99</v>
      </c>
      <c r="AC52" s="45">
        <v>14</v>
      </c>
      <c r="AD52" s="136">
        <v>1001</v>
      </c>
      <c r="AE52" s="142" t="s">
        <v>331</v>
      </c>
    </row>
    <row r="53" spans="1:31" ht="13.5" customHeight="1">
      <c r="A53" s="55">
        <v>15</v>
      </c>
      <c r="B53" s="131">
        <v>1005</v>
      </c>
      <c r="C53" s="132">
        <v>1005.3</v>
      </c>
      <c r="D53" s="132">
        <v>1005.2</v>
      </c>
      <c r="E53" s="132">
        <v>1005.6</v>
      </c>
      <c r="F53" s="132">
        <v>1006.3</v>
      </c>
      <c r="G53" s="132">
        <v>1006.5</v>
      </c>
      <c r="H53" s="132">
        <v>1006.7</v>
      </c>
      <c r="I53" s="132">
        <v>1007.2</v>
      </c>
      <c r="J53" s="132">
        <v>1007.6</v>
      </c>
      <c r="K53" s="132">
        <v>1008</v>
      </c>
      <c r="L53" s="132">
        <v>1008.3</v>
      </c>
      <c r="M53" s="132">
        <v>1008.6</v>
      </c>
      <c r="N53" s="132">
        <v>1008.6</v>
      </c>
      <c r="O53" s="132">
        <v>1008.6</v>
      </c>
      <c r="P53" s="132">
        <v>1008.9</v>
      </c>
      <c r="Q53" s="132">
        <v>1009.1</v>
      </c>
      <c r="R53" s="132">
        <v>1009.2</v>
      </c>
      <c r="S53" s="132">
        <v>1009.3</v>
      </c>
      <c r="T53" s="132">
        <v>1010.5</v>
      </c>
      <c r="U53" s="132">
        <v>1010.9</v>
      </c>
      <c r="V53" s="132">
        <v>1011.3</v>
      </c>
      <c r="W53" s="132">
        <v>1011.7</v>
      </c>
      <c r="X53" s="132">
        <v>1012</v>
      </c>
      <c r="Y53" s="132">
        <v>1011.9</v>
      </c>
      <c r="Z53" s="88">
        <f t="shared" si="3"/>
        <v>1008.4291666666668</v>
      </c>
      <c r="AA53" s="136">
        <v>1012.1</v>
      </c>
      <c r="AB53" s="139" t="s">
        <v>315</v>
      </c>
      <c r="AC53" s="45">
        <v>15</v>
      </c>
      <c r="AD53" s="136">
        <v>1004.8</v>
      </c>
      <c r="AE53" s="142" t="s">
        <v>332</v>
      </c>
    </row>
    <row r="54" spans="1:31" ht="13.5" customHeight="1">
      <c r="A54" s="55">
        <v>16</v>
      </c>
      <c r="B54" s="131">
        <v>1011.6</v>
      </c>
      <c r="C54" s="132">
        <v>1011.5</v>
      </c>
      <c r="D54" s="132">
        <v>1011.7</v>
      </c>
      <c r="E54" s="132">
        <v>1012.3</v>
      </c>
      <c r="F54" s="132">
        <v>1012.7</v>
      </c>
      <c r="G54" s="132">
        <v>1013.2</v>
      </c>
      <c r="H54" s="132">
        <v>1013.5</v>
      </c>
      <c r="I54" s="132">
        <v>1013.6</v>
      </c>
      <c r="J54" s="132">
        <v>1014</v>
      </c>
      <c r="K54" s="132">
        <v>1013.8</v>
      </c>
      <c r="L54" s="132">
        <v>1013.7</v>
      </c>
      <c r="M54" s="132">
        <v>1013.3</v>
      </c>
      <c r="N54" s="132">
        <v>1013.1</v>
      </c>
      <c r="O54" s="132">
        <v>1013</v>
      </c>
      <c r="P54" s="132">
        <v>1013.4</v>
      </c>
      <c r="Q54" s="132">
        <v>1013.1</v>
      </c>
      <c r="R54" s="132">
        <v>1013.4</v>
      </c>
      <c r="S54" s="132">
        <v>1014</v>
      </c>
      <c r="T54" s="132">
        <v>1014.2</v>
      </c>
      <c r="U54" s="132">
        <v>1014.2</v>
      </c>
      <c r="V54" s="132">
        <v>1014.2</v>
      </c>
      <c r="W54" s="132">
        <v>1014</v>
      </c>
      <c r="X54" s="132">
        <v>1013.9</v>
      </c>
      <c r="Y54" s="132">
        <v>1013.5</v>
      </c>
      <c r="Z54" s="88">
        <f t="shared" si="3"/>
        <v>1013.2875000000003</v>
      </c>
      <c r="AA54" s="136">
        <v>1014.6</v>
      </c>
      <c r="AB54" s="139" t="s">
        <v>316</v>
      </c>
      <c r="AC54" s="45">
        <v>16</v>
      </c>
      <c r="AD54" s="136">
        <v>1011.4</v>
      </c>
      <c r="AE54" s="142" t="s">
        <v>333</v>
      </c>
    </row>
    <row r="55" spans="1:31" ht="13.5" customHeight="1">
      <c r="A55" s="55">
        <v>17</v>
      </c>
      <c r="B55" s="131">
        <v>1013.3</v>
      </c>
      <c r="C55" s="132">
        <v>1012.9</v>
      </c>
      <c r="D55" s="132">
        <v>1013</v>
      </c>
      <c r="E55" s="132">
        <v>1013.1</v>
      </c>
      <c r="F55" s="132">
        <v>1013.6</v>
      </c>
      <c r="G55" s="132">
        <v>1014</v>
      </c>
      <c r="H55" s="132">
        <v>1013.9</v>
      </c>
      <c r="I55" s="132">
        <v>1014.3</v>
      </c>
      <c r="J55" s="132">
        <v>1014.6</v>
      </c>
      <c r="K55" s="132">
        <v>1014.1</v>
      </c>
      <c r="L55" s="132">
        <v>1014</v>
      </c>
      <c r="M55" s="132">
        <v>1014</v>
      </c>
      <c r="N55" s="132">
        <v>1013.9</v>
      </c>
      <c r="O55" s="132">
        <v>1014</v>
      </c>
      <c r="P55" s="132">
        <v>1013.8</v>
      </c>
      <c r="Q55" s="132">
        <v>1013.8</v>
      </c>
      <c r="R55" s="132">
        <v>1013.9</v>
      </c>
      <c r="S55" s="132">
        <v>1014.1</v>
      </c>
      <c r="T55" s="132">
        <v>1014.1</v>
      </c>
      <c r="U55" s="132">
        <v>1014.9</v>
      </c>
      <c r="V55" s="132">
        <v>1015.2</v>
      </c>
      <c r="W55" s="132">
        <v>1015.5</v>
      </c>
      <c r="X55" s="132">
        <v>1015.3</v>
      </c>
      <c r="Y55" s="132">
        <v>1015.1</v>
      </c>
      <c r="Z55" s="88">
        <f t="shared" si="3"/>
        <v>1014.0999999999998</v>
      </c>
      <c r="AA55" s="136">
        <v>1015.6</v>
      </c>
      <c r="AB55" s="139" t="s">
        <v>57</v>
      </c>
      <c r="AC55" s="45">
        <v>17</v>
      </c>
      <c r="AD55" s="136">
        <v>1012.6</v>
      </c>
      <c r="AE55" s="142" t="s">
        <v>334</v>
      </c>
    </row>
    <row r="56" spans="1:31" ht="13.5" customHeight="1">
      <c r="A56" s="55">
        <v>18</v>
      </c>
      <c r="B56" s="131">
        <v>1014.8</v>
      </c>
      <c r="C56" s="132">
        <v>1014.6</v>
      </c>
      <c r="D56" s="132">
        <v>1014.7</v>
      </c>
      <c r="E56" s="132">
        <v>1014.7</v>
      </c>
      <c r="F56" s="132">
        <v>1015</v>
      </c>
      <c r="G56" s="132">
        <v>1015.1</v>
      </c>
      <c r="H56" s="132">
        <v>1015.3</v>
      </c>
      <c r="I56" s="132">
        <v>1015.4</v>
      </c>
      <c r="J56" s="132">
        <v>1015.8</v>
      </c>
      <c r="K56" s="132">
        <v>1015.8</v>
      </c>
      <c r="L56" s="132">
        <v>1015.6</v>
      </c>
      <c r="M56" s="132">
        <v>1015</v>
      </c>
      <c r="N56" s="132">
        <v>1014.2</v>
      </c>
      <c r="O56" s="132">
        <v>1013.9</v>
      </c>
      <c r="P56" s="132">
        <v>1013.4</v>
      </c>
      <c r="Q56" s="132">
        <v>1013.5</v>
      </c>
      <c r="R56" s="132">
        <v>1013.4</v>
      </c>
      <c r="S56" s="132">
        <v>1013.5</v>
      </c>
      <c r="T56" s="132">
        <v>1013.5</v>
      </c>
      <c r="U56" s="132">
        <v>1013.9</v>
      </c>
      <c r="V56" s="132">
        <v>1013.9</v>
      </c>
      <c r="W56" s="132">
        <v>1013.8</v>
      </c>
      <c r="X56" s="132">
        <v>1013.2</v>
      </c>
      <c r="Y56" s="132">
        <v>1012.8</v>
      </c>
      <c r="Z56" s="88">
        <f t="shared" si="3"/>
        <v>1014.3666666666668</v>
      </c>
      <c r="AA56" s="136">
        <v>1015.9</v>
      </c>
      <c r="AB56" s="139" t="s">
        <v>317</v>
      </c>
      <c r="AC56" s="45">
        <v>18</v>
      </c>
      <c r="AD56" s="136">
        <v>1012.7</v>
      </c>
      <c r="AE56" s="142" t="s">
        <v>100</v>
      </c>
    </row>
    <row r="57" spans="1:31" ht="13.5" customHeight="1">
      <c r="A57" s="55">
        <v>19</v>
      </c>
      <c r="B57" s="131">
        <v>1012</v>
      </c>
      <c r="C57" s="132">
        <v>1011.4</v>
      </c>
      <c r="D57" s="132">
        <v>1010.8</v>
      </c>
      <c r="E57" s="132">
        <v>1010.6</v>
      </c>
      <c r="F57" s="132">
        <v>1010.6</v>
      </c>
      <c r="G57" s="132">
        <v>1010.6</v>
      </c>
      <c r="H57" s="132">
        <v>1010.9</v>
      </c>
      <c r="I57" s="132">
        <v>1011.6</v>
      </c>
      <c r="J57" s="132">
        <v>1011.3</v>
      </c>
      <c r="K57" s="132">
        <v>1010.8</v>
      </c>
      <c r="L57" s="132">
        <v>1010.5</v>
      </c>
      <c r="M57" s="132">
        <v>1010.2</v>
      </c>
      <c r="N57" s="132">
        <v>1009.9</v>
      </c>
      <c r="O57" s="132">
        <v>1010.2</v>
      </c>
      <c r="P57" s="132">
        <v>1010.2</v>
      </c>
      <c r="Q57" s="132">
        <v>1010.8</v>
      </c>
      <c r="R57" s="132">
        <v>1010.4</v>
      </c>
      <c r="S57" s="132">
        <v>1010.8</v>
      </c>
      <c r="T57" s="132">
        <v>1011.7</v>
      </c>
      <c r="U57" s="132">
        <v>1012.6</v>
      </c>
      <c r="V57" s="132">
        <v>1013.1</v>
      </c>
      <c r="W57" s="132">
        <v>1013</v>
      </c>
      <c r="X57" s="132">
        <v>1012.9</v>
      </c>
      <c r="Y57" s="132">
        <v>1012.9</v>
      </c>
      <c r="Z57" s="88">
        <f t="shared" si="3"/>
        <v>1011.2416666666667</v>
      </c>
      <c r="AA57" s="136">
        <v>1013.2</v>
      </c>
      <c r="AB57" s="139" t="s">
        <v>50</v>
      </c>
      <c r="AC57" s="45">
        <v>19</v>
      </c>
      <c r="AD57" s="136">
        <v>1009.8</v>
      </c>
      <c r="AE57" s="142" t="s">
        <v>335</v>
      </c>
    </row>
    <row r="58" spans="1:31" ht="13.5" customHeight="1">
      <c r="A58" s="55">
        <v>20</v>
      </c>
      <c r="B58" s="131">
        <v>1012.8</v>
      </c>
      <c r="C58" s="132">
        <v>1012.6</v>
      </c>
      <c r="D58" s="132">
        <v>1012.8</v>
      </c>
      <c r="E58" s="132">
        <v>1013.5</v>
      </c>
      <c r="F58" s="132">
        <v>1014.2</v>
      </c>
      <c r="G58" s="132">
        <v>1014.7</v>
      </c>
      <c r="H58" s="132">
        <v>1015.3</v>
      </c>
      <c r="I58" s="132">
        <v>1015.3</v>
      </c>
      <c r="J58" s="132">
        <v>1015.3</v>
      </c>
      <c r="K58" s="132">
        <v>1015.5</v>
      </c>
      <c r="L58" s="132">
        <v>1015.4</v>
      </c>
      <c r="M58" s="132">
        <v>1015.1</v>
      </c>
      <c r="N58" s="132">
        <v>1015</v>
      </c>
      <c r="O58" s="132">
        <v>1014.8</v>
      </c>
      <c r="P58" s="132">
        <v>1014.8</v>
      </c>
      <c r="Q58" s="132">
        <v>1014.7</v>
      </c>
      <c r="R58" s="132">
        <v>1015.2</v>
      </c>
      <c r="S58" s="132">
        <v>1015.9</v>
      </c>
      <c r="T58" s="132">
        <v>1015.7</v>
      </c>
      <c r="U58" s="132">
        <v>1016</v>
      </c>
      <c r="V58" s="132">
        <v>1015.8</v>
      </c>
      <c r="W58" s="132">
        <v>1015.8</v>
      </c>
      <c r="X58" s="132">
        <v>1015.5</v>
      </c>
      <c r="Y58" s="132">
        <v>1015.2</v>
      </c>
      <c r="Z58" s="88">
        <f t="shared" si="3"/>
        <v>1014.8708333333334</v>
      </c>
      <c r="AA58" s="136">
        <v>1016.1</v>
      </c>
      <c r="AB58" s="139" t="s">
        <v>318</v>
      </c>
      <c r="AC58" s="45">
        <v>20</v>
      </c>
      <c r="AD58" s="136">
        <v>1012.4</v>
      </c>
      <c r="AE58" s="142" t="s">
        <v>279</v>
      </c>
    </row>
    <row r="59" spans="1:31" ht="13.5" customHeight="1">
      <c r="A59" s="54">
        <v>21</v>
      </c>
      <c r="B59" s="133">
        <v>1015.2</v>
      </c>
      <c r="C59" s="134">
        <v>1015.7</v>
      </c>
      <c r="D59" s="134">
        <v>1015.7</v>
      </c>
      <c r="E59" s="134">
        <v>1015.6</v>
      </c>
      <c r="F59" s="134">
        <v>1015.5</v>
      </c>
      <c r="G59" s="134">
        <v>1015.9</v>
      </c>
      <c r="H59" s="134">
        <v>1016.6</v>
      </c>
      <c r="I59" s="134">
        <v>1016.7</v>
      </c>
      <c r="J59" s="134">
        <v>1016.6</v>
      </c>
      <c r="K59" s="134">
        <v>1016.4</v>
      </c>
      <c r="L59" s="134">
        <v>1016.2</v>
      </c>
      <c r="M59" s="134">
        <v>1016.1</v>
      </c>
      <c r="N59" s="134">
        <v>1015.9</v>
      </c>
      <c r="O59" s="134">
        <v>1015.6</v>
      </c>
      <c r="P59" s="134">
        <v>1015.4</v>
      </c>
      <c r="Q59" s="134">
        <v>1015.5</v>
      </c>
      <c r="R59" s="134">
        <v>1015.2</v>
      </c>
      <c r="S59" s="134">
        <v>1015.5</v>
      </c>
      <c r="T59" s="134">
        <v>1015.8</v>
      </c>
      <c r="U59" s="134">
        <v>1015.8</v>
      </c>
      <c r="V59" s="134">
        <v>1015.7</v>
      </c>
      <c r="W59" s="134">
        <v>1015.5</v>
      </c>
      <c r="X59" s="134">
        <v>1014.9</v>
      </c>
      <c r="Y59" s="134">
        <v>1014.7</v>
      </c>
      <c r="Z59" s="94">
        <f t="shared" si="3"/>
        <v>1015.7375000000001</v>
      </c>
      <c r="AA59" s="137">
        <v>1016.7</v>
      </c>
      <c r="AB59" s="140" t="s">
        <v>191</v>
      </c>
      <c r="AC59" s="93">
        <v>21</v>
      </c>
      <c r="AD59" s="137">
        <v>1014.6</v>
      </c>
      <c r="AE59" s="143" t="s">
        <v>41</v>
      </c>
    </row>
    <row r="60" spans="1:31" ht="13.5" customHeight="1">
      <c r="A60" s="55">
        <v>22</v>
      </c>
      <c r="B60" s="131">
        <v>1014.3</v>
      </c>
      <c r="C60" s="132">
        <v>1013.9</v>
      </c>
      <c r="D60" s="132">
        <v>1013.6</v>
      </c>
      <c r="E60" s="132">
        <v>1013.4</v>
      </c>
      <c r="F60" s="132">
        <v>1013.3</v>
      </c>
      <c r="G60" s="132">
        <v>1013.4</v>
      </c>
      <c r="H60" s="132">
        <v>1013.1</v>
      </c>
      <c r="I60" s="132">
        <v>1013.1</v>
      </c>
      <c r="J60" s="132">
        <v>1012.8</v>
      </c>
      <c r="K60" s="132">
        <v>1012.5</v>
      </c>
      <c r="L60" s="132">
        <v>1012.1</v>
      </c>
      <c r="M60" s="132">
        <v>1011.6</v>
      </c>
      <c r="N60" s="132">
        <v>1011</v>
      </c>
      <c r="O60" s="132">
        <v>1010.5</v>
      </c>
      <c r="P60" s="132">
        <v>1010</v>
      </c>
      <c r="Q60" s="132">
        <v>1009.9</v>
      </c>
      <c r="R60" s="132">
        <v>1009.6</v>
      </c>
      <c r="S60" s="132">
        <v>1009.8</v>
      </c>
      <c r="T60" s="132">
        <v>1009.8</v>
      </c>
      <c r="U60" s="132">
        <v>1009.8</v>
      </c>
      <c r="V60" s="132">
        <v>1009.7</v>
      </c>
      <c r="W60" s="132">
        <v>1009.8</v>
      </c>
      <c r="X60" s="132">
        <v>1009.2</v>
      </c>
      <c r="Y60" s="132">
        <v>1009</v>
      </c>
      <c r="Z60" s="88">
        <f t="shared" si="3"/>
        <v>1011.4666666666666</v>
      </c>
      <c r="AA60" s="136">
        <v>1014.8</v>
      </c>
      <c r="AB60" s="139" t="s">
        <v>299</v>
      </c>
      <c r="AC60" s="45">
        <v>22</v>
      </c>
      <c r="AD60" s="136">
        <v>1009</v>
      </c>
      <c r="AE60" s="142" t="s">
        <v>41</v>
      </c>
    </row>
    <row r="61" spans="1:31" ht="13.5" customHeight="1">
      <c r="A61" s="55">
        <v>23</v>
      </c>
      <c r="B61" s="131">
        <v>1008.9</v>
      </c>
      <c r="C61" s="132">
        <v>1008.3</v>
      </c>
      <c r="D61" s="132">
        <v>1007.9</v>
      </c>
      <c r="E61" s="132">
        <v>1007.7</v>
      </c>
      <c r="F61" s="132">
        <v>1007.7</v>
      </c>
      <c r="G61" s="132">
        <v>1007.9</v>
      </c>
      <c r="H61" s="132">
        <v>1007.9</v>
      </c>
      <c r="I61" s="132">
        <v>1007.6</v>
      </c>
      <c r="J61" s="132">
        <v>1007.3</v>
      </c>
      <c r="K61" s="132">
        <v>1007.3</v>
      </c>
      <c r="L61" s="132">
        <v>1007.1</v>
      </c>
      <c r="M61" s="132">
        <v>1006.6</v>
      </c>
      <c r="N61" s="132">
        <v>1006.3</v>
      </c>
      <c r="O61" s="132">
        <v>1005.7</v>
      </c>
      <c r="P61" s="132">
        <v>1005.8</v>
      </c>
      <c r="Q61" s="132">
        <v>1006.1</v>
      </c>
      <c r="R61" s="132">
        <v>1006.1</v>
      </c>
      <c r="S61" s="132">
        <v>1006.2</v>
      </c>
      <c r="T61" s="132">
        <v>1006.7</v>
      </c>
      <c r="U61" s="132">
        <v>1006.9</v>
      </c>
      <c r="V61" s="132">
        <v>1007.2</v>
      </c>
      <c r="W61" s="132">
        <v>1007.3</v>
      </c>
      <c r="X61" s="132">
        <v>1007.1</v>
      </c>
      <c r="Y61" s="132">
        <v>1007</v>
      </c>
      <c r="Z61" s="88">
        <f t="shared" si="3"/>
        <v>1007.1083333333332</v>
      </c>
      <c r="AA61" s="136">
        <v>1009.1</v>
      </c>
      <c r="AB61" s="139" t="s">
        <v>105</v>
      </c>
      <c r="AC61" s="45">
        <v>23</v>
      </c>
      <c r="AD61" s="136">
        <v>1005.7</v>
      </c>
      <c r="AE61" s="142" t="s">
        <v>336</v>
      </c>
    </row>
    <row r="62" spans="1:31" ht="13.5" customHeight="1">
      <c r="A62" s="55">
        <v>24</v>
      </c>
      <c r="B62" s="131">
        <v>1006.7</v>
      </c>
      <c r="C62" s="132">
        <v>1006.5</v>
      </c>
      <c r="D62" s="132">
        <v>1006.7</v>
      </c>
      <c r="E62" s="132">
        <v>1007</v>
      </c>
      <c r="F62" s="132">
        <v>1007.3</v>
      </c>
      <c r="G62" s="132">
        <v>1007.6</v>
      </c>
      <c r="H62" s="132">
        <v>1007.9</v>
      </c>
      <c r="I62" s="132">
        <v>1008.2</v>
      </c>
      <c r="J62" s="132">
        <v>1008.3</v>
      </c>
      <c r="K62" s="132">
        <v>1008.2</v>
      </c>
      <c r="L62" s="132">
        <v>1008</v>
      </c>
      <c r="M62" s="132">
        <v>1007.8</v>
      </c>
      <c r="N62" s="132">
        <v>1007.9</v>
      </c>
      <c r="O62" s="132">
        <v>1008.1</v>
      </c>
      <c r="P62" s="132">
        <v>1008.2</v>
      </c>
      <c r="Q62" s="132">
        <v>1008.3</v>
      </c>
      <c r="R62" s="132">
        <v>1008.4</v>
      </c>
      <c r="S62" s="132">
        <v>1008.6</v>
      </c>
      <c r="T62" s="132">
        <v>1008.9</v>
      </c>
      <c r="U62" s="132">
        <v>1009.6</v>
      </c>
      <c r="V62" s="132">
        <v>1009.6</v>
      </c>
      <c r="W62" s="132">
        <v>1009.9</v>
      </c>
      <c r="X62" s="132">
        <v>1009.7</v>
      </c>
      <c r="Y62" s="132">
        <v>1009.8</v>
      </c>
      <c r="Z62" s="88">
        <f t="shared" si="3"/>
        <v>1008.2166666666666</v>
      </c>
      <c r="AA62" s="136">
        <v>1010</v>
      </c>
      <c r="AB62" s="139" t="s">
        <v>319</v>
      </c>
      <c r="AC62" s="45">
        <v>24</v>
      </c>
      <c r="AD62" s="136">
        <v>1006.4</v>
      </c>
      <c r="AE62" s="142" t="s">
        <v>168</v>
      </c>
    </row>
    <row r="63" spans="1:31" ht="13.5" customHeight="1">
      <c r="A63" s="55">
        <v>25</v>
      </c>
      <c r="B63" s="131">
        <v>1009.6</v>
      </c>
      <c r="C63" s="132">
        <v>1009.6</v>
      </c>
      <c r="D63" s="132">
        <v>1009.7</v>
      </c>
      <c r="E63" s="132">
        <v>1009.7</v>
      </c>
      <c r="F63" s="132">
        <v>1010.3</v>
      </c>
      <c r="G63" s="132">
        <v>1010.6</v>
      </c>
      <c r="H63" s="132">
        <v>1011.2</v>
      </c>
      <c r="I63" s="132">
        <v>1011.2</v>
      </c>
      <c r="J63" s="132">
        <v>1011.1</v>
      </c>
      <c r="K63" s="132">
        <v>1010.8</v>
      </c>
      <c r="L63" s="132">
        <v>1010.5</v>
      </c>
      <c r="M63" s="132">
        <v>1010.2</v>
      </c>
      <c r="N63" s="132">
        <v>1010</v>
      </c>
      <c r="O63" s="132">
        <v>1009.9</v>
      </c>
      <c r="P63" s="132">
        <v>1009.9</v>
      </c>
      <c r="Q63" s="132">
        <v>1010</v>
      </c>
      <c r="R63" s="132">
        <v>1009.9</v>
      </c>
      <c r="S63" s="132">
        <v>1010.5</v>
      </c>
      <c r="T63" s="132">
        <v>1010.8</v>
      </c>
      <c r="U63" s="132">
        <v>1011.5</v>
      </c>
      <c r="V63" s="132">
        <v>1011.8</v>
      </c>
      <c r="W63" s="132">
        <v>1011.5</v>
      </c>
      <c r="X63" s="132">
        <v>1011.2</v>
      </c>
      <c r="Y63" s="132">
        <v>1011.4</v>
      </c>
      <c r="Z63" s="88">
        <f t="shared" si="3"/>
        <v>1010.5375</v>
      </c>
      <c r="AA63" s="136">
        <v>1011.9</v>
      </c>
      <c r="AB63" s="139" t="s">
        <v>320</v>
      </c>
      <c r="AC63" s="45">
        <v>25</v>
      </c>
      <c r="AD63" s="136">
        <v>1009.4</v>
      </c>
      <c r="AE63" s="142" t="s">
        <v>337</v>
      </c>
    </row>
    <row r="64" spans="1:31" ht="13.5" customHeight="1">
      <c r="A64" s="55">
        <v>26</v>
      </c>
      <c r="B64" s="131">
        <v>1011.1</v>
      </c>
      <c r="C64" s="132">
        <v>1011.2</v>
      </c>
      <c r="D64" s="132">
        <v>1011.2</v>
      </c>
      <c r="E64" s="132">
        <v>1011.5</v>
      </c>
      <c r="F64" s="132">
        <v>1012</v>
      </c>
      <c r="G64" s="132">
        <v>1011.9</v>
      </c>
      <c r="H64" s="132">
        <v>1012.7</v>
      </c>
      <c r="I64" s="132">
        <v>1012.6</v>
      </c>
      <c r="J64" s="132">
        <v>1012.3</v>
      </c>
      <c r="K64" s="132">
        <v>1012.2</v>
      </c>
      <c r="L64" s="132">
        <v>1012.2</v>
      </c>
      <c r="M64" s="132">
        <v>1011.7</v>
      </c>
      <c r="N64" s="132">
        <v>1011.3</v>
      </c>
      <c r="O64" s="132">
        <v>1011.1</v>
      </c>
      <c r="P64" s="132">
        <v>1010.6</v>
      </c>
      <c r="Q64" s="132">
        <v>1011.1</v>
      </c>
      <c r="R64" s="132">
        <v>1011.4</v>
      </c>
      <c r="S64" s="132">
        <v>1011.4</v>
      </c>
      <c r="T64" s="132">
        <v>1012</v>
      </c>
      <c r="U64" s="132">
        <v>1012.6</v>
      </c>
      <c r="V64" s="132">
        <v>1013</v>
      </c>
      <c r="W64" s="132">
        <v>1012.9</v>
      </c>
      <c r="X64" s="132">
        <v>1012.7</v>
      </c>
      <c r="Y64" s="132">
        <v>1012.1</v>
      </c>
      <c r="Z64" s="88">
        <f t="shared" si="3"/>
        <v>1011.8666666666668</v>
      </c>
      <c r="AA64" s="136">
        <v>1013.1</v>
      </c>
      <c r="AB64" s="139" t="s">
        <v>321</v>
      </c>
      <c r="AC64" s="45">
        <v>26</v>
      </c>
      <c r="AD64" s="136">
        <v>1010.4</v>
      </c>
      <c r="AE64" s="142" t="s">
        <v>199</v>
      </c>
    </row>
    <row r="65" spans="1:31" ht="13.5" customHeight="1">
      <c r="A65" s="55">
        <v>27</v>
      </c>
      <c r="B65" s="131">
        <v>1011.7</v>
      </c>
      <c r="C65" s="132">
        <v>1011.4</v>
      </c>
      <c r="D65" s="132">
        <v>1011.2</v>
      </c>
      <c r="E65" s="132">
        <v>1011.4</v>
      </c>
      <c r="F65" s="132">
        <v>1011.5</v>
      </c>
      <c r="G65" s="132">
        <v>1011.8</v>
      </c>
      <c r="H65" s="132">
        <v>1012.1</v>
      </c>
      <c r="I65" s="132">
        <v>1012.1</v>
      </c>
      <c r="J65" s="132">
        <v>1012</v>
      </c>
      <c r="K65" s="132">
        <v>1011.3</v>
      </c>
      <c r="L65" s="132">
        <v>1011.2</v>
      </c>
      <c r="M65" s="132">
        <v>1010.5</v>
      </c>
      <c r="N65" s="132">
        <v>1010.3</v>
      </c>
      <c r="O65" s="132">
        <v>1009.7</v>
      </c>
      <c r="P65" s="132">
        <v>1009.1</v>
      </c>
      <c r="Q65" s="132">
        <v>1008.9</v>
      </c>
      <c r="R65" s="132">
        <v>1008.8</v>
      </c>
      <c r="S65" s="132">
        <v>1009.1</v>
      </c>
      <c r="T65" s="132">
        <v>1009.4</v>
      </c>
      <c r="U65" s="132">
        <v>1009.8</v>
      </c>
      <c r="V65" s="132">
        <v>1010.2</v>
      </c>
      <c r="W65" s="132">
        <v>1010.2</v>
      </c>
      <c r="X65" s="132">
        <v>1010.1</v>
      </c>
      <c r="Y65" s="132">
        <v>1009.5</v>
      </c>
      <c r="Z65" s="88">
        <f t="shared" si="3"/>
        <v>1010.5541666666667</v>
      </c>
      <c r="AA65" s="136">
        <v>1012.2</v>
      </c>
      <c r="AB65" s="139" t="s">
        <v>342</v>
      </c>
      <c r="AC65" s="45">
        <v>27</v>
      </c>
      <c r="AD65" s="136">
        <v>1008.6</v>
      </c>
      <c r="AE65" s="142" t="s">
        <v>344</v>
      </c>
    </row>
    <row r="66" spans="1:31" ht="13.5" customHeight="1">
      <c r="A66" s="55">
        <v>28</v>
      </c>
      <c r="B66" s="131">
        <v>1008.7</v>
      </c>
      <c r="C66" s="132">
        <v>1008.5</v>
      </c>
      <c r="D66" s="132">
        <v>1008.4</v>
      </c>
      <c r="E66" s="132">
        <v>1008.2</v>
      </c>
      <c r="F66" s="132">
        <v>1008</v>
      </c>
      <c r="G66" s="132">
        <v>1008.1</v>
      </c>
      <c r="H66" s="132">
        <v>1010</v>
      </c>
      <c r="I66" s="132">
        <v>1010.7</v>
      </c>
      <c r="J66" s="132">
        <v>1011.7</v>
      </c>
      <c r="K66" s="132">
        <v>1012.3</v>
      </c>
      <c r="L66" s="132">
        <v>1012</v>
      </c>
      <c r="M66" s="132">
        <v>1012</v>
      </c>
      <c r="N66" s="132">
        <v>1011.6</v>
      </c>
      <c r="O66" s="132">
        <v>1011.4</v>
      </c>
      <c r="P66" s="132">
        <v>1011</v>
      </c>
      <c r="Q66" s="132">
        <v>1010.9</v>
      </c>
      <c r="R66" s="132">
        <v>1011.5</v>
      </c>
      <c r="S66" s="132">
        <v>1011.8</v>
      </c>
      <c r="T66" s="132">
        <v>1012.4</v>
      </c>
      <c r="U66" s="132">
        <v>1012.7</v>
      </c>
      <c r="V66" s="132">
        <v>1013.3</v>
      </c>
      <c r="W66" s="132">
        <v>1013.3</v>
      </c>
      <c r="X66" s="132">
        <v>1013.1</v>
      </c>
      <c r="Y66" s="132">
        <v>1012.8</v>
      </c>
      <c r="Z66" s="88">
        <f t="shared" si="3"/>
        <v>1011.0166666666665</v>
      </c>
      <c r="AA66" s="136">
        <v>1013.4</v>
      </c>
      <c r="AB66" s="139" t="s">
        <v>323</v>
      </c>
      <c r="AC66" s="45">
        <v>28</v>
      </c>
      <c r="AD66" s="136">
        <v>1007.7</v>
      </c>
      <c r="AE66" s="142" t="s">
        <v>339</v>
      </c>
    </row>
    <row r="67" spans="1:31" ht="13.5" customHeight="1">
      <c r="A67" s="55">
        <v>29</v>
      </c>
      <c r="B67" s="131">
        <v>1012.4</v>
      </c>
      <c r="C67" s="132">
        <v>1012.3</v>
      </c>
      <c r="D67" s="132">
        <v>1012.1</v>
      </c>
      <c r="E67" s="132">
        <v>1012.2</v>
      </c>
      <c r="F67" s="132">
        <v>1012.7</v>
      </c>
      <c r="G67" s="132">
        <v>1013.3</v>
      </c>
      <c r="H67" s="132">
        <v>1013.3</v>
      </c>
      <c r="I67" s="132">
        <v>1013.2</v>
      </c>
      <c r="J67" s="132">
        <v>1013</v>
      </c>
      <c r="K67" s="132">
        <v>1012.9</v>
      </c>
      <c r="L67" s="132">
        <v>1012.6</v>
      </c>
      <c r="M67" s="132">
        <v>1012.3</v>
      </c>
      <c r="N67" s="132">
        <v>1011.7</v>
      </c>
      <c r="O67" s="132">
        <v>1011.4</v>
      </c>
      <c r="P67" s="132">
        <v>1011.9</v>
      </c>
      <c r="Q67" s="132">
        <v>1011.1</v>
      </c>
      <c r="R67" s="132">
        <v>1011.5</v>
      </c>
      <c r="S67" s="132">
        <v>1011.5</v>
      </c>
      <c r="T67" s="132">
        <v>1012</v>
      </c>
      <c r="U67" s="132">
        <v>1012.4</v>
      </c>
      <c r="V67" s="132">
        <v>1012.5</v>
      </c>
      <c r="W67" s="132">
        <v>1012.2</v>
      </c>
      <c r="X67" s="132">
        <v>1012.2</v>
      </c>
      <c r="Y67" s="132">
        <v>1011.4</v>
      </c>
      <c r="Z67" s="88">
        <f t="shared" si="3"/>
        <v>1012.254166666667</v>
      </c>
      <c r="AA67" s="136">
        <v>1013.4</v>
      </c>
      <c r="AB67" s="139" t="s">
        <v>324</v>
      </c>
      <c r="AC67" s="45">
        <v>29</v>
      </c>
      <c r="AD67" s="136">
        <v>1011.1</v>
      </c>
      <c r="AE67" s="142" t="s">
        <v>340</v>
      </c>
    </row>
    <row r="68" spans="1:31" ht="13.5" customHeight="1">
      <c r="A68" s="55">
        <v>30</v>
      </c>
      <c r="B68" s="131">
        <v>1011.2</v>
      </c>
      <c r="C68" s="132">
        <v>1011.2</v>
      </c>
      <c r="D68" s="132">
        <v>1011</v>
      </c>
      <c r="E68" s="132">
        <v>1010.6</v>
      </c>
      <c r="F68" s="132">
        <v>1011</v>
      </c>
      <c r="G68" s="132">
        <v>1011.3</v>
      </c>
      <c r="H68" s="132">
        <v>1011.4</v>
      </c>
      <c r="I68" s="132">
        <v>1011.5</v>
      </c>
      <c r="J68" s="132">
        <v>1011.3</v>
      </c>
      <c r="K68" s="132">
        <v>1011.1</v>
      </c>
      <c r="L68" s="132">
        <v>1010.3</v>
      </c>
      <c r="M68" s="132">
        <v>1010</v>
      </c>
      <c r="N68" s="132">
        <v>1010.1</v>
      </c>
      <c r="O68" s="132">
        <v>1009.7</v>
      </c>
      <c r="P68" s="132">
        <v>1009.6</v>
      </c>
      <c r="Q68" s="132">
        <v>1009.4</v>
      </c>
      <c r="R68" s="132">
        <v>1009.5</v>
      </c>
      <c r="S68" s="132">
        <v>1009.8</v>
      </c>
      <c r="T68" s="132">
        <v>1010.7</v>
      </c>
      <c r="U68" s="132">
        <v>1010.8</v>
      </c>
      <c r="V68" s="132">
        <v>1011</v>
      </c>
      <c r="W68" s="132">
        <v>1011.2</v>
      </c>
      <c r="X68" s="132">
        <v>1011.3</v>
      </c>
      <c r="Y68" s="132">
        <v>1011.4</v>
      </c>
      <c r="Z68" s="88">
        <f t="shared" si="3"/>
        <v>1010.6833333333334</v>
      </c>
      <c r="AA68" s="136">
        <v>1011.6</v>
      </c>
      <c r="AB68" s="139" t="s">
        <v>325</v>
      </c>
      <c r="AC68" s="45">
        <v>30</v>
      </c>
      <c r="AD68" s="136">
        <v>1009.2</v>
      </c>
      <c r="AE68" s="142" t="s">
        <v>341</v>
      </c>
    </row>
    <row r="69" spans="1:31" ht="13.5" customHeight="1">
      <c r="A69" s="55">
        <v>31</v>
      </c>
      <c r="B69" s="131">
        <v>1011</v>
      </c>
      <c r="C69" s="132">
        <v>1010.9</v>
      </c>
      <c r="D69" s="132">
        <v>1010.7</v>
      </c>
      <c r="E69" s="132">
        <v>1010.4</v>
      </c>
      <c r="F69" s="132">
        <v>1010.8</v>
      </c>
      <c r="G69" s="132">
        <v>1011</v>
      </c>
      <c r="H69" s="132">
        <v>1011.1</v>
      </c>
      <c r="I69" s="132">
        <v>1011.2</v>
      </c>
      <c r="J69" s="132">
        <v>1011.6</v>
      </c>
      <c r="K69" s="132">
        <v>1011.3</v>
      </c>
      <c r="L69" s="132">
        <v>1011.3</v>
      </c>
      <c r="M69" s="132">
        <v>1011.2</v>
      </c>
      <c r="N69" s="132">
        <v>1011.1</v>
      </c>
      <c r="O69" s="132">
        <v>1011.3</v>
      </c>
      <c r="P69" s="132">
        <v>1011.2</v>
      </c>
      <c r="Q69" s="132">
        <v>1011.2</v>
      </c>
      <c r="R69" s="132">
        <v>1010.9</v>
      </c>
      <c r="S69" s="132">
        <v>1011.3</v>
      </c>
      <c r="T69" s="132">
        <v>1011.4</v>
      </c>
      <c r="U69" s="132">
        <v>1011.8</v>
      </c>
      <c r="V69" s="132">
        <v>1012.1</v>
      </c>
      <c r="W69" s="132">
        <v>1011.9</v>
      </c>
      <c r="X69" s="132">
        <v>1011.8</v>
      </c>
      <c r="Y69" s="132">
        <v>1011.5</v>
      </c>
      <c r="Z69" s="88">
        <f t="shared" si="3"/>
        <v>1011.25</v>
      </c>
      <c r="AA69" s="136">
        <v>1012.1</v>
      </c>
      <c r="AB69" s="139" t="s">
        <v>312</v>
      </c>
      <c r="AC69" s="45">
        <v>31</v>
      </c>
      <c r="AD69" s="136">
        <v>1010.4</v>
      </c>
      <c r="AE69" s="142" t="s">
        <v>271</v>
      </c>
    </row>
    <row r="70" spans="1:31" ht="13.5" customHeight="1">
      <c r="A70" s="67" t="s">
        <v>9</v>
      </c>
      <c r="B70" s="83">
        <f aca="true" t="shared" si="4" ref="B70:Q70">AVERAGE(B39:B69)</f>
        <v>1009.8129032258066</v>
      </c>
      <c r="C70" s="84">
        <f t="shared" si="4"/>
        <v>1009.6580645161291</v>
      </c>
      <c r="D70" s="84">
        <f t="shared" si="4"/>
        <v>1009.5451612903228</v>
      </c>
      <c r="E70" s="84">
        <f t="shared" si="4"/>
        <v>1009.6064516129034</v>
      </c>
      <c r="F70" s="84">
        <f t="shared" si="4"/>
        <v>1009.8677419354838</v>
      </c>
      <c r="G70" s="84">
        <f t="shared" si="4"/>
        <v>1010.1032258064515</v>
      </c>
      <c r="H70" s="84">
        <f t="shared" si="4"/>
        <v>1010.3870967741935</v>
      </c>
      <c r="I70" s="84">
        <f t="shared" si="4"/>
        <v>1010.4645161290322</v>
      </c>
      <c r="J70" s="84">
        <f t="shared" si="4"/>
        <v>1010.48064516129</v>
      </c>
      <c r="K70" s="84">
        <f t="shared" si="4"/>
        <v>1010.4193548387095</v>
      </c>
      <c r="L70" s="84">
        <f t="shared" si="4"/>
        <v>1010.2677419354839</v>
      </c>
      <c r="M70" s="84">
        <f t="shared" si="4"/>
        <v>1010.022580645161</v>
      </c>
      <c r="N70" s="84">
        <f t="shared" si="4"/>
        <v>1009.825806451613</v>
      </c>
      <c r="O70" s="84">
        <f t="shared" si="4"/>
        <v>1009.7161290322582</v>
      </c>
      <c r="P70" s="84">
        <f t="shared" si="4"/>
        <v>1009.5612903225808</v>
      </c>
      <c r="Q70" s="84">
        <f t="shared" si="4"/>
        <v>1009.5354838709678</v>
      </c>
      <c r="R70" s="84">
        <f aca="true" t="shared" si="5" ref="R70:Y70">AVERAGE(R39:R69)</f>
        <v>1009.5322580645163</v>
      </c>
      <c r="S70" s="84">
        <f t="shared" si="5"/>
        <v>1009.8322580645159</v>
      </c>
      <c r="T70" s="84">
        <f t="shared" si="5"/>
        <v>1010.1580645161292</v>
      </c>
      <c r="U70" s="84">
        <f t="shared" si="5"/>
        <v>1010.5451612903224</v>
      </c>
      <c r="V70" s="84">
        <f t="shared" si="5"/>
        <v>1010.7709677419355</v>
      </c>
      <c r="W70" s="84">
        <f t="shared" si="5"/>
        <v>1010.7612903225809</v>
      </c>
      <c r="X70" s="84">
        <f t="shared" si="5"/>
        <v>1010.6129032258065</v>
      </c>
      <c r="Y70" s="84">
        <f t="shared" si="5"/>
        <v>1010.3451612903227</v>
      </c>
      <c r="Z70" s="83">
        <f>AVERAGE(B39:Y69)</f>
        <v>1010.076344086021</v>
      </c>
      <c r="AA70" s="49">
        <f>AVERAGE(AA39:AA69)</f>
        <v>1011.9451612903226</v>
      </c>
      <c r="AB70" s="50"/>
      <c r="AC70" s="51"/>
      <c r="AD70" s="49">
        <f>AVERAGE(AD39:AD69)</f>
        <v>1008.2064516129034</v>
      </c>
      <c r="AE70" s="52"/>
    </row>
    <row r="71" ht="13.5" customHeight="1"/>
    <row r="72" ht="13.5" customHeight="1">
      <c r="A72" t="s">
        <v>11</v>
      </c>
    </row>
    <row r="73" spans="1:4" ht="13.5" customHeight="1">
      <c r="A73" s="73" t="s">
        <v>12</v>
      </c>
      <c r="B73" s="57"/>
      <c r="C73" s="57"/>
      <c r="D73" s="53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69" t="s">
        <v>14</v>
      </c>
      <c r="B76" s="70"/>
      <c r="C76" s="71" t="s">
        <v>3</v>
      </c>
      <c r="D76" s="68" t="s">
        <v>6</v>
      </c>
      <c r="F76" s="72" t="s">
        <v>15</v>
      </c>
      <c r="G76" s="70"/>
      <c r="H76" s="71" t="s">
        <v>3</v>
      </c>
      <c r="I76" s="68" t="s">
        <v>8</v>
      </c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</row>
    <row r="77" spans="1:24" ht="13.5" customHeight="1">
      <c r="A77" s="99"/>
      <c r="B77" s="90">
        <v>1016.8</v>
      </c>
      <c r="C77" s="161">
        <v>11</v>
      </c>
      <c r="D77" s="167" t="s">
        <v>313</v>
      </c>
      <c r="E77" s="45"/>
      <c r="F77" s="100"/>
      <c r="G77" s="90">
        <v>1001</v>
      </c>
      <c r="H77" s="161">
        <v>14</v>
      </c>
      <c r="I77" s="167" t="s">
        <v>331</v>
      </c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</row>
    <row r="78" spans="1:24" ht="13.5" customHeight="1">
      <c r="A78" s="96"/>
      <c r="B78" s="163"/>
      <c r="C78" s="157"/>
      <c r="D78" s="158"/>
      <c r="E78" s="45"/>
      <c r="F78" s="101"/>
      <c r="G78" s="163"/>
      <c r="H78" s="161"/>
      <c r="I78" s="166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</row>
    <row r="79" spans="1:24" ht="13.5" customHeight="1">
      <c r="A79" s="97"/>
      <c r="B79" s="98"/>
      <c r="C79" s="159"/>
      <c r="D79" s="160"/>
      <c r="E79" s="45"/>
      <c r="F79" s="102"/>
      <c r="G79" s="98"/>
      <c r="H79" s="159"/>
      <c r="I79" s="1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421875" style="36" customWidth="1"/>
    <col min="26" max="26" width="8.00390625" style="36" bestFit="1" customWidth="1"/>
    <col min="27" max="27" width="7.421875" style="36" bestFit="1" customWidth="1"/>
    <col min="28" max="28" width="6.8515625" style="36" customWidth="1"/>
    <col min="29" max="29" width="7.8515625" style="36" hidden="1" customWidth="1"/>
    <col min="30" max="30" width="7.421875" style="36" bestFit="1" customWidth="1"/>
    <col min="31" max="31" width="6.8515625" style="36" customWidth="1"/>
    <col min="32" max="32" width="0.9921875" style="36" customWidth="1"/>
    <col min="33" max="16384" width="6.8515625" style="36" customWidth="1"/>
  </cols>
  <sheetData>
    <row r="1" spans="2:30" ht="24.75" customHeight="1">
      <c r="B1" s="35" t="s">
        <v>0</v>
      </c>
      <c r="Z1" s="36">
        <f>'１月'!Z1</f>
        <v>2019</v>
      </c>
      <c r="AA1" s="36" t="s">
        <v>1</v>
      </c>
      <c r="AB1" s="56">
        <v>8</v>
      </c>
      <c r="AC1" s="56"/>
      <c r="AD1" s="36" t="s">
        <v>2</v>
      </c>
    </row>
    <row r="2" spans="1:31" ht="13.5" customHeight="1">
      <c r="A2" s="66" t="s">
        <v>3</v>
      </c>
      <c r="B2" s="74">
        <v>1</v>
      </c>
      <c r="C2" s="75">
        <v>2</v>
      </c>
      <c r="D2" s="75">
        <v>3</v>
      </c>
      <c r="E2" s="75">
        <v>4</v>
      </c>
      <c r="F2" s="75">
        <v>5</v>
      </c>
      <c r="G2" s="75">
        <v>6</v>
      </c>
      <c r="H2" s="75">
        <v>7</v>
      </c>
      <c r="I2" s="75">
        <v>8</v>
      </c>
      <c r="J2" s="75">
        <v>9</v>
      </c>
      <c r="K2" s="75">
        <v>10</v>
      </c>
      <c r="L2" s="75">
        <v>11</v>
      </c>
      <c r="M2" s="75">
        <v>12</v>
      </c>
      <c r="N2" s="75">
        <v>13</v>
      </c>
      <c r="O2" s="75">
        <v>14</v>
      </c>
      <c r="P2" s="75">
        <v>15</v>
      </c>
      <c r="Q2" s="75">
        <v>16</v>
      </c>
      <c r="R2" s="75">
        <v>17</v>
      </c>
      <c r="S2" s="75">
        <v>18</v>
      </c>
      <c r="T2" s="75">
        <v>19</v>
      </c>
      <c r="U2" s="75">
        <v>20</v>
      </c>
      <c r="V2" s="75">
        <v>21</v>
      </c>
      <c r="W2" s="75">
        <v>22</v>
      </c>
      <c r="X2" s="75">
        <v>23</v>
      </c>
      <c r="Y2" s="75">
        <v>24</v>
      </c>
      <c r="Z2" s="76" t="s">
        <v>4</v>
      </c>
      <c r="AA2" s="77" t="s">
        <v>5</v>
      </c>
      <c r="AB2" s="70" t="s">
        <v>6</v>
      </c>
      <c r="AC2" s="70" t="s">
        <v>3</v>
      </c>
      <c r="AD2" s="77" t="s">
        <v>7</v>
      </c>
      <c r="AE2" s="78" t="s">
        <v>8</v>
      </c>
    </row>
    <row r="3" spans="1:31" ht="13.5" customHeight="1">
      <c r="A3" s="85">
        <v>1</v>
      </c>
      <c r="B3" s="129">
        <v>1004.9</v>
      </c>
      <c r="C3" s="130">
        <v>1004.8</v>
      </c>
      <c r="D3" s="130">
        <v>1004.9</v>
      </c>
      <c r="E3" s="130">
        <v>1005.1</v>
      </c>
      <c r="F3" s="130">
        <v>1005.4</v>
      </c>
      <c r="G3" s="130">
        <v>1005.9</v>
      </c>
      <c r="H3" s="130">
        <v>1006.5</v>
      </c>
      <c r="I3" s="130">
        <v>1006.4</v>
      </c>
      <c r="J3" s="130">
        <v>1006.4</v>
      </c>
      <c r="K3" s="130">
        <v>1006.3</v>
      </c>
      <c r="L3" s="130">
        <v>1006.3</v>
      </c>
      <c r="M3" s="130">
        <v>1005.8</v>
      </c>
      <c r="N3" s="130">
        <v>1005.6</v>
      </c>
      <c r="O3" s="130">
        <v>1005.2</v>
      </c>
      <c r="P3" s="130">
        <v>1004.9</v>
      </c>
      <c r="Q3" s="130">
        <v>1004.7</v>
      </c>
      <c r="R3" s="130">
        <v>1004.6</v>
      </c>
      <c r="S3" s="130">
        <v>1004.6</v>
      </c>
      <c r="T3" s="130">
        <v>1005.1</v>
      </c>
      <c r="U3" s="130">
        <v>1005.2</v>
      </c>
      <c r="V3" s="130">
        <v>1005.4</v>
      </c>
      <c r="W3" s="130">
        <v>1005.3</v>
      </c>
      <c r="X3" s="130">
        <v>1005.2</v>
      </c>
      <c r="Y3" s="130">
        <v>1005.1</v>
      </c>
      <c r="Z3" s="42">
        <f aca="true" t="shared" si="0" ref="Z3:Z33">AVERAGE(B3:Y3)</f>
        <v>1005.3999999999997</v>
      </c>
      <c r="AA3" s="135">
        <v>1006.6</v>
      </c>
      <c r="AB3" s="153" t="s">
        <v>345</v>
      </c>
      <c r="AC3" s="43">
        <v>1</v>
      </c>
      <c r="AD3" s="135">
        <v>1004.5</v>
      </c>
      <c r="AE3" s="150" t="s">
        <v>361</v>
      </c>
    </row>
    <row r="4" spans="1:31" ht="13.5" customHeight="1">
      <c r="A4" s="55">
        <v>2</v>
      </c>
      <c r="B4" s="131">
        <v>1005.1</v>
      </c>
      <c r="C4" s="132">
        <v>1005.1</v>
      </c>
      <c r="D4" s="132">
        <v>1005.2</v>
      </c>
      <c r="E4" s="132">
        <v>1005.7</v>
      </c>
      <c r="F4" s="132">
        <v>1005.8</v>
      </c>
      <c r="G4" s="132">
        <v>1005.8</v>
      </c>
      <c r="H4" s="132">
        <v>1006.3</v>
      </c>
      <c r="I4" s="132">
        <v>1006.2</v>
      </c>
      <c r="J4" s="132">
        <v>1006.4</v>
      </c>
      <c r="K4" s="132">
        <v>1006.4</v>
      </c>
      <c r="L4" s="132">
        <v>1006.1</v>
      </c>
      <c r="M4" s="132">
        <v>1005.5</v>
      </c>
      <c r="N4" s="132">
        <v>1004.8</v>
      </c>
      <c r="O4" s="132">
        <v>1004.7</v>
      </c>
      <c r="P4" s="132">
        <v>1004.3</v>
      </c>
      <c r="Q4" s="132">
        <v>1004.1</v>
      </c>
      <c r="R4" s="132">
        <v>1004</v>
      </c>
      <c r="S4" s="132">
        <v>1004.2</v>
      </c>
      <c r="T4" s="132">
        <v>1004.4</v>
      </c>
      <c r="U4" s="132">
        <v>1004.9</v>
      </c>
      <c r="V4" s="132">
        <v>1005.3</v>
      </c>
      <c r="W4" s="132">
        <v>1005.4</v>
      </c>
      <c r="X4" s="132">
        <v>1005.6</v>
      </c>
      <c r="Y4" s="132">
        <v>1005.4</v>
      </c>
      <c r="Z4" s="46">
        <f t="shared" si="0"/>
        <v>1005.2791666666668</v>
      </c>
      <c r="AA4" s="136">
        <v>1006.6</v>
      </c>
      <c r="AB4" s="154" t="s">
        <v>346</v>
      </c>
      <c r="AC4" s="45">
        <v>2</v>
      </c>
      <c r="AD4" s="136">
        <v>1004</v>
      </c>
      <c r="AE4" s="151" t="s">
        <v>362</v>
      </c>
    </row>
    <row r="5" spans="1:31" ht="13.5" customHeight="1">
      <c r="A5" s="55">
        <v>3</v>
      </c>
      <c r="B5" s="131">
        <v>1005.4</v>
      </c>
      <c r="C5" s="132">
        <v>1005.5</v>
      </c>
      <c r="D5" s="132">
        <v>1005.6</v>
      </c>
      <c r="E5" s="132">
        <v>1005.5</v>
      </c>
      <c r="F5" s="132">
        <v>1005.5</v>
      </c>
      <c r="G5" s="132">
        <v>1005.2</v>
      </c>
      <c r="H5" s="132">
        <v>1005.3</v>
      </c>
      <c r="I5" s="132">
        <v>1005.4</v>
      </c>
      <c r="J5" s="132">
        <v>1005.9</v>
      </c>
      <c r="K5" s="132">
        <v>1005.9</v>
      </c>
      <c r="L5" s="132">
        <v>1006</v>
      </c>
      <c r="M5" s="132">
        <v>1005.8</v>
      </c>
      <c r="N5" s="132">
        <v>1005.3</v>
      </c>
      <c r="O5" s="132">
        <v>1004.9</v>
      </c>
      <c r="P5" s="132">
        <v>1004.9</v>
      </c>
      <c r="Q5" s="132">
        <v>1004.9</v>
      </c>
      <c r="R5" s="132">
        <v>1004.9</v>
      </c>
      <c r="S5" s="132">
        <v>1005.1</v>
      </c>
      <c r="T5" s="132">
        <v>1005.3</v>
      </c>
      <c r="U5" s="132">
        <v>1005.8</v>
      </c>
      <c r="V5" s="132">
        <v>1006.3</v>
      </c>
      <c r="W5" s="132">
        <v>1006.4</v>
      </c>
      <c r="X5" s="132">
        <v>1006.3</v>
      </c>
      <c r="Y5" s="132">
        <v>1006.2</v>
      </c>
      <c r="Z5" s="46">
        <f t="shared" si="0"/>
        <v>1005.5541666666664</v>
      </c>
      <c r="AA5" s="136">
        <v>1006.4</v>
      </c>
      <c r="AB5" s="154" t="s">
        <v>347</v>
      </c>
      <c r="AC5" s="45">
        <v>3</v>
      </c>
      <c r="AD5" s="136">
        <v>1004.8</v>
      </c>
      <c r="AE5" s="151" t="s">
        <v>363</v>
      </c>
    </row>
    <row r="6" spans="1:31" ht="13.5" customHeight="1">
      <c r="A6" s="55">
        <v>4</v>
      </c>
      <c r="B6" s="131">
        <v>1006</v>
      </c>
      <c r="C6" s="132">
        <v>1005.8</v>
      </c>
      <c r="D6" s="132">
        <v>1005.8</v>
      </c>
      <c r="E6" s="132">
        <v>1005.9</v>
      </c>
      <c r="F6" s="132">
        <v>1006.3</v>
      </c>
      <c r="G6" s="132">
        <v>1006.8</v>
      </c>
      <c r="H6" s="132">
        <v>1007.1</v>
      </c>
      <c r="I6" s="132">
        <v>1007.2</v>
      </c>
      <c r="J6" s="132">
        <v>1007.3</v>
      </c>
      <c r="K6" s="132">
        <v>1007.3</v>
      </c>
      <c r="L6" s="132">
        <v>1007.1</v>
      </c>
      <c r="M6" s="132">
        <v>1006.7</v>
      </c>
      <c r="N6" s="132">
        <v>1006.5</v>
      </c>
      <c r="O6" s="132">
        <v>1006.4</v>
      </c>
      <c r="P6" s="132">
        <v>1006.3</v>
      </c>
      <c r="Q6" s="132">
        <v>1006.4</v>
      </c>
      <c r="R6" s="132">
        <v>1006.4</v>
      </c>
      <c r="S6" s="132">
        <v>1006.7</v>
      </c>
      <c r="T6" s="132">
        <v>1006.9</v>
      </c>
      <c r="U6" s="132">
        <v>1007.3</v>
      </c>
      <c r="V6" s="132">
        <v>1007.6</v>
      </c>
      <c r="W6" s="132">
        <v>1007.7</v>
      </c>
      <c r="X6" s="132">
        <v>1007.8</v>
      </c>
      <c r="Y6" s="132">
        <v>1007.6</v>
      </c>
      <c r="Z6" s="46">
        <f t="shared" si="0"/>
        <v>1006.7874999999999</v>
      </c>
      <c r="AA6" s="136">
        <v>1007.9</v>
      </c>
      <c r="AB6" s="154" t="s">
        <v>348</v>
      </c>
      <c r="AC6" s="45">
        <v>4</v>
      </c>
      <c r="AD6" s="136">
        <v>1005.7</v>
      </c>
      <c r="AE6" s="151" t="s">
        <v>364</v>
      </c>
    </row>
    <row r="7" spans="1:31" ht="13.5" customHeight="1">
      <c r="A7" s="55">
        <v>5</v>
      </c>
      <c r="B7" s="131">
        <v>1007.3</v>
      </c>
      <c r="C7" s="132">
        <v>1007.2</v>
      </c>
      <c r="D7" s="132">
        <v>1007.3</v>
      </c>
      <c r="E7" s="132">
        <v>1007.3</v>
      </c>
      <c r="F7" s="132">
        <v>1007.3</v>
      </c>
      <c r="G7" s="132">
        <v>1007.4</v>
      </c>
      <c r="H7" s="132">
        <v>1007.6</v>
      </c>
      <c r="I7" s="132">
        <v>1007.6</v>
      </c>
      <c r="J7" s="132">
        <v>1007.2</v>
      </c>
      <c r="K7" s="132">
        <v>1007.2</v>
      </c>
      <c r="L7" s="132">
        <v>1006.9</v>
      </c>
      <c r="M7" s="132">
        <v>1006.6</v>
      </c>
      <c r="N7" s="132">
        <v>1006.2</v>
      </c>
      <c r="O7" s="132">
        <v>1005.8</v>
      </c>
      <c r="P7" s="132">
        <v>1005.5</v>
      </c>
      <c r="Q7" s="132">
        <v>1005.5</v>
      </c>
      <c r="R7" s="132">
        <v>1005.6</v>
      </c>
      <c r="S7" s="132">
        <v>1005.8</v>
      </c>
      <c r="T7" s="132">
        <v>1006.3</v>
      </c>
      <c r="U7" s="132">
        <v>1006.6</v>
      </c>
      <c r="V7" s="132">
        <v>1006.7</v>
      </c>
      <c r="W7" s="132">
        <v>1006.7</v>
      </c>
      <c r="X7" s="132">
        <v>1006.5</v>
      </c>
      <c r="Y7" s="132">
        <v>1005.8</v>
      </c>
      <c r="Z7" s="46">
        <f t="shared" si="0"/>
        <v>1006.6624999999999</v>
      </c>
      <c r="AA7" s="136">
        <v>1007.6</v>
      </c>
      <c r="AB7" s="154" t="s">
        <v>349</v>
      </c>
      <c r="AC7" s="45">
        <v>5</v>
      </c>
      <c r="AD7" s="136">
        <v>1005.3</v>
      </c>
      <c r="AE7" s="151" t="s">
        <v>164</v>
      </c>
    </row>
    <row r="8" spans="1:31" ht="13.5" customHeight="1">
      <c r="A8" s="55">
        <v>6</v>
      </c>
      <c r="B8" s="131">
        <v>1005.3</v>
      </c>
      <c r="C8" s="132">
        <v>1005.2</v>
      </c>
      <c r="D8" s="132">
        <v>1005.7</v>
      </c>
      <c r="E8" s="132">
        <v>1005.5</v>
      </c>
      <c r="F8" s="132">
        <v>1005.8</v>
      </c>
      <c r="G8" s="132">
        <v>1006.1</v>
      </c>
      <c r="H8" s="132">
        <v>1006.1</v>
      </c>
      <c r="I8" s="132">
        <v>1005.8</v>
      </c>
      <c r="J8" s="132">
        <v>1005.8</v>
      </c>
      <c r="K8" s="132">
        <v>1005.9</v>
      </c>
      <c r="L8" s="132">
        <v>1005.5</v>
      </c>
      <c r="M8" s="132">
        <v>1005.1</v>
      </c>
      <c r="N8" s="132">
        <v>1004.9</v>
      </c>
      <c r="O8" s="132">
        <v>1004.5</v>
      </c>
      <c r="P8" s="132">
        <v>1004.3</v>
      </c>
      <c r="Q8" s="132">
        <v>1004.1</v>
      </c>
      <c r="R8" s="132">
        <v>1004.2</v>
      </c>
      <c r="S8" s="132">
        <v>1004</v>
      </c>
      <c r="T8" s="132">
        <v>1004.3</v>
      </c>
      <c r="U8" s="132">
        <v>1004.9</v>
      </c>
      <c r="V8" s="132">
        <v>1005.1</v>
      </c>
      <c r="W8" s="132">
        <v>1004.9</v>
      </c>
      <c r="X8" s="132">
        <v>1004.4</v>
      </c>
      <c r="Y8" s="132">
        <v>1004.3</v>
      </c>
      <c r="Z8" s="46">
        <f t="shared" si="0"/>
        <v>1005.0708333333333</v>
      </c>
      <c r="AA8" s="136">
        <v>1006.1</v>
      </c>
      <c r="AB8" s="154" t="s">
        <v>350</v>
      </c>
      <c r="AC8" s="45">
        <v>6</v>
      </c>
      <c r="AD8" s="136">
        <v>1003.9</v>
      </c>
      <c r="AE8" s="151" t="s">
        <v>365</v>
      </c>
    </row>
    <row r="9" spans="1:31" ht="13.5" customHeight="1">
      <c r="A9" s="55">
        <v>7</v>
      </c>
      <c r="B9" s="131">
        <v>1004.3</v>
      </c>
      <c r="C9" s="132">
        <v>1004.6</v>
      </c>
      <c r="D9" s="132">
        <v>1005</v>
      </c>
      <c r="E9" s="132">
        <v>1005.2</v>
      </c>
      <c r="F9" s="132">
        <v>1005.7</v>
      </c>
      <c r="G9" s="132">
        <v>1005.7</v>
      </c>
      <c r="H9" s="132">
        <v>1005.8</v>
      </c>
      <c r="I9" s="132">
        <v>1005.9</v>
      </c>
      <c r="J9" s="132">
        <v>1005.4</v>
      </c>
      <c r="K9" s="132">
        <v>1004.9</v>
      </c>
      <c r="L9" s="132">
        <v>1004.8</v>
      </c>
      <c r="M9" s="132">
        <v>1004.3</v>
      </c>
      <c r="N9" s="132">
        <v>1003.8</v>
      </c>
      <c r="O9" s="132">
        <v>1003.1</v>
      </c>
      <c r="P9" s="132">
        <v>1003.4</v>
      </c>
      <c r="Q9" s="132">
        <v>1003.4</v>
      </c>
      <c r="R9" s="132">
        <v>1003.6</v>
      </c>
      <c r="S9" s="132">
        <v>1004</v>
      </c>
      <c r="T9" s="132">
        <v>1003.9</v>
      </c>
      <c r="U9" s="132">
        <v>1004.3</v>
      </c>
      <c r="V9" s="132">
        <v>1004.3</v>
      </c>
      <c r="W9" s="132">
        <v>1004.3</v>
      </c>
      <c r="X9" s="132">
        <v>1003.7</v>
      </c>
      <c r="Y9" s="132">
        <v>1003.5</v>
      </c>
      <c r="Z9" s="46">
        <f t="shared" si="0"/>
        <v>1004.4541666666665</v>
      </c>
      <c r="AA9" s="136">
        <v>1006</v>
      </c>
      <c r="AB9" s="154" t="s">
        <v>351</v>
      </c>
      <c r="AC9" s="45">
        <v>7</v>
      </c>
      <c r="AD9" s="136">
        <v>1003.1</v>
      </c>
      <c r="AE9" s="151" t="s">
        <v>366</v>
      </c>
    </row>
    <row r="10" spans="1:31" ht="13.5" customHeight="1">
      <c r="A10" s="55">
        <v>8</v>
      </c>
      <c r="B10" s="131">
        <v>1003.4</v>
      </c>
      <c r="C10" s="132">
        <v>1003.3</v>
      </c>
      <c r="D10" s="132">
        <v>1003.2</v>
      </c>
      <c r="E10" s="132">
        <v>1003.2</v>
      </c>
      <c r="F10" s="132">
        <v>1003.2</v>
      </c>
      <c r="G10" s="132">
        <v>1003.6</v>
      </c>
      <c r="H10" s="132">
        <v>1003.7</v>
      </c>
      <c r="I10" s="132">
        <v>1003.7</v>
      </c>
      <c r="J10" s="132">
        <v>1003.8</v>
      </c>
      <c r="K10" s="132">
        <v>1003.9</v>
      </c>
      <c r="L10" s="132">
        <v>1003.7</v>
      </c>
      <c r="M10" s="132">
        <v>1003.4</v>
      </c>
      <c r="N10" s="132">
        <v>1003</v>
      </c>
      <c r="O10" s="132">
        <v>1002.8</v>
      </c>
      <c r="P10" s="132">
        <v>1002.6</v>
      </c>
      <c r="Q10" s="132">
        <v>1002.8</v>
      </c>
      <c r="R10" s="132">
        <v>1001.7</v>
      </c>
      <c r="S10" s="132">
        <v>1002.2</v>
      </c>
      <c r="T10" s="132">
        <v>1003.1</v>
      </c>
      <c r="U10" s="132">
        <v>1003.7</v>
      </c>
      <c r="V10" s="132">
        <v>1003.4</v>
      </c>
      <c r="W10" s="132">
        <v>1003.1</v>
      </c>
      <c r="X10" s="132">
        <v>1003.1</v>
      </c>
      <c r="Y10" s="132">
        <v>1002.9</v>
      </c>
      <c r="Z10" s="46">
        <f t="shared" si="0"/>
        <v>1003.1874999999999</v>
      </c>
      <c r="AA10" s="136">
        <v>1004</v>
      </c>
      <c r="AB10" s="154" t="s">
        <v>43</v>
      </c>
      <c r="AC10" s="45">
        <v>8</v>
      </c>
      <c r="AD10" s="136">
        <v>1001.6</v>
      </c>
      <c r="AE10" s="151" t="s">
        <v>365</v>
      </c>
    </row>
    <row r="11" spans="1:31" ht="13.5" customHeight="1">
      <c r="A11" s="55">
        <v>9</v>
      </c>
      <c r="B11" s="131">
        <v>1002.5</v>
      </c>
      <c r="C11" s="132">
        <v>1002.4</v>
      </c>
      <c r="D11" s="132">
        <v>1002</v>
      </c>
      <c r="E11" s="132">
        <v>1001.9</v>
      </c>
      <c r="F11" s="132">
        <v>1002.3</v>
      </c>
      <c r="G11" s="132">
        <v>1002.6</v>
      </c>
      <c r="H11" s="132">
        <v>1002.5</v>
      </c>
      <c r="I11" s="132">
        <v>1002.2</v>
      </c>
      <c r="J11" s="132">
        <v>1002.1</v>
      </c>
      <c r="K11" s="132">
        <v>1001.8</v>
      </c>
      <c r="L11" s="132">
        <v>1001.8</v>
      </c>
      <c r="M11" s="132">
        <v>1001.6</v>
      </c>
      <c r="N11" s="132">
        <v>1001.3</v>
      </c>
      <c r="O11" s="132">
        <v>1001.3</v>
      </c>
      <c r="P11" s="132">
        <v>1001.2</v>
      </c>
      <c r="Q11" s="132">
        <v>1001.3</v>
      </c>
      <c r="R11" s="132">
        <v>1001.3</v>
      </c>
      <c r="S11" s="132">
        <v>1001.3</v>
      </c>
      <c r="T11" s="132">
        <v>1001.9</v>
      </c>
      <c r="U11" s="132">
        <v>1002.2</v>
      </c>
      <c r="V11" s="132">
        <v>1002.5</v>
      </c>
      <c r="W11" s="132">
        <v>1002.8</v>
      </c>
      <c r="X11" s="132">
        <v>1002.8</v>
      </c>
      <c r="Y11" s="132">
        <v>1002.6</v>
      </c>
      <c r="Z11" s="46">
        <f t="shared" si="0"/>
        <v>1002.0083333333332</v>
      </c>
      <c r="AA11" s="136">
        <v>1003.1</v>
      </c>
      <c r="AB11" s="154" t="s">
        <v>315</v>
      </c>
      <c r="AC11" s="45">
        <v>9</v>
      </c>
      <c r="AD11" s="136">
        <v>1001.1</v>
      </c>
      <c r="AE11" s="151" t="s">
        <v>367</v>
      </c>
    </row>
    <row r="12" spans="1:31" ht="13.5" customHeight="1">
      <c r="A12" s="55">
        <v>10</v>
      </c>
      <c r="B12" s="131">
        <v>1002.3</v>
      </c>
      <c r="C12" s="132">
        <v>1002.5</v>
      </c>
      <c r="D12" s="132">
        <v>1002.3</v>
      </c>
      <c r="E12" s="132">
        <v>1002.4</v>
      </c>
      <c r="F12" s="132">
        <v>1002.9</v>
      </c>
      <c r="G12" s="132">
        <v>1003.3</v>
      </c>
      <c r="H12" s="132">
        <v>1003.4</v>
      </c>
      <c r="I12" s="132">
        <v>1003.5</v>
      </c>
      <c r="J12" s="132">
        <v>1003.6</v>
      </c>
      <c r="K12" s="132">
        <v>1003.7</v>
      </c>
      <c r="L12" s="132">
        <v>1003.6</v>
      </c>
      <c r="M12" s="132">
        <v>1003</v>
      </c>
      <c r="N12" s="132">
        <v>1002.5</v>
      </c>
      <c r="O12" s="132">
        <v>1002.4</v>
      </c>
      <c r="P12" s="132">
        <v>1002.2</v>
      </c>
      <c r="Q12" s="132">
        <v>1002.1</v>
      </c>
      <c r="R12" s="132">
        <v>1002</v>
      </c>
      <c r="S12" s="132">
        <v>1002.1</v>
      </c>
      <c r="T12" s="132">
        <v>1002.5</v>
      </c>
      <c r="U12" s="132">
        <v>1003</v>
      </c>
      <c r="V12" s="132">
        <v>1003.1</v>
      </c>
      <c r="W12" s="132">
        <v>1003.1</v>
      </c>
      <c r="X12" s="132">
        <v>1003</v>
      </c>
      <c r="Y12" s="132">
        <v>1002.6</v>
      </c>
      <c r="Z12" s="46">
        <f t="shared" si="0"/>
        <v>1002.7958333333331</v>
      </c>
      <c r="AA12" s="136">
        <v>1003.8</v>
      </c>
      <c r="AB12" s="154" t="s">
        <v>352</v>
      </c>
      <c r="AC12" s="45">
        <v>10</v>
      </c>
      <c r="AD12" s="136">
        <v>1001.8</v>
      </c>
      <c r="AE12" s="151" t="s">
        <v>368</v>
      </c>
    </row>
    <row r="13" spans="1:31" ht="13.5" customHeight="1">
      <c r="A13" s="54">
        <v>11</v>
      </c>
      <c r="B13" s="133">
        <v>1002.5</v>
      </c>
      <c r="C13" s="134">
        <v>1002.3</v>
      </c>
      <c r="D13" s="134">
        <v>1002.5</v>
      </c>
      <c r="E13" s="134">
        <v>1002.8</v>
      </c>
      <c r="F13" s="134">
        <v>1003.3</v>
      </c>
      <c r="G13" s="134">
        <v>1003.6</v>
      </c>
      <c r="H13" s="134">
        <v>1004</v>
      </c>
      <c r="I13" s="134">
        <v>1004.2</v>
      </c>
      <c r="J13" s="134">
        <v>1004.5</v>
      </c>
      <c r="K13" s="134">
        <v>1004.4</v>
      </c>
      <c r="L13" s="134">
        <v>1004.6</v>
      </c>
      <c r="M13" s="134">
        <v>1004.1</v>
      </c>
      <c r="N13" s="134">
        <v>1003.5</v>
      </c>
      <c r="O13" s="134">
        <v>1003.2</v>
      </c>
      <c r="P13" s="134">
        <v>1003</v>
      </c>
      <c r="Q13" s="134">
        <v>1003.1</v>
      </c>
      <c r="R13" s="134">
        <v>1003</v>
      </c>
      <c r="S13" s="134">
        <v>1003.2</v>
      </c>
      <c r="T13" s="134">
        <v>1004.1</v>
      </c>
      <c r="U13" s="134">
        <v>1004.7</v>
      </c>
      <c r="V13" s="134">
        <v>1005.2</v>
      </c>
      <c r="W13" s="134">
        <v>1004.9</v>
      </c>
      <c r="X13" s="134">
        <v>1004.9</v>
      </c>
      <c r="Y13" s="134">
        <v>1004.3</v>
      </c>
      <c r="Z13" s="91">
        <f t="shared" si="0"/>
        <v>1003.7458333333335</v>
      </c>
      <c r="AA13" s="137">
        <v>1005.2</v>
      </c>
      <c r="AB13" s="155" t="s">
        <v>235</v>
      </c>
      <c r="AC13" s="93">
        <v>11</v>
      </c>
      <c r="AD13" s="137">
        <v>1002.2</v>
      </c>
      <c r="AE13" s="152" t="s">
        <v>256</v>
      </c>
    </row>
    <row r="14" spans="1:31" ht="13.5" customHeight="1">
      <c r="A14" s="55">
        <v>12</v>
      </c>
      <c r="B14" s="131">
        <v>1003.9</v>
      </c>
      <c r="C14" s="132">
        <v>1003.5</v>
      </c>
      <c r="D14" s="132">
        <v>1003.1</v>
      </c>
      <c r="E14" s="132">
        <v>1003.1</v>
      </c>
      <c r="F14" s="132">
        <v>1003.1</v>
      </c>
      <c r="G14" s="132">
        <v>1003.3</v>
      </c>
      <c r="H14" s="132">
        <v>1003.5</v>
      </c>
      <c r="I14" s="132">
        <v>1003.7</v>
      </c>
      <c r="J14" s="132">
        <v>1003.5</v>
      </c>
      <c r="K14" s="132">
        <v>1003.4</v>
      </c>
      <c r="L14" s="132">
        <v>1003</v>
      </c>
      <c r="M14" s="132">
        <v>1002.7</v>
      </c>
      <c r="N14" s="132">
        <v>1002.3</v>
      </c>
      <c r="O14" s="132">
        <v>1002.2</v>
      </c>
      <c r="P14" s="132">
        <v>1002.2</v>
      </c>
      <c r="Q14" s="132">
        <v>1002.2</v>
      </c>
      <c r="R14" s="132">
        <v>1002</v>
      </c>
      <c r="S14" s="132">
        <v>1002.2</v>
      </c>
      <c r="T14" s="132">
        <v>1002.3</v>
      </c>
      <c r="U14" s="132">
        <v>1002.7</v>
      </c>
      <c r="V14" s="132">
        <v>1002.8</v>
      </c>
      <c r="W14" s="132">
        <v>1002.5</v>
      </c>
      <c r="X14" s="132">
        <v>1002.6</v>
      </c>
      <c r="Y14" s="132">
        <v>1002.1</v>
      </c>
      <c r="Z14" s="46">
        <f t="shared" si="0"/>
        <v>1002.8291666666668</v>
      </c>
      <c r="AA14" s="136">
        <v>1004.4</v>
      </c>
      <c r="AB14" s="154" t="s">
        <v>302</v>
      </c>
      <c r="AC14" s="45">
        <v>12</v>
      </c>
      <c r="AD14" s="136">
        <v>1001.9</v>
      </c>
      <c r="AE14" s="151" t="s">
        <v>369</v>
      </c>
    </row>
    <row r="15" spans="1:31" ht="13.5" customHeight="1">
      <c r="A15" s="55">
        <v>13</v>
      </c>
      <c r="B15" s="131">
        <v>1001.3</v>
      </c>
      <c r="C15" s="132">
        <v>1000.8</v>
      </c>
      <c r="D15" s="132">
        <v>1000.7</v>
      </c>
      <c r="E15" s="132">
        <v>1000.7</v>
      </c>
      <c r="F15" s="132">
        <v>1001</v>
      </c>
      <c r="G15" s="132">
        <v>1001.2</v>
      </c>
      <c r="H15" s="132">
        <v>1001.3</v>
      </c>
      <c r="I15" s="132">
        <v>1001</v>
      </c>
      <c r="J15" s="132">
        <v>1001.2</v>
      </c>
      <c r="K15" s="132">
        <v>1001.3</v>
      </c>
      <c r="L15" s="132">
        <v>1001.3</v>
      </c>
      <c r="M15" s="132">
        <v>1000.7</v>
      </c>
      <c r="N15" s="132">
        <v>1000.6</v>
      </c>
      <c r="O15" s="132">
        <v>1000.3</v>
      </c>
      <c r="P15" s="132">
        <v>1000.2</v>
      </c>
      <c r="Q15" s="132">
        <v>1000.4</v>
      </c>
      <c r="R15" s="132">
        <v>1000.4</v>
      </c>
      <c r="S15" s="132">
        <v>1000.7</v>
      </c>
      <c r="T15" s="132">
        <v>1001.1</v>
      </c>
      <c r="U15" s="132">
        <v>1002.2</v>
      </c>
      <c r="V15" s="132">
        <v>1002.3</v>
      </c>
      <c r="W15" s="132">
        <v>1002.5</v>
      </c>
      <c r="X15" s="132">
        <v>1002.3</v>
      </c>
      <c r="Y15" s="132">
        <v>1002</v>
      </c>
      <c r="Z15" s="46">
        <f t="shared" si="0"/>
        <v>1001.1458333333334</v>
      </c>
      <c r="AA15" s="136">
        <v>1002.5</v>
      </c>
      <c r="AB15" s="154" t="s">
        <v>353</v>
      </c>
      <c r="AC15" s="45">
        <v>13</v>
      </c>
      <c r="AD15" s="136">
        <v>1000.1</v>
      </c>
      <c r="AE15" s="151" t="s">
        <v>370</v>
      </c>
    </row>
    <row r="16" spans="1:31" ht="13.5" customHeight="1">
      <c r="A16" s="55">
        <v>14</v>
      </c>
      <c r="B16" s="131">
        <v>1001.6</v>
      </c>
      <c r="C16" s="132">
        <v>1001.5</v>
      </c>
      <c r="D16" s="132">
        <v>1001.3</v>
      </c>
      <c r="E16" s="132">
        <v>1001.4</v>
      </c>
      <c r="F16" s="132">
        <v>1001.4</v>
      </c>
      <c r="G16" s="132">
        <v>1001.9</v>
      </c>
      <c r="H16" s="132">
        <v>1002.1</v>
      </c>
      <c r="I16" s="132">
        <v>1002.3</v>
      </c>
      <c r="J16" s="132">
        <v>1002.4</v>
      </c>
      <c r="K16" s="132">
        <v>1002.2</v>
      </c>
      <c r="L16" s="132">
        <v>1001.8</v>
      </c>
      <c r="M16" s="132">
        <v>1001.6</v>
      </c>
      <c r="N16" s="132">
        <v>1001.1</v>
      </c>
      <c r="O16" s="132">
        <v>1001.2</v>
      </c>
      <c r="P16" s="132">
        <v>1000.7</v>
      </c>
      <c r="Q16" s="132">
        <v>1000.6</v>
      </c>
      <c r="R16" s="132">
        <v>1000.7</v>
      </c>
      <c r="S16" s="132">
        <v>1000.7</v>
      </c>
      <c r="T16" s="132">
        <v>1000.8</v>
      </c>
      <c r="U16" s="132">
        <v>1001.1</v>
      </c>
      <c r="V16" s="132">
        <v>1001.1</v>
      </c>
      <c r="W16" s="132">
        <v>1001</v>
      </c>
      <c r="X16" s="132">
        <v>1000.8</v>
      </c>
      <c r="Y16" s="132">
        <v>1000.3</v>
      </c>
      <c r="Z16" s="46">
        <f t="shared" si="0"/>
        <v>1001.3166666666666</v>
      </c>
      <c r="AA16" s="136">
        <v>1002.5</v>
      </c>
      <c r="AB16" s="154" t="s">
        <v>109</v>
      </c>
      <c r="AC16" s="45">
        <v>14</v>
      </c>
      <c r="AD16" s="136">
        <v>1000.3</v>
      </c>
      <c r="AE16" s="151" t="s">
        <v>41</v>
      </c>
    </row>
    <row r="17" spans="1:31" ht="13.5" customHeight="1">
      <c r="A17" s="55">
        <v>15</v>
      </c>
      <c r="B17" s="131">
        <v>999.9</v>
      </c>
      <c r="C17" s="132">
        <v>999.6</v>
      </c>
      <c r="D17" s="132">
        <v>999.4</v>
      </c>
      <c r="E17" s="132">
        <v>999.5</v>
      </c>
      <c r="F17" s="132">
        <v>999.8</v>
      </c>
      <c r="G17" s="132">
        <v>1000.1</v>
      </c>
      <c r="H17" s="132">
        <v>1000.1</v>
      </c>
      <c r="I17" s="132">
        <v>999.8</v>
      </c>
      <c r="J17" s="132">
        <v>999.8</v>
      </c>
      <c r="K17" s="132">
        <v>999.4</v>
      </c>
      <c r="L17" s="132">
        <v>998.8</v>
      </c>
      <c r="M17" s="132">
        <v>998.6</v>
      </c>
      <c r="N17" s="132">
        <v>997.9</v>
      </c>
      <c r="O17" s="132">
        <v>997.4</v>
      </c>
      <c r="P17" s="132">
        <v>996.8</v>
      </c>
      <c r="Q17" s="132">
        <v>996.5</v>
      </c>
      <c r="R17" s="132">
        <v>996.2</v>
      </c>
      <c r="S17" s="132">
        <v>996.3</v>
      </c>
      <c r="T17" s="132">
        <v>996.3</v>
      </c>
      <c r="U17" s="132">
        <v>996.3</v>
      </c>
      <c r="V17" s="132">
        <v>996.3</v>
      </c>
      <c r="W17" s="132">
        <v>995.9</v>
      </c>
      <c r="X17" s="132">
        <v>995.3</v>
      </c>
      <c r="Y17" s="132">
        <v>994.7</v>
      </c>
      <c r="Z17" s="46">
        <f t="shared" si="0"/>
        <v>997.9458333333332</v>
      </c>
      <c r="AA17" s="136">
        <v>1000.3</v>
      </c>
      <c r="AB17" s="154" t="s">
        <v>53</v>
      </c>
      <c r="AC17" s="45">
        <v>15</v>
      </c>
      <c r="AD17" s="136">
        <v>994.7</v>
      </c>
      <c r="AE17" s="151" t="s">
        <v>41</v>
      </c>
    </row>
    <row r="18" spans="1:31" ht="13.5" customHeight="1">
      <c r="A18" s="55">
        <v>16</v>
      </c>
      <c r="B18" s="131">
        <v>993.9</v>
      </c>
      <c r="C18" s="132">
        <v>993.6</v>
      </c>
      <c r="D18" s="132">
        <v>993.6</v>
      </c>
      <c r="E18" s="132">
        <v>993.4</v>
      </c>
      <c r="F18" s="132">
        <v>993.4</v>
      </c>
      <c r="G18" s="132">
        <v>993.4</v>
      </c>
      <c r="H18" s="132">
        <v>993</v>
      </c>
      <c r="I18" s="132">
        <v>992.7</v>
      </c>
      <c r="J18" s="132">
        <v>992.6</v>
      </c>
      <c r="K18" s="132">
        <v>992.3</v>
      </c>
      <c r="L18" s="132">
        <v>992</v>
      </c>
      <c r="M18" s="132">
        <v>991.4</v>
      </c>
      <c r="N18" s="132">
        <v>991.1</v>
      </c>
      <c r="O18" s="132">
        <v>990.7</v>
      </c>
      <c r="P18" s="132">
        <v>990.5</v>
      </c>
      <c r="Q18" s="132">
        <v>990.7</v>
      </c>
      <c r="R18" s="132">
        <v>990.5</v>
      </c>
      <c r="S18" s="132">
        <v>990.9</v>
      </c>
      <c r="T18" s="132">
        <v>991.6</v>
      </c>
      <c r="U18" s="132">
        <v>992.5</v>
      </c>
      <c r="V18" s="132">
        <v>992.8</v>
      </c>
      <c r="W18" s="132">
        <v>992.9</v>
      </c>
      <c r="X18" s="132">
        <v>992.9</v>
      </c>
      <c r="Y18" s="132">
        <v>992.6</v>
      </c>
      <c r="Z18" s="46">
        <f t="shared" si="0"/>
        <v>992.2916666666666</v>
      </c>
      <c r="AA18" s="136">
        <v>994.7</v>
      </c>
      <c r="AB18" s="154" t="s">
        <v>105</v>
      </c>
      <c r="AC18" s="45">
        <v>16</v>
      </c>
      <c r="AD18" s="136">
        <v>990.3</v>
      </c>
      <c r="AE18" s="151" t="s">
        <v>363</v>
      </c>
    </row>
    <row r="19" spans="1:31" ht="13.5" customHeight="1">
      <c r="A19" s="55">
        <v>17</v>
      </c>
      <c r="B19" s="131">
        <v>992.8</v>
      </c>
      <c r="C19" s="132">
        <v>993.4</v>
      </c>
      <c r="D19" s="132">
        <v>994</v>
      </c>
      <c r="E19" s="132">
        <v>994.4</v>
      </c>
      <c r="F19" s="132">
        <v>994.7</v>
      </c>
      <c r="G19" s="132">
        <v>995.3</v>
      </c>
      <c r="H19" s="132">
        <v>995.6</v>
      </c>
      <c r="I19" s="132">
        <v>995.5</v>
      </c>
      <c r="J19" s="132">
        <v>995.8</v>
      </c>
      <c r="K19" s="132">
        <v>995.9</v>
      </c>
      <c r="L19" s="132">
        <v>995.8</v>
      </c>
      <c r="M19" s="132">
        <v>995.5</v>
      </c>
      <c r="N19" s="132">
        <v>995.5</v>
      </c>
      <c r="O19" s="132">
        <v>995.2</v>
      </c>
      <c r="P19" s="132">
        <v>995.2</v>
      </c>
      <c r="Q19" s="132">
        <v>995.8</v>
      </c>
      <c r="R19" s="132">
        <v>996</v>
      </c>
      <c r="S19" s="132">
        <v>996.5</v>
      </c>
      <c r="T19" s="132">
        <v>997.2</v>
      </c>
      <c r="U19" s="132">
        <v>997.9</v>
      </c>
      <c r="V19" s="132">
        <v>998.3</v>
      </c>
      <c r="W19" s="132">
        <v>998.3</v>
      </c>
      <c r="X19" s="132">
        <v>998.7</v>
      </c>
      <c r="Y19" s="132">
        <v>998.7</v>
      </c>
      <c r="Z19" s="46">
        <f t="shared" si="0"/>
        <v>995.9166666666669</v>
      </c>
      <c r="AA19" s="136">
        <v>998.8</v>
      </c>
      <c r="AB19" s="154" t="s">
        <v>232</v>
      </c>
      <c r="AC19" s="45">
        <v>17</v>
      </c>
      <c r="AD19" s="136">
        <v>992.5</v>
      </c>
      <c r="AE19" s="151" t="s">
        <v>371</v>
      </c>
    </row>
    <row r="20" spans="1:31" ht="13.5" customHeight="1">
      <c r="A20" s="55">
        <v>18</v>
      </c>
      <c r="B20" s="131">
        <v>998.6</v>
      </c>
      <c r="C20" s="132">
        <v>998.9</v>
      </c>
      <c r="D20" s="132">
        <v>999.1</v>
      </c>
      <c r="E20" s="132">
        <v>999.2</v>
      </c>
      <c r="F20" s="132">
        <v>999.8</v>
      </c>
      <c r="G20" s="132">
        <v>1000.5</v>
      </c>
      <c r="H20" s="132">
        <v>1001.2</v>
      </c>
      <c r="I20" s="132">
        <v>1001.4</v>
      </c>
      <c r="J20" s="132">
        <v>1001.9</v>
      </c>
      <c r="K20" s="132">
        <v>1002.3</v>
      </c>
      <c r="L20" s="132">
        <v>1002.3</v>
      </c>
      <c r="M20" s="132">
        <v>1002.2</v>
      </c>
      <c r="N20" s="132">
        <v>1002.1</v>
      </c>
      <c r="O20" s="132">
        <v>1002</v>
      </c>
      <c r="P20" s="132">
        <v>1002</v>
      </c>
      <c r="Q20" s="132">
        <v>1002.1</v>
      </c>
      <c r="R20" s="132">
        <v>1002.1</v>
      </c>
      <c r="S20" s="132">
        <v>1002.5</v>
      </c>
      <c r="T20" s="132">
        <v>1002.8</v>
      </c>
      <c r="U20" s="132">
        <v>1003.4</v>
      </c>
      <c r="V20" s="132">
        <v>1003.6</v>
      </c>
      <c r="W20" s="132">
        <v>1003.6</v>
      </c>
      <c r="X20" s="132">
        <v>1003.9</v>
      </c>
      <c r="Y20" s="132">
        <v>1003.9</v>
      </c>
      <c r="Z20" s="46">
        <f t="shared" si="0"/>
        <v>1001.725</v>
      </c>
      <c r="AA20" s="136">
        <v>1004</v>
      </c>
      <c r="AB20" s="154" t="s">
        <v>68</v>
      </c>
      <c r="AC20" s="45">
        <v>18</v>
      </c>
      <c r="AD20" s="136">
        <v>998.6</v>
      </c>
      <c r="AE20" s="151" t="s">
        <v>372</v>
      </c>
    </row>
    <row r="21" spans="1:31" ht="13.5" customHeight="1">
      <c r="A21" s="55">
        <v>19</v>
      </c>
      <c r="B21" s="131">
        <v>1004.1</v>
      </c>
      <c r="C21" s="132">
        <v>1004.4</v>
      </c>
      <c r="D21" s="132">
        <v>1004.6</v>
      </c>
      <c r="E21" s="132">
        <v>1004.9</v>
      </c>
      <c r="F21" s="132">
        <v>1005.5</v>
      </c>
      <c r="G21" s="132">
        <v>1005.8</v>
      </c>
      <c r="H21" s="132">
        <v>1006.4</v>
      </c>
      <c r="I21" s="132">
        <v>1006.6</v>
      </c>
      <c r="J21" s="132">
        <v>1006.7</v>
      </c>
      <c r="K21" s="132">
        <v>1006.7</v>
      </c>
      <c r="L21" s="132">
        <v>1006.7</v>
      </c>
      <c r="M21" s="132">
        <v>1006.8</v>
      </c>
      <c r="N21" s="132">
        <v>1006.8</v>
      </c>
      <c r="O21" s="132">
        <v>1006.6</v>
      </c>
      <c r="P21" s="132">
        <v>1006.1</v>
      </c>
      <c r="Q21" s="132">
        <v>1006.2</v>
      </c>
      <c r="R21" s="132">
        <v>1006.4</v>
      </c>
      <c r="S21" s="132">
        <v>1006.6</v>
      </c>
      <c r="T21" s="132">
        <v>1007</v>
      </c>
      <c r="U21" s="132">
        <v>1007.4</v>
      </c>
      <c r="V21" s="132">
        <v>1007.6</v>
      </c>
      <c r="W21" s="132">
        <v>1007.7</v>
      </c>
      <c r="X21" s="132">
        <v>1007.6</v>
      </c>
      <c r="Y21" s="132">
        <v>1007.3</v>
      </c>
      <c r="Z21" s="46">
        <f t="shared" si="0"/>
        <v>1006.3541666666666</v>
      </c>
      <c r="AA21" s="136">
        <v>1007.8</v>
      </c>
      <c r="AB21" s="154" t="s">
        <v>354</v>
      </c>
      <c r="AC21" s="45">
        <v>19</v>
      </c>
      <c r="AD21" s="136">
        <v>1003.8</v>
      </c>
      <c r="AE21" s="151" t="s">
        <v>53</v>
      </c>
    </row>
    <row r="22" spans="1:31" ht="13.5" customHeight="1">
      <c r="A22" s="55">
        <v>20</v>
      </c>
      <c r="B22" s="131">
        <v>1007.3</v>
      </c>
      <c r="C22" s="132">
        <v>1006.2</v>
      </c>
      <c r="D22" s="132">
        <v>1006.4</v>
      </c>
      <c r="E22" s="132">
        <v>1006.5</v>
      </c>
      <c r="F22" s="132">
        <v>1006.6</v>
      </c>
      <c r="G22" s="132">
        <v>1006.6</v>
      </c>
      <c r="H22" s="132">
        <v>1006.1</v>
      </c>
      <c r="I22" s="132">
        <v>1005.9</v>
      </c>
      <c r="J22" s="132">
        <v>1006</v>
      </c>
      <c r="K22" s="132">
        <v>1005.6</v>
      </c>
      <c r="L22" s="132">
        <v>1005.1</v>
      </c>
      <c r="M22" s="132">
        <v>1004.7</v>
      </c>
      <c r="N22" s="132">
        <v>1004</v>
      </c>
      <c r="O22" s="132">
        <v>1003.8</v>
      </c>
      <c r="P22" s="132">
        <v>1003.1</v>
      </c>
      <c r="Q22" s="132">
        <v>1003.7</v>
      </c>
      <c r="R22" s="132">
        <v>1001.6</v>
      </c>
      <c r="S22" s="132">
        <v>1003.2</v>
      </c>
      <c r="T22" s="132">
        <v>1004</v>
      </c>
      <c r="U22" s="132">
        <v>1004.8</v>
      </c>
      <c r="V22" s="132">
        <v>1004.4</v>
      </c>
      <c r="W22" s="132">
        <v>1004.2</v>
      </c>
      <c r="X22" s="132">
        <v>1003.7</v>
      </c>
      <c r="Y22" s="132">
        <v>1003.6</v>
      </c>
      <c r="Z22" s="46">
        <f t="shared" si="0"/>
        <v>1004.8791666666667</v>
      </c>
      <c r="AA22" s="136">
        <v>1007.4</v>
      </c>
      <c r="AB22" s="154" t="s">
        <v>245</v>
      </c>
      <c r="AC22" s="45">
        <v>20</v>
      </c>
      <c r="AD22" s="136">
        <v>1001.1</v>
      </c>
      <c r="AE22" s="151" t="s">
        <v>277</v>
      </c>
    </row>
    <row r="23" spans="1:31" ht="13.5" customHeight="1">
      <c r="A23" s="54">
        <v>21</v>
      </c>
      <c r="B23" s="133">
        <v>1003.1</v>
      </c>
      <c r="C23" s="134">
        <v>1002.7</v>
      </c>
      <c r="D23" s="134">
        <v>1003</v>
      </c>
      <c r="E23" s="134">
        <v>1003.1</v>
      </c>
      <c r="F23" s="134">
        <v>1003.4</v>
      </c>
      <c r="G23" s="134">
        <v>1004</v>
      </c>
      <c r="H23" s="134">
        <v>1004.2</v>
      </c>
      <c r="I23" s="134">
        <v>1004.8</v>
      </c>
      <c r="J23" s="134">
        <v>1004.9</v>
      </c>
      <c r="K23" s="134">
        <v>1004.9</v>
      </c>
      <c r="L23" s="134">
        <v>1004.6</v>
      </c>
      <c r="M23" s="134">
        <v>1004.6</v>
      </c>
      <c r="N23" s="134">
        <v>1003.8</v>
      </c>
      <c r="O23" s="134">
        <v>1003.8</v>
      </c>
      <c r="P23" s="134">
        <v>1003.7</v>
      </c>
      <c r="Q23" s="134">
        <v>1004</v>
      </c>
      <c r="R23" s="134">
        <v>1004.3</v>
      </c>
      <c r="S23" s="134">
        <v>1004.1</v>
      </c>
      <c r="T23" s="134">
        <v>1004.3</v>
      </c>
      <c r="U23" s="134">
        <v>1004.7</v>
      </c>
      <c r="V23" s="134">
        <v>1005</v>
      </c>
      <c r="W23" s="134">
        <v>1004.6</v>
      </c>
      <c r="X23" s="134">
        <v>1004.7</v>
      </c>
      <c r="Y23" s="134">
        <v>1004.3</v>
      </c>
      <c r="Z23" s="91">
        <f t="shared" si="0"/>
        <v>1004.1083333333332</v>
      </c>
      <c r="AA23" s="137">
        <v>1005.1</v>
      </c>
      <c r="AB23" s="155" t="s">
        <v>47</v>
      </c>
      <c r="AC23" s="93">
        <v>21</v>
      </c>
      <c r="AD23" s="137">
        <v>1002.6</v>
      </c>
      <c r="AE23" s="152" t="s">
        <v>373</v>
      </c>
    </row>
    <row r="24" spans="1:31" ht="13.5" customHeight="1">
      <c r="A24" s="55">
        <v>22</v>
      </c>
      <c r="B24" s="131">
        <v>1003.6</v>
      </c>
      <c r="C24" s="132">
        <v>1003.5</v>
      </c>
      <c r="D24" s="132">
        <v>1003</v>
      </c>
      <c r="E24" s="132">
        <v>1003</v>
      </c>
      <c r="F24" s="132">
        <v>1003.5</v>
      </c>
      <c r="G24" s="132">
        <v>1004.2</v>
      </c>
      <c r="H24" s="132">
        <v>1004.5</v>
      </c>
      <c r="I24" s="132">
        <v>1005.1</v>
      </c>
      <c r="J24" s="132">
        <v>1005.1</v>
      </c>
      <c r="K24" s="132">
        <v>1004.6</v>
      </c>
      <c r="L24" s="132">
        <v>1004.3</v>
      </c>
      <c r="M24" s="132">
        <v>1004.1</v>
      </c>
      <c r="N24" s="132">
        <v>1003.6</v>
      </c>
      <c r="O24" s="132">
        <v>1003.5</v>
      </c>
      <c r="P24" s="132">
        <v>1003.3</v>
      </c>
      <c r="Q24" s="132">
        <v>1003.1</v>
      </c>
      <c r="R24" s="132">
        <v>1003.5</v>
      </c>
      <c r="S24" s="132">
        <v>1003.6</v>
      </c>
      <c r="T24" s="132">
        <v>1003.6</v>
      </c>
      <c r="U24" s="132">
        <v>1003.6</v>
      </c>
      <c r="V24" s="132">
        <v>1003.4</v>
      </c>
      <c r="W24" s="132">
        <v>1003.4</v>
      </c>
      <c r="X24" s="132">
        <v>1002.6</v>
      </c>
      <c r="Y24" s="132">
        <v>1002.1</v>
      </c>
      <c r="Z24" s="46">
        <f t="shared" si="0"/>
        <v>1003.6583333333332</v>
      </c>
      <c r="AA24" s="136">
        <v>1005.2</v>
      </c>
      <c r="AB24" s="154" t="s">
        <v>355</v>
      </c>
      <c r="AC24" s="45">
        <v>22</v>
      </c>
      <c r="AD24" s="136">
        <v>1002.1</v>
      </c>
      <c r="AE24" s="151" t="s">
        <v>41</v>
      </c>
    </row>
    <row r="25" spans="1:31" ht="13.5" customHeight="1">
      <c r="A25" s="55">
        <v>23</v>
      </c>
      <c r="B25" s="131">
        <v>1001.8</v>
      </c>
      <c r="C25" s="132">
        <v>1000.9</v>
      </c>
      <c r="D25" s="132">
        <v>1000.1</v>
      </c>
      <c r="E25" s="132">
        <v>999.4</v>
      </c>
      <c r="F25" s="132">
        <v>999.2</v>
      </c>
      <c r="G25" s="132">
        <v>999.2</v>
      </c>
      <c r="H25" s="132">
        <v>998.6</v>
      </c>
      <c r="I25" s="132">
        <v>998.9</v>
      </c>
      <c r="J25" s="132">
        <v>998.8</v>
      </c>
      <c r="K25" s="132">
        <v>998.7</v>
      </c>
      <c r="L25" s="132">
        <v>998.7</v>
      </c>
      <c r="M25" s="132">
        <v>998</v>
      </c>
      <c r="N25" s="132">
        <v>997.5</v>
      </c>
      <c r="O25" s="132">
        <v>997.1</v>
      </c>
      <c r="P25" s="132">
        <v>997.4</v>
      </c>
      <c r="Q25" s="132">
        <v>997.7</v>
      </c>
      <c r="R25" s="132">
        <v>997.7</v>
      </c>
      <c r="S25" s="132">
        <v>997.9</v>
      </c>
      <c r="T25" s="132">
        <v>998.8</v>
      </c>
      <c r="U25" s="132">
        <v>999.5</v>
      </c>
      <c r="V25" s="132">
        <v>999.9</v>
      </c>
      <c r="W25" s="132">
        <v>1000.3</v>
      </c>
      <c r="X25" s="132">
        <v>1000.4</v>
      </c>
      <c r="Y25" s="132">
        <v>1000.4</v>
      </c>
      <c r="Z25" s="46">
        <f t="shared" si="0"/>
        <v>999.0375000000003</v>
      </c>
      <c r="AA25" s="136">
        <v>1002.2</v>
      </c>
      <c r="AB25" s="154" t="s">
        <v>62</v>
      </c>
      <c r="AC25" s="45">
        <v>23</v>
      </c>
      <c r="AD25" s="136">
        <v>997</v>
      </c>
      <c r="AE25" s="151" t="s">
        <v>127</v>
      </c>
    </row>
    <row r="26" spans="1:31" ht="13.5" customHeight="1">
      <c r="A26" s="55">
        <v>24</v>
      </c>
      <c r="B26" s="131">
        <v>1000.4</v>
      </c>
      <c r="C26" s="132">
        <v>1001.1</v>
      </c>
      <c r="D26" s="132">
        <v>1001.1</v>
      </c>
      <c r="E26" s="132">
        <v>1000.7</v>
      </c>
      <c r="F26" s="132">
        <v>1001.2</v>
      </c>
      <c r="G26" s="132">
        <v>1001.6</v>
      </c>
      <c r="H26" s="132">
        <v>1001.6</v>
      </c>
      <c r="I26" s="132">
        <v>1001.8</v>
      </c>
      <c r="J26" s="132">
        <v>1001.8</v>
      </c>
      <c r="K26" s="132">
        <v>1001.7</v>
      </c>
      <c r="L26" s="132">
        <v>1001.8</v>
      </c>
      <c r="M26" s="132">
        <v>1002</v>
      </c>
      <c r="N26" s="132">
        <v>1001.6</v>
      </c>
      <c r="O26" s="132">
        <v>1001.3</v>
      </c>
      <c r="P26" s="132">
        <v>1001.2</v>
      </c>
      <c r="Q26" s="132">
        <v>1002</v>
      </c>
      <c r="R26" s="132">
        <v>1002</v>
      </c>
      <c r="S26" s="132">
        <v>1002.3</v>
      </c>
      <c r="T26" s="132">
        <v>1002.5</v>
      </c>
      <c r="U26" s="132">
        <v>1003.1</v>
      </c>
      <c r="V26" s="132">
        <v>1003.1</v>
      </c>
      <c r="W26" s="132">
        <v>1002.9</v>
      </c>
      <c r="X26" s="132">
        <v>1002.6</v>
      </c>
      <c r="Y26" s="132">
        <v>1002.3</v>
      </c>
      <c r="Z26" s="46">
        <f t="shared" si="0"/>
        <v>1001.8208333333332</v>
      </c>
      <c r="AA26" s="136">
        <v>1003.4</v>
      </c>
      <c r="AB26" s="154" t="s">
        <v>356</v>
      </c>
      <c r="AC26" s="45">
        <v>24</v>
      </c>
      <c r="AD26" s="136">
        <v>1000.3</v>
      </c>
      <c r="AE26" s="151" t="s">
        <v>374</v>
      </c>
    </row>
    <row r="27" spans="1:31" ht="13.5" customHeight="1">
      <c r="A27" s="55">
        <v>25</v>
      </c>
      <c r="B27" s="131">
        <v>1002.3</v>
      </c>
      <c r="C27" s="132">
        <v>1002.9</v>
      </c>
      <c r="D27" s="132">
        <v>1003.4</v>
      </c>
      <c r="E27" s="132">
        <v>1003.4</v>
      </c>
      <c r="F27" s="132">
        <v>1003.8</v>
      </c>
      <c r="G27" s="132">
        <v>1003.6</v>
      </c>
      <c r="H27" s="132">
        <v>1004.1</v>
      </c>
      <c r="I27" s="132">
        <v>1004</v>
      </c>
      <c r="J27" s="132">
        <v>1003.7</v>
      </c>
      <c r="K27" s="132">
        <v>1003.7</v>
      </c>
      <c r="L27" s="132">
        <v>1003.3</v>
      </c>
      <c r="M27" s="132">
        <v>1002.9</v>
      </c>
      <c r="N27" s="132">
        <v>1002.9</v>
      </c>
      <c r="O27" s="132">
        <v>1002.4</v>
      </c>
      <c r="P27" s="132">
        <v>1002.8</v>
      </c>
      <c r="Q27" s="132">
        <v>1003.1</v>
      </c>
      <c r="R27" s="132">
        <v>1003.8</v>
      </c>
      <c r="S27" s="132">
        <v>1004.4</v>
      </c>
      <c r="T27" s="132">
        <v>1004.7</v>
      </c>
      <c r="U27" s="132">
        <v>1005.3</v>
      </c>
      <c r="V27" s="132">
        <v>1006.1</v>
      </c>
      <c r="W27" s="132">
        <v>1006.4</v>
      </c>
      <c r="X27" s="132">
        <v>1006.3</v>
      </c>
      <c r="Y27" s="132">
        <v>1006.1</v>
      </c>
      <c r="Z27" s="46">
        <f t="shared" si="0"/>
        <v>1003.9749999999999</v>
      </c>
      <c r="AA27" s="136">
        <v>1006.5</v>
      </c>
      <c r="AB27" s="154" t="s">
        <v>357</v>
      </c>
      <c r="AC27" s="45">
        <v>25</v>
      </c>
      <c r="AD27" s="136">
        <v>1002.2</v>
      </c>
      <c r="AE27" s="151" t="s">
        <v>375</v>
      </c>
    </row>
    <row r="28" spans="1:31" ht="13.5" customHeight="1">
      <c r="A28" s="55">
        <v>26</v>
      </c>
      <c r="B28" s="131">
        <v>1005.5</v>
      </c>
      <c r="C28" s="132">
        <v>1005.2</v>
      </c>
      <c r="D28" s="132">
        <v>1005.6</v>
      </c>
      <c r="E28" s="132">
        <v>1005.5</v>
      </c>
      <c r="F28" s="132">
        <v>1006.2</v>
      </c>
      <c r="G28" s="132">
        <v>1006.7</v>
      </c>
      <c r="H28" s="132">
        <v>1007.1</v>
      </c>
      <c r="I28" s="132">
        <v>1007.4</v>
      </c>
      <c r="J28" s="132">
        <v>1007.9</v>
      </c>
      <c r="K28" s="132">
        <v>1007.8</v>
      </c>
      <c r="L28" s="132">
        <v>1007.7</v>
      </c>
      <c r="M28" s="132">
        <v>1007.4</v>
      </c>
      <c r="N28" s="132">
        <v>1007.3</v>
      </c>
      <c r="O28" s="132">
        <v>1007.3</v>
      </c>
      <c r="P28" s="132">
        <v>1007.2</v>
      </c>
      <c r="Q28" s="132">
        <v>1007.3</v>
      </c>
      <c r="R28" s="132">
        <v>1007.6</v>
      </c>
      <c r="S28" s="132">
        <v>1007.9</v>
      </c>
      <c r="T28" s="132">
        <v>1008.2</v>
      </c>
      <c r="U28" s="132">
        <v>1009.4</v>
      </c>
      <c r="V28" s="132">
        <v>1009.7</v>
      </c>
      <c r="W28" s="132">
        <v>1009.5</v>
      </c>
      <c r="X28" s="132">
        <v>1009.4</v>
      </c>
      <c r="Y28" s="132">
        <v>1009.1</v>
      </c>
      <c r="Z28" s="46">
        <f t="shared" si="0"/>
        <v>1007.4958333333334</v>
      </c>
      <c r="AA28" s="136">
        <v>1009.8</v>
      </c>
      <c r="AB28" s="154" t="s">
        <v>358</v>
      </c>
      <c r="AC28" s="45">
        <v>26</v>
      </c>
      <c r="AD28" s="136">
        <v>1005.1</v>
      </c>
      <c r="AE28" s="151" t="s">
        <v>376</v>
      </c>
    </row>
    <row r="29" spans="1:31" ht="13.5" customHeight="1">
      <c r="A29" s="55">
        <v>27</v>
      </c>
      <c r="B29" s="131">
        <v>1008.8</v>
      </c>
      <c r="C29" s="132">
        <v>1009</v>
      </c>
      <c r="D29" s="132">
        <v>1008.8</v>
      </c>
      <c r="E29" s="132">
        <v>1008.8</v>
      </c>
      <c r="F29" s="132">
        <v>1009.1</v>
      </c>
      <c r="G29" s="132">
        <v>1009.2</v>
      </c>
      <c r="H29" s="132">
        <v>1009.2</v>
      </c>
      <c r="I29" s="132">
        <v>1009.1</v>
      </c>
      <c r="J29" s="132">
        <v>1009.2</v>
      </c>
      <c r="K29" s="132">
        <v>1009.1</v>
      </c>
      <c r="L29" s="132">
        <v>1008.8</v>
      </c>
      <c r="M29" s="132">
        <v>1008.1</v>
      </c>
      <c r="N29" s="132">
        <v>1007.9</v>
      </c>
      <c r="O29" s="132">
        <v>1007.9</v>
      </c>
      <c r="P29" s="132">
        <v>1008</v>
      </c>
      <c r="Q29" s="132">
        <v>1007.9</v>
      </c>
      <c r="R29" s="132">
        <v>1007.9</v>
      </c>
      <c r="S29" s="132">
        <v>1007.7</v>
      </c>
      <c r="T29" s="132">
        <v>1008.2</v>
      </c>
      <c r="U29" s="132">
        <v>1008.1</v>
      </c>
      <c r="V29" s="132">
        <v>1008</v>
      </c>
      <c r="W29" s="132">
        <v>1007.3</v>
      </c>
      <c r="X29" s="132">
        <v>1007</v>
      </c>
      <c r="Y29" s="132">
        <v>1006.1</v>
      </c>
      <c r="Z29" s="46">
        <f t="shared" si="0"/>
        <v>1008.2999999999998</v>
      </c>
      <c r="AA29" s="136">
        <v>1009.4</v>
      </c>
      <c r="AB29" s="154" t="s">
        <v>359</v>
      </c>
      <c r="AC29" s="45">
        <v>27</v>
      </c>
      <c r="AD29" s="136">
        <v>1006</v>
      </c>
      <c r="AE29" s="151" t="s">
        <v>41</v>
      </c>
    </row>
    <row r="30" spans="1:31" ht="13.5" customHeight="1">
      <c r="A30" s="55">
        <v>28</v>
      </c>
      <c r="B30" s="131">
        <v>1005.6</v>
      </c>
      <c r="C30" s="132">
        <v>1005.2</v>
      </c>
      <c r="D30" s="132">
        <v>1004.2</v>
      </c>
      <c r="E30" s="132">
        <v>1003.5</v>
      </c>
      <c r="F30" s="132">
        <v>1002.8</v>
      </c>
      <c r="G30" s="132">
        <v>1002.7</v>
      </c>
      <c r="H30" s="132">
        <v>1002.2</v>
      </c>
      <c r="I30" s="132">
        <v>1002</v>
      </c>
      <c r="J30" s="132">
        <v>1001.9</v>
      </c>
      <c r="K30" s="132">
        <v>1001.3</v>
      </c>
      <c r="L30" s="132">
        <v>1001.3</v>
      </c>
      <c r="M30" s="132">
        <v>1000.6</v>
      </c>
      <c r="N30" s="132">
        <v>999.9</v>
      </c>
      <c r="O30" s="132">
        <v>999.4</v>
      </c>
      <c r="P30" s="132">
        <v>999.2</v>
      </c>
      <c r="Q30" s="132">
        <v>999.2</v>
      </c>
      <c r="R30" s="132">
        <v>999.2</v>
      </c>
      <c r="S30" s="132">
        <v>999.5</v>
      </c>
      <c r="T30" s="132">
        <v>999.2</v>
      </c>
      <c r="U30" s="132">
        <v>999.3</v>
      </c>
      <c r="V30" s="132">
        <v>999.5</v>
      </c>
      <c r="W30" s="132">
        <v>999.5</v>
      </c>
      <c r="X30" s="132">
        <v>999.2</v>
      </c>
      <c r="Y30" s="132">
        <v>999.2</v>
      </c>
      <c r="Z30" s="46">
        <f t="shared" si="0"/>
        <v>1001.0666666666667</v>
      </c>
      <c r="AA30" s="136">
        <v>1006.1</v>
      </c>
      <c r="AB30" s="154" t="s">
        <v>166</v>
      </c>
      <c r="AC30" s="45">
        <v>28</v>
      </c>
      <c r="AD30" s="136">
        <v>998.9</v>
      </c>
      <c r="AE30" s="151" t="s">
        <v>377</v>
      </c>
    </row>
    <row r="31" spans="1:31" ht="13.5" customHeight="1">
      <c r="A31" s="55">
        <v>29</v>
      </c>
      <c r="B31" s="131">
        <v>998.7</v>
      </c>
      <c r="C31" s="132">
        <v>999</v>
      </c>
      <c r="D31" s="132">
        <v>999.2</v>
      </c>
      <c r="E31" s="132">
        <v>999.5</v>
      </c>
      <c r="F31" s="132">
        <v>1000.1</v>
      </c>
      <c r="G31" s="132">
        <v>1000.3</v>
      </c>
      <c r="H31" s="132">
        <v>1000.3</v>
      </c>
      <c r="I31" s="132">
        <v>1000.8</v>
      </c>
      <c r="J31" s="132">
        <v>1000.8</v>
      </c>
      <c r="K31" s="132">
        <v>1000.7</v>
      </c>
      <c r="L31" s="132">
        <v>1000.3</v>
      </c>
      <c r="M31" s="132">
        <v>1000</v>
      </c>
      <c r="N31" s="132">
        <v>999.9</v>
      </c>
      <c r="O31" s="132">
        <v>999.9</v>
      </c>
      <c r="P31" s="132">
        <v>999.9</v>
      </c>
      <c r="Q31" s="132">
        <v>1000</v>
      </c>
      <c r="R31" s="132">
        <v>1001.1</v>
      </c>
      <c r="S31" s="132">
        <v>1001.4</v>
      </c>
      <c r="T31" s="132">
        <v>1002</v>
      </c>
      <c r="U31" s="132">
        <v>1002.5</v>
      </c>
      <c r="V31" s="132">
        <v>1002.6</v>
      </c>
      <c r="W31" s="132">
        <v>1001.9</v>
      </c>
      <c r="X31" s="132">
        <v>1001.7</v>
      </c>
      <c r="Y31" s="132">
        <v>1001.6</v>
      </c>
      <c r="Z31" s="46">
        <f t="shared" si="0"/>
        <v>1000.5916666666667</v>
      </c>
      <c r="AA31" s="136">
        <v>1002.8</v>
      </c>
      <c r="AB31" s="154" t="s">
        <v>360</v>
      </c>
      <c r="AC31" s="45">
        <v>29</v>
      </c>
      <c r="AD31" s="136">
        <v>998.6</v>
      </c>
      <c r="AE31" s="151" t="s">
        <v>378</v>
      </c>
    </row>
    <row r="32" spans="1:31" ht="13.5" customHeight="1">
      <c r="A32" s="55">
        <v>30</v>
      </c>
      <c r="B32" s="131">
        <v>1001.6</v>
      </c>
      <c r="C32" s="132">
        <v>1001.3</v>
      </c>
      <c r="D32" s="132">
        <v>1001.2</v>
      </c>
      <c r="E32" s="132">
        <v>1001.5</v>
      </c>
      <c r="F32" s="132">
        <v>1001.8</v>
      </c>
      <c r="G32" s="132">
        <v>1001.9</v>
      </c>
      <c r="H32" s="132">
        <v>1002</v>
      </c>
      <c r="I32" s="132">
        <v>1003.3</v>
      </c>
      <c r="J32" s="132">
        <v>1003.1</v>
      </c>
      <c r="K32" s="132">
        <v>1002.6</v>
      </c>
      <c r="L32" s="132">
        <v>1002.1</v>
      </c>
      <c r="M32" s="132">
        <v>1001.7</v>
      </c>
      <c r="N32" s="132">
        <v>999.9</v>
      </c>
      <c r="O32" s="132">
        <v>1001.1</v>
      </c>
      <c r="P32" s="132">
        <v>1001.3</v>
      </c>
      <c r="Q32" s="132">
        <v>1001.4</v>
      </c>
      <c r="R32" s="132">
        <v>1001.3</v>
      </c>
      <c r="S32" s="132">
        <v>1001.1</v>
      </c>
      <c r="T32" s="132">
        <v>1001.9</v>
      </c>
      <c r="U32" s="132">
        <v>1002.9</v>
      </c>
      <c r="V32" s="132">
        <v>1003.2</v>
      </c>
      <c r="W32" s="132">
        <v>1003</v>
      </c>
      <c r="X32" s="132">
        <v>1003.4</v>
      </c>
      <c r="Y32" s="132">
        <v>1003.6</v>
      </c>
      <c r="Z32" s="46">
        <f t="shared" si="0"/>
        <v>1002.0083333333336</v>
      </c>
      <c r="AA32" s="136">
        <v>1003.8</v>
      </c>
      <c r="AB32" s="154" t="s">
        <v>108</v>
      </c>
      <c r="AC32" s="45">
        <v>30</v>
      </c>
      <c r="AD32" s="136">
        <v>999.8</v>
      </c>
      <c r="AE32" s="151" t="s">
        <v>179</v>
      </c>
    </row>
    <row r="33" spans="1:31" ht="13.5" customHeight="1">
      <c r="A33" s="55">
        <v>31</v>
      </c>
      <c r="B33" s="131">
        <v>1003.2</v>
      </c>
      <c r="C33" s="132">
        <v>1003.5</v>
      </c>
      <c r="D33" s="132">
        <v>1003.1</v>
      </c>
      <c r="E33" s="132">
        <v>1003.7</v>
      </c>
      <c r="F33" s="132">
        <v>1004.4</v>
      </c>
      <c r="G33" s="132">
        <v>1004.7</v>
      </c>
      <c r="H33" s="132">
        <v>1005.3</v>
      </c>
      <c r="I33" s="132">
        <v>1005.8</v>
      </c>
      <c r="J33" s="132">
        <v>1006.5</v>
      </c>
      <c r="K33" s="132">
        <v>1006.7</v>
      </c>
      <c r="L33" s="132">
        <v>1006.3</v>
      </c>
      <c r="M33" s="132">
        <v>1006.1</v>
      </c>
      <c r="N33" s="132">
        <v>1006</v>
      </c>
      <c r="O33" s="132">
        <v>1005.6</v>
      </c>
      <c r="P33" s="132">
        <v>1005.8</v>
      </c>
      <c r="Q33" s="132">
        <v>1006.2</v>
      </c>
      <c r="R33" s="132">
        <v>1006.5</v>
      </c>
      <c r="S33" s="132">
        <v>1006.7</v>
      </c>
      <c r="T33" s="132">
        <v>1007.3</v>
      </c>
      <c r="U33" s="132">
        <v>1008.1</v>
      </c>
      <c r="V33" s="132">
        <v>1008.3</v>
      </c>
      <c r="W33" s="132">
        <v>1007.9</v>
      </c>
      <c r="X33" s="132">
        <v>1008.4</v>
      </c>
      <c r="Y33" s="132">
        <v>1008.6</v>
      </c>
      <c r="Z33" s="46">
        <f t="shared" si="0"/>
        <v>1006.0291666666667</v>
      </c>
      <c r="AA33" s="136">
        <v>1008.6</v>
      </c>
      <c r="AB33" s="154" t="s">
        <v>41</v>
      </c>
      <c r="AC33" s="45">
        <v>31</v>
      </c>
      <c r="AD33" s="136">
        <v>1002.9</v>
      </c>
      <c r="AE33" s="151" t="s">
        <v>379</v>
      </c>
    </row>
    <row r="34" spans="1:31" ht="13.5" customHeight="1">
      <c r="A34" s="67" t="s">
        <v>9</v>
      </c>
      <c r="B34" s="83">
        <f aca="true" t="shared" si="1" ref="B34:Q34">AVERAGE(B3:B33)</f>
        <v>1002.8064516129028</v>
      </c>
      <c r="C34" s="84">
        <f t="shared" si="1"/>
        <v>1002.7387096774195</v>
      </c>
      <c r="D34" s="84">
        <f t="shared" si="1"/>
        <v>1002.7225806451611</v>
      </c>
      <c r="E34" s="84">
        <f t="shared" si="1"/>
        <v>1002.7645161290324</v>
      </c>
      <c r="F34" s="84">
        <f t="shared" si="1"/>
        <v>1003.0419354838708</v>
      </c>
      <c r="G34" s="84">
        <f t="shared" si="1"/>
        <v>1003.2967741935485</v>
      </c>
      <c r="H34" s="84">
        <f t="shared" si="1"/>
        <v>1003.4419354838709</v>
      </c>
      <c r="I34" s="84">
        <f t="shared" si="1"/>
        <v>1003.548387096774</v>
      </c>
      <c r="J34" s="84">
        <f t="shared" si="1"/>
        <v>1003.6129032258066</v>
      </c>
      <c r="K34" s="84">
        <f t="shared" si="1"/>
        <v>1003.5032258064515</v>
      </c>
      <c r="L34" s="84">
        <f t="shared" si="1"/>
        <v>1003.3032258064513</v>
      </c>
      <c r="M34" s="84">
        <f t="shared" si="1"/>
        <v>1002.9548387096773</v>
      </c>
      <c r="N34" s="84">
        <f t="shared" si="1"/>
        <v>1002.5516129032259</v>
      </c>
      <c r="O34" s="84">
        <f t="shared" si="1"/>
        <v>1002.3548387096774</v>
      </c>
      <c r="P34" s="84">
        <f t="shared" si="1"/>
        <v>1002.2322580645161</v>
      </c>
      <c r="Q34" s="84">
        <f t="shared" si="1"/>
        <v>1002.3387096774195</v>
      </c>
      <c r="R34" s="84">
        <f aca="true" t="shared" si="2" ref="R34:Y34">AVERAGE(R3:R33)</f>
        <v>1002.3258064516127</v>
      </c>
      <c r="S34" s="84">
        <f t="shared" si="2"/>
        <v>1002.5612903225807</v>
      </c>
      <c r="T34" s="84">
        <f t="shared" si="2"/>
        <v>1002.9548387096773</v>
      </c>
      <c r="U34" s="84">
        <f t="shared" si="2"/>
        <v>1003.4645161290323</v>
      </c>
      <c r="V34" s="84">
        <f t="shared" si="2"/>
        <v>1003.641935483871</v>
      </c>
      <c r="W34" s="84">
        <f t="shared" si="2"/>
        <v>1003.5451612903228</v>
      </c>
      <c r="X34" s="84">
        <f t="shared" si="2"/>
        <v>1003.4451612903226</v>
      </c>
      <c r="Y34" s="84">
        <f t="shared" si="2"/>
        <v>1003.1903225806449</v>
      </c>
      <c r="Z34" s="48">
        <f>AVERAGE(B3:Y33)</f>
        <v>1003.0142473118271</v>
      </c>
      <c r="AA34" s="49">
        <f>AVERAGE(AA3:AA33)</f>
        <v>1004.7935483870967</v>
      </c>
      <c r="AB34" s="50"/>
      <c r="AC34" s="51"/>
      <c r="AD34" s="49">
        <f>AVERAGE(AD3:AD33)</f>
        <v>1001.1870967741933</v>
      </c>
      <c r="AE34" s="52"/>
    </row>
    <row r="35" ht="13.5" customHeight="1"/>
    <row r="36" ht="13.5" customHeight="1"/>
    <row r="37" spans="2:30" ht="24.75" customHeight="1">
      <c r="B37" s="35" t="s">
        <v>10</v>
      </c>
      <c r="Z37" s="36">
        <f>'１月'!Z37</f>
        <v>2019</v>
      </c>
      <c r="AA37" s="36" t="s">
        <v>1</v>
      </c>
      <c r="AB37" s="56">
        <f>AB1</f>
        <v>8</v>
      </c>
      <c r="AC37" s="56"/>
      <c r="AD37" s="36" t="s">
        <v>2</v>
      </c>
    </row>
    <row r="38" spans="1:31" ht="13.5" customHeight="1">
      <c r="A38" s="66" t="s">
        <v>3</v>
      </c>
      <c r="B38" s="74">
        <v>1</v>
      </c>
      <c r="C38" s="75">
        <v>2</v>
      </c>
      <c r="D38" s="75">
        <v>3</v>
      </c>
      <c r="E38" s="75">
        <v>4</v>
      </c>
      <c r="F38" s="75">
        <v>5</v>
      </c>
      <c r="G38" s="75">
        <v>6</v>
      </c>
      <c r="H38" s="75">
        <v>7</v>
      </c>
      <c r="I38" s="75">
        <v>8</v>
      </c>
      <c r="J38" s="75">
        <v>9</v>
      </c>
      <c r="K38" s="75">
        <v>10</v>
      </c>
      <c r="L38" s="75">
        <v>11</v>
      </c>
      <c r="M38" s="75">
        <v>12</v>
      </c>
      <c r="N38" s="75">
        <v>13</v>
      </c>
      <c r="O38" s="75">
        <v>14</v>
      </c>
      <c r="P38" s="75">
        <v>15</v>
      </c>
      <c r="Q38" s="75">
        <v>16</v>
      </c>
      <c r="R38" s="75">
        <v>17</v>
      </c>
      <c r="S38" s="75">
        <v>18</v>
      </c>
      <c r="T38" s="75">
        <v>19</v>
      </c>
      <c r="U38" s="75">
        <v>20</v>
      </c>
      <c r="V38" s="75">
        <v>21</v>
      </c>
      <c r="W38" s="75">
        <v>22</v>
      </c>
      <c r="X38" s="75">
        <v>23</v>
      </c>
      <c r="Y38" s="75">
        <v>24</v>
      </c>
      <c r="Z38" s="76" t="s">
        <v>4</v>
      </c>
      <c r="AA38" s="77" t="s">
        <v>5</v>
      </c>
      <c r="AB38" s="70" t="s">
        <v>6</v>
      </c>
      <c r="AC38" s="70" t="s">
        <v>3</v>
      </c>
      <c r="AD38" s="77" t="s">
        <v>7</v>
      </c>
      <c r="AE38" s="78" t="s">
        <v>8</v>
      </c>
    </row>
    <row r="39" spans="1:31" ht="13.5" customHeight="1">
      <c r="A39" s="85">
        <v>1</v>
      </c>
      <c r="B39" s="129">
        <v>1011.2</v>
      </c>
      <c r="C39" s="130">
        <v>1011.1</v>
      </c>
      <c r="D39" s="130">
        <v>1011.2</v>
      </c>
      <c r="E39" s="130">
        <v>1011.4</v>
      </c>
      <c r="F39" s="130">
        <v>1011.7</v>
      </c>
      <c r="G39" s="130">
        <v>1012.2</v>
      </c>
      <c r="H39" s="130">
        <v>1012.7</v>
      </c>
      <c r="I39" s="130">
        <v>1012.6</v>
      </c>
      <c r="J39" s="130">
        <v>1012.5</v>
      </c>
      <c r="K39" s="130">
        <v>1012.4</v>
      </c>
      <c r="L39" s="130">
        <v>1012.4</v>
      </c>
      <c r="M39" s="130">
        <v>1011.9</v>
      </c>
      <c r="N39" s="130">
        <v>1011.7</v>
      </c>
      <c r="O39" s="130">
        <v>1011.4</v>
      </c>
      <c r="P39" s="130">
        <v>1011</v>
      </c>
      <c r="Q39" s="130">
        <v>1010.8</v>
      </c>
      <c r="R39" s="130">
        <v>1010.7</v>
      </c>
      <c r="S39" s="130">
        <v>1010.8</v>
      </c>
      <c r="T39" s="130">
        <v>1011.3</v>
      </c>
      <c r="U39" s="130">
        <v>1011.4</v>
      </c>
      <c r="V39" s="130">
        <v>1011.6</v>
      </c>
      <c r="W39" s="130">
        <v>1011.6</v>
      </c>
      <c r="X39" s="130">
        <v>1011.5</v>
      </c>
      <c r="Y39" s="130">
        <v>1011.4</v>
      </c>
      <c r="Z39" s="86">
        <f aca="true" t="shared" si="3" ref="Z39:Z69">AVERAGE(B39:Y39)</f>
        <v>1011.6041666666665</v>
      </c>
      <c r="AA39" s="135">
        <v>1012.8</v>
      </c>
      <c r="AB39" s="153" t="s">
        <v>345</v>
      </c>
      <c r="AC39" s="43">
        <v>1</v>
      </c>
      <c r="AD39" s="135">
        <v>1010.6</v>
      </c>
      <c r="AE39" s="150" t="s">
        <v>361</v>
      </c>
    </row>
    <row r="40" spans="1:31" ht="13.5" customHeight="1">
      <c r="A40" s="55">
        <v>2</v>
      </c>
      <c r="B40" s="131">
        <v>1011.4</v>
      </c>
      <c r="C40" s="132">
        <v>1011.4</v>
      </c>
      <c r="D40" s="132">
        <v>1011.5</v>
      </c>
      <c r="E40" s="132">
        <v>1012</v>
      </c>
      <c r="F40" s="132">
        <v>1012.1</v>
      </c>
      <c r="G40" s="132">
        <v>1012.1</v>
      </c>
      <c r="H40" s="132">
        <v>1012.5</v>
      </c>
      <c r="I40" s="132">
        <v>1012.4</v>
      </c>
      <c r="J40" s="132">
        <v>1012.6</v>
      </c>
      <c r="K40" s="132">
        <v>1012.6</v>
      </c>
      <c r="L40" s="132">
        <v>1012.3</v>
      </c>
      <c r="M40" s="132">
        <v>1011.7</v>
      </c>
      <c r="N40" s="132">
        <v>1011</v>
      </c>
      <c r="O40" s="132">
        <v>1010.9</v>
      </c>
      <c r="P40" s="132">
        <v>1010.5</v>
      </c>
      <c r="Q40" s="132">
        <v>1010.3</v>
      </c>
      <c r="R40" s="132">
        <v>1010.2</v>
      </c>
      <c r="S40" s="132">
        <v>1010.4</v>
      </c>
      <c r="T40" s="132">
        <v>1010.6</v>
      </c>
      <c r="U40" s="132">
        <v>1011.1</v>
      </c>
      <c r="V40" s="132">
        <v>1011.5</v>
      </c>
      <c r="W40" s="132">
        <v>1011.6</v>
      </c>
      <c r="X40" s="132">
        <v>1011.8</v>
      </c>
      <c r="Y40" s="132">
        <v>1011.6</v>
      </c>
      <c r="Z40" s="88">
        <f t="shared" si="3"/>
        <v>1011.5041666666665</v>
      </c>
      <c r="AA40" s="136">
        <v>1012.8</v>
      </c>
      <c r="AB40" s="154" t="s">
        <v>346</v>
      </c>
      <c r="AC40" s="45">
        <v>2</v>
      </c>
      <c r="AD40" s="136">
        <v>1010.2</v>
      </c>
      <c r="AE40" s="151" t="s">
        <v>362</v>
      </c>
    </row>
    <row r="41" spans="1:31" ht="13.5" customHeight="1">
      <c r="A41" s="55">
        <v>3</v>
      </c>
      <c r="B41" s="131">
        <v>1011.6</v>
      </c>
      <c r="C41" s="132">
        <v>1011.7</v>
      </c>
      <c r="D41" s="132">
        <v>1011.9</v>
      </c>
      <c r="E41" s="132">
        <v>1011.8</v>
      </c>
      <c r="F41" s="132">
        <v>1011.8</v>
      </c>
      <c r="G41" s="132">
        <v>1011.4</v>
      </c>
      <c r="H41" s="132">
        <v>1011.5</v>
      </c>
      <c r="I41" s="132">
        <v>1011.6</v>
      </c>
      <c r="J41" s="132">
        <v>1012.1</v>
      </c>
      <c r="K41" s="132">
        <v>1012.1</v>
      </c>
      <c r="L41" s="132">
        <v>1012.2</v>
      </c>
      <c r="M41" s="132">
        <v>1012</v>
      </c>
      <c r="N41" s="132">
        <v>1011.5</v>
      </c>
      <c r="O41" s="132">
        <v>1011.1</v>
      </c>
      <c r="P41" s="132">
        <v>1011.1</v>
      </c>
      <c r="Q41" s="132">
        <v>1011.1</v>
      </c>
      <c r="R41" s="132">
        <v>1011.1</v>
      </c>
      <c r="S41" s="132">
        <v>1011.3</v>
      </c>
      <c r="T41" s="132">
        <v>1011.5</v>
      </c>
      <c r="U41" s="132">
        <v>1012</v>
      </c>
      <c r="V41" s="132">
        <v>1012.6</v>
      </c>
      <c r="W41" s="132">
        <v>1012.7</v>
      </c>
      <c r="X41" s="132">
        <v>1012.6</v>
      </c>
      <c r="Y41" s="132">
        <v>1012.5</v>
      </c>
      <c r="Z41" s="88">
        <f t="shared" si="3"/>
        <v>1011.7833333333333</v>
      </c>
      <c r="AA41" s="136">
        <v>1012.7</v>
      </c>
      <c r="AB41" s="154" t="s">
        <v>347</v>
      </c>
      <c r="AC41" s="45">
        <v>3</v>
      </c>
      <c r="AD41" s="136">
        <v>1011</v>
      </c>
      <c r="AE41" s="151" t="s">
        <v>363</v>
      </c>
    </row>
    <row r="42" spans="1:31" ht="13.5" customHeight="1">
      <c r="A42" s="55">
        <v>4</v>
      </c>
      <c r="B42" s="131">
        <v>1012.3</v>
      </c>
      <c r="C42" s="132">
        <v>1012.1</v>
      </c>
      <c r="D42" s="132">
        <v>1012.1</v>
      </c>
      <c r="E42" s="132">
        <v>1012.2</v>
      </c>
      <c r="F42" s="132">
        <v>1012.6</v>
      </c>
      <c r="G42" s="132">
        <v>1013.1</v>
      </c>
      <c r="H42" s="132">
        <v>1013.4</v>
      </c>
      <c r="I42" s="132">
        <v>1013.4</v>
      </c>
      <c r="J42" s="132">
        <v>1013.5</v>
      </c>
      <c r="K42" s="132">
        <v>1013.5</v>
      </c>
      <c r="L42" s="132">
        <v>1013.3</v>
      </c>
      <c r="M42" s="132">
        <v>1012.9</v>
      </c>
      <c r="N42" s="132">
        <v>1012.7</v>
      </c>
      <c r="O42" s="132">
        <v>1012.6</v>
      </c>
      <c r="P42" s="132">
        <v>1012.5</v>
      </c>
      <c r="Q42" s="132">
        <v>1012.6</v>
      </c>
      <c r="R42" s="132">
        <v>1012.6</v>
      </c>
      <c r="S42" s="132">
        <v>1012.9</v>
      </c>
      <c r="T42" s="132">
        <v>1013.2</v>
      </c>
      <c r="U42" s="132">
        <v>1013.6</v>
      </c>
      <c r="V42" s="132">
        <v>1013.9</v>
      </c>
      <c r="W42" s="132">
        <v>1014</v>
      </c>
      <c r="X42" s="132">
        <v>1014.1</v>
      </c>
      <c r="Y42" s="132">
        <v>1013.9</v>
      </c>
      <c r="Z42" s="88">
        <f t="shared" si="3"/>
        <v>1013.0416666666669</v>
      </c>
      <c r="AA42" s="136">
        <v>1014.2</v>
      </c>
      <c r="AB42" s="154" t="s">
        <v>348</v>
      </c>
      <c r="AC42" s="45">
        <v>4</v>
      </c>
      <c r="AD42" s="136">
        <v>1012</v>
      </c>
      <c r="AE42" s="151" t="s">
        <v>364</v>
      </c>
    </row>
    <row r="43" spans="1:31" ht="13.5" customHeight="1">
      <c r="A43" s="55">
        <v>5</v>
      </c>
      <c r="B43" s="131">
        <v>1013.6</v>
      </c>
      <c r="C43" s="132">
        <v>1013.5</v>
      </c>
      <c r="D43" s="132">
        <v>1013.6</v>
      </c>
      <c r="E43" s="132">
        <v>1013.6</v>
      </c>
      <c r="F43" s="132">
        <v>1013.6</v>
      </c>
      <c r="G43" s="132">
        <v>1013.7</v>
      </c>
      <c r="H43" s="132">
        <v>1013.8</v>
      </c>
      <c r="I43" s="132">
        <v>1013.9</v>
      </c>
      <c r="J43" s="132">
        <v>1013.4</v>
      </c>
      <c r="K43" s="132">
        <v>1013.4</v>
      </c>
      <c r="L43" s="132">
        <v>1013.1</v>
      </c>
      <c r="M43" s="132">
        <v>1012.8</v>
      </c>
      <c r="N43" s="132">
        <v>1012.4</v>
      </c>
      <c r="O43" s="132">
        <v>1012</v>
      </c>
      <c r="P43" s="132">
        <v>1011.7</v>
      </c>
      <c r="Q43" s="132">
        <v>1011.7</v>
      </c>
      <c r="R43" s="132">
        <v>1011.8</v>
      </c>
      <c r="S43" s="132">
        <v>1012</v>
      </c>
      <c r="T43" s="132">
        <v>1012.5</v>
      </c>
      <c r="U43" s="132">
        <v>1012.9</v>
      </c>
      <c r="V43" s="132">
        <v>1013</v>
      </c>
      <c r="W43" s="132">
        <v>1013</v>
      </c>
      <c r="X43" s="132">
        <v>1012.8</v>
      </c>
      <c r="Y43" s="132">
        <v>1012.1</v>
      </c>
      <c r="Z43" s="88">
        <f t="shared" si="3"/>
        <v>1012.9124999999999</v>
      </c>
      <c r="AA43" s="136">
        <v>1013.9</v>
      </c>
      <c r="AB43" s="154" t="s">
        <v>380</v>
      </c>
      <c r="AC43" s="45">
        <v>5</v>
      </c>
      <c r="AD43" s="136">
        <v>1011.5</v>
      </c>
      <c r="AE43" s="151" t="s">
        <v>164</v>
      </c>
    </row>
    <row r="44" spans="1:31" ht="13.5" customHeight="1">
      <c r="A44" s="55">
        <v>6</v>
      </c>
      <c r="B44" s="131">
        <v>1011.5</v>
      </c>
      <c r="C44" s="132">
        <v>1011.4</v>
      </c>
      <c r="D44" s="132">
        <v>1011.9</v>
      </c>
      <c r="E44" s="132">
        <v>1011.8</v>
      </c>
      <c r="F44" s="132">
        <v>1012.1</v>
      </c>
      <c r="G44" s="132">
        <v>1012.3</v>
      </c>
      <c r="H44" s="132">
        <v>1012.3</v>
      </c>
      <c r="I44" s="132">
        <v>1012</v>
      </c>
      <c r="J44" s="132">
        <v>1011.9</v>
      </c>
      <c r="K44" s="132">
        <v>1012.1</v>
      </c>
      <c r="L44" s="132">
        <v>1011.7</v>
      </c>
      <c r="M44" s="132">
        <v>1011.3</v>
      </c>
      <c r="N44" s="132">
        <v>1011.1</v>
      </c>
      <c r="O44" s="132">
        <v>1010.6</v>
      </c>
      <c r="P44" s="132">
        <v>1010.5</v>
      </c>
      <c r="Q44" s="132">
        <v>1010.3</v>
      </c>
      <c r="R44" s="132">
        <v>1010.4</v>
      </c>
      <c r="S44" s="132">
        <v>1010.2</v>
      </c>
      <c r="T44" s="132">
        <v>1010.5</v>
      </c>
      <c r="U44" s="132">
        <v>1011.1</v>
      </c>
      <c r="V44" s="132">
        <v>1011.3</v>
      </c>
      <c r="W44" s="132">
        <v>1011.1</v>
      </c>
      <c r="X44" s="132">
        <v>1010.6</v>
      </c>
      <c r="Y44" s="132">
        <v>1010.5</v>
      </c>
      <c r="Z44" s="88">
        <f t="shared" si="3"/>
        <v>1011.2708333333331</v>
      </c>
      <c r="AA44" s="136">
        <v>1012.3</v>
      </c>
      <c r="AB44" s="154" t="s">
        <v>350</v>
      </c>
      <c r="AC44" s="45">
        <v>6</v>
      </c>
      <c r="AD44" s="136">
        <v>1010.1</v>
      </c>
      <c r="AE44" s="151" t="s">
        <v>365</v>
      </c>
    </row>
    <row r="45" spans="1:31" ht="13.5" customHeight="1">
      <c r="A45" s="55">
        <v>7</v>
      </c>
      <c r="B45" s="131">
        <v>1010.6</v>
      </c>
      <c r="C45" s="132">
        <v>1010.9</v>
      </c>
      <c r="D45" s="132">
        <v>1011.3</v>
      </c>
      <c r="E45" s="132">
        <v>1011.5</v>
      </c>
      <c r="F45" s="132">
        <v>1012</v>
      </c>
      <c r="G45" s="132">
        <v>1012</v>
      </c>
      <c r="H45" s="132">
        <v>1012</v>
      </c>
      <c r="I45" s="132">
        <v>1012.2</v>
      </c>
      <c r="J45" s="132">
        <v>1011.6</v>
      </c>
      <c r="K45" s="132">
        <v>1011.1</v>
      </c>
      <c r="L45" s="132">
        <v>1011</v>
      </c>
      <c r="M45" s="132">
        <v>1010.5</v>
      </c>
      <c r="N45" s="132">
        <v>1010</v>
      </c>
      <c r="O45" s="132">
        <v>1009.3</v>
      </c>
      <c r="P45" s="132">
        <v>1009.7</v>
      </c>
      <c r="Q45" s="132">
        <v>1009.7</v>
      </c>
      <c r="R45" s="132">
        <v>1009.8</v>
      </c>
      <c r="S45" s="132">
        <v>1010.2</v>
      </c>
      <c r="T45" s="132">
        <v>1010.2</v>
      </c>
      <c r="U45" s="132">
        <v>1010.6</v>
      </c>
      <c r="V45" s="132">
        <v>1010.6</v>
      </c>
      <c r="W45" s="132">
        <v>1010.6</v>
      </c>
      <c r="X45" s="132">
        <v>1009.9</v>
      </c>
      <c r="Y45" s="132">
        <v>1009.7</v>
      </c>
      <c r="Z45" s="88">
        <f t="shared" si="3"/>
        <v>1010.7083333333334</v>
      </c>
      <c r="AA45" s="136">
        <v>1012.3</v>
      </c>
      <c r="AB45" s="154" t="s">
        <v>351</v>
      </c>
      <c r="AC45" s="45">
        <v>7</v>
      </c>
      <c r="AD45" s="136">
        <v>1009.3</v>
      </c>
      <c r="AE45" s="151" t="s">
        <v>366</v>
      </c>
    </row>
    <row r="46" spans="1:31" ht="13.5" customHeight="1">
      <c r="A46" s="55">
        <v>8</v>
      </c>
      <c r="B46" s="131">
        <v>1009.6</v>
      </c>
      <c r="C46" s="132">
        <v>1009.6</v>
      </c>
      <c r="D46" s="132">
        <v>1009.5</v>
      </c>
      <c r="E46" s="132">
        <v>1009.5</v>
      </c>
      <c r="F46" s="132">
        <v>1009.5</v>
      </c>
      <c r="G46" s="132">
        <v>1009.9</v>
      </c>
      <c r="H46" s="132">
        <v>1009.9</v>
      </c>
      <c r="I46" s="132">
        <v>1009.9</v>
      </c>
      <c r="J46" s="132">
        <v>1010</v>
      </c>
      <c r="K46" s="132">
        <v>1010.1</v>
      </c>
      <c r="L46" s="132">
        <v>1009.8</v>
      </c>
      <c r="M46" s="132">
        <v>1009.5</v>
      </c>
      <c r="N46" s="132">
        <v>1009.2</v>
      </c>
      <c r="O46" s="132">
        <v>1008.9</v>
      </c>
      <c r="P46" s="132">
        <v>1008.8</v>
      </c>
      <c r="Q46" s="132">
        <v>1009</v>
      </c>
      <c r="R46" s="132">
        <v>1007.9</v>
      </c>
      <c r="S46" s="132">
        <v>1008.4</v>
      </c>
      <c r="T46" s="132">
        <v>1009.3</v>
      </c>
      <c r="U46" s="132">
        <v>1009.9</v>
      </c>
      <c r="V46" s="132">
        <v>1009.6</v>
      </c>
      <c r="W46" s="132">
        <v>1009.3</v>
      </c>
      <c r="X46" s="132">
        <v>1009.3</v>
      </c>
      <c r="Y46" s="132">
        <v>1009.1</v>
      </c>
      <c r="Z46" s="88">
        <f t="shared" si="3"/>
        <v>1009.3958333333331</v>
      </c>
      <c r="AA46" s="136">
        <v>1010.2</v>
      </c>
      <c r="AB46" s="154" t="s">
        <v>43</v>
      </c>
      <c r="AC46" s="45">
        <v>8</v>
      </c>
      <c r="AD46" s="136">
        <v>1007.8</v>
      </c>
      <c r="AE46" s="151" t="s">
        <v>365</v>
      </c>
    </row>
    <row r="47" spans="1:31" ht="13.5" customHeight="1">
      <c r="A47" s="55">
        <v>9</v>
      </c>
      <c r="B47" s="131">
        <v>1008.7</v>
      </c>
      <c r="C47" s="132">
        <v>1008.6</v>
      </c>
      <c r="D47" s="132">
        <v>1008.2</v>
      </c>
      <c r="E47" s="132">
        <v>1008.1</v>
      </c>
      <c r="F47" s="132">
        <v>1008.5</v>
      </c>
      <c r="G47" s="132">
        <v>1008.8</v>
      </c>
      <c r="H47" s="132">
        <v>1008.7</v>
      </c>
      <c r="I47" s="132">
        <v>1008.4</v>
      </c>
      <c r="J47" s="132">
        <v>1008.2</v>
      </c>
      <c r="K47" s="132">
        <v>1007.9</v>
      </c>
      <c r="L47" s="132">
        <v>1007.9</v>
      </c>
      <c r="M47" s="132">
        <v>1007.7</v>
      </c>
      <c r="N47" s="132">
        <v>1007.4</v>
      </c>
      <c r="O47" s="132">
        <v>1007.4</v>
      </c>
      <c r="P47" s="132">
        <v>1007.3</v>
      </c>
      <c r="Q47" s="132">
        <v>1007.5</v>
      </c>
      <c r="R47" s="132">
        <v>1007.5</v>
      </c>
      <c r="S47" s="132">
        <v>1007.5</v>
      </c>
      <c r="T47" s="132">
        <v>1008.1</v>
      </c>
      <c r="U47" s="132">
        <v>1008.4</v>
      </c>
      <c r="V47" s="132">
        <v>1008.7</v>
      </c>
      <c r="W47" s="132">
        <v>1009</v>
      </c>
      <c r="X47" s="132">
        <v>1009</v>
      </c>
      <c r="Y47" s="132">
        <v>1008.8</v>
      </c>
      <c r="Z47" s="88">
        <f t="shared" si="3"/>
        <v>1008.1791666666667</v>
      </c>
      <c r="AA47" s="136">
        <v>1009.3</v>
      </c>
      <c r="AB47" s="154" t="s">
        <v>315</v>
      </c>
      <c r="AC47" s="45">
        <v>9</v>
      </c>
      <c r="AD47" s="136">
        <v>1007.2</v>
      </c>
      <c r="AE47" s="151" t="s">
        <v>381</v>
      </c>
    </row>
    <row r="48" spans="1:31" ht="13.5" customHeight="1">
      <c r="A48" s="55">
        <v>10</v>
      </c>
      <c r="B48" s="131">
        <v>1008.5</v>
      </c>
      <c r="C48" s="132">
        <v>1008.7</v>
      </c>
      <c r="D48" s="132">
        <v>1008.5</v>
      </c>
      <c r="E48" s="132">
        <v>1008.7</v>
      </c>
      <c r="F48" s="132">
        <v>1009.2</v>
      </c>
      <c r="G48" s="132">
        <v>1009.6</v>
      </c>
      <c r="H48" s="132">
        <v>1009.7</v>
      </c>
      <c r="I48" s="132">
        <v>1009.8</v>
      </c>
      <c r="J48" s="132">
        <v>1009.9</v>
      </c>
      <c r="K48" s="132">
        <v>1009.9</v>
      </c>
      <c r="L48" s="132">
        <v>1009.8</v>
      </c>
      <c r="M48" s="132">
        <v>1009.2</v>
      </c>
      <c r="N48" s="132">
        <v>1008.7</v>
      </c>
      <c r="O48" s="132">
        <v>1008.6</v>
      </c>
      <c r="P48" s="132">
        <v>1008.4</v>
      </c>
      <c r="Q48" s="132">
        <v>1008.3</v>
      </c>
      <c r="R48" s="132">
        <v>1008.2</v>
      </c>
      <c r="S48" s="132">
        <v>1008.4</v>
      </c>
      <c r="T48" s="132">
        <v>1008.8</v>
      </c>
      <c r="U48" s="132">
        <v>1009.3</v>
      </c>
      <c r="V48" s="132">
        <v>1009.4</v>
      </c>
      <c r="W48" s="132">
        <v>1009.4</v>
      </c>
      <c r="X48" s="132">
        <v>1009.3</v>
      </c>
      <c r="Y48" s="132">
        <v>1008.9</v>
      </c>
      <c r="Z48" s="88">
        <f t="shared" si="3"/>
        <v>1009.0500000000002</v>
      </c>
      <c r="AA48" s="136">
        <v>1010.1</v>
      </c>
      <c r="AB48" s="154" t="s">
        <v>352</v>
      </c>
      <c r="AC48" s="45">
        <v>10</v>
      </c>
      <c r="AD48" s="136">
        <v>1008</v>
      </c>
      <c r="AE48" s="151" t="s">
        <v>368</v>
      </c>
    </row>
    <row r="49" spans="1:31" ht="13.5" customHeight="1">
      <c r="A49" s="54">
        <v>11</v>
      </c>
      <c r="B49" s="133">
        <v>1008.8</v>
      </c>
      <c r="C49" s="134">
        <v>1008.6</v>
      </c>
      <c r="D49" s="134">
        <v>1008.8</v>
      </c>
      <c r="E49" s="134">
        <v>1009.1</v>
      </c>
      <c r="F49" s="134">
        <v>1009.6</v>
      </c>
      <c r="G49" s="134">
        <v>1009.9</v>
      </c>
      <c r="H49" s="134">
        <v>1010.3</v>
      </c>
      <c r="I49" s="134">
        <v>1010.5</v>
      </c>
      <c r="J49" s="134">
        <v>1010.8</v>
      </c>
      <c r="K49" s="134">
        <v>1010.7</v>
      </c>
      <c r="L49" s="134">
        <v>1010.9</v>
      </c>
      <c r="M49" s="134">
        <v>1010.4</v>
      </c>
      <c r="N49" s="134">
        <v>1009.7</v>
      </c>
      <c r="O49" s="134">
        <v>1009.4</v>
      </c>
      <c r="P49" s="134">
        <v>1009.2</v>
      </c>
      <c r="Q49" s="134">
        <v>1009.4</v>
      </c>
      <c r="R49" s="134">
        <v>1009.3</v>
      </c>
      <c r="S49" s="134">
        <v>1009.5</v>
      </c>
      <c r="T49" s="134">
        <v>1010.4</v>
      </c>
      <c r="U49" s="134">
        <v>1011</v>
      </c>
      <c r="V49" s="134">
        <v>1011.5</v>
      </c>
      <c r="W49" s="134">
        <v>1011.2</v>
      </c>
      <c r="X49" s="134">
        <v>1011.2</v>
      </c>
      <c r="Y49" s="134">
        <v>1010.6</v>
      </c>
      <c r="Z49" s="94">
        <f t="shared" si="3"/>
        <v>1010.0333333333334</v>
      </c>
      <c r="AA49" s="137">
        <v>1011.5</v>
      </c>
      <c r="AB49" s="155" t="s">
        <v>235</v>
      </c>
      <c r="AC49" s="93">
        <v>11</v>
      </c>
      <c r="AD49" s="137">
        <v>1008.5</v>
      </c>
      <c r="AE49" s="152" t="s">
        <v>256</v>
      </c>
    </row>
    <row r="50" spans="1:31" ht="13.5" customHeight="1">
      <c r="A50" s="55">
        <v>12</v>
      </c>
      <c r="B50" s="131">
        <v>1010.2</v>
      </c>
      <c r="C50" s="132">
        <v>1009.8</v>
      </c>
      <c r="D50" s="132">
        <v>1009.4</v>
      </c>
      <c r="E50" s="132">
        <v>1009.4</v>
      </c>
      <c r="F50" s="132">
        <v>1009.4</v>
      </c>
      <c r="G50" s="132">
        <v>1009.6</v>
      </c>
      <c r="H50" s="132">
        <v>1009.8</v>
      </c>
      <c r="I50" s="132">
        <v>1009.9</v>
      </c>
      <c r="J50" s="132">
        <v>1009.7</v>
      </c>
      <c r="K50" s="132">
        <v>1009.6</v>
      </c>
      <c r="L50" s="132">
        <v>1009.2</v>
      </c>
      <c r="M50" s="132">
        <v>1008.9</v>
      </c>
      <c r="N50" s="132">
        <v>1008.5</v>
      </c>
      <c r="O50" s="132">
        <v>1008.4</v>
      </c>
      <c r="P50" s="132">
        <v>1008.4</v>
      </c>
      <c r="Q50" s="132">
        <v>1008.4</v>
      </c>
      <c r="R50" s="132">
        <v>1008.2</v>
      </c>
      <c r="S50" s="132">
        <v>1008.4</v>
      </c>
      <c r="T50" s="132">
        <v>1008.5</v>
      </c>
      <c r="U50" s="132">
        <v>1008.9</v>
      </c>
      <c r="V50" s="132">
        <v>1009</v>
      </c>
      <c r="W50" s="132">
        <v>1008.7</v>
      </c>
      <c r="X50" s="132">
        <v>1008.8</v>
      </c>
      <c r="Y50" s="132">
        <v>1008.3</v>
      </c>
      <c r="Z50" s="88">
        <f t="shared" si="3"/>
        <v>1009.0583333333334</v>
      </c>
      <c r="AA50" s="136">
        <v>1010.7</v>
      </c>
      <c r="AB50" s="154" t="s">
        <v>302</v>
      </c>
      <c r="AC50" s="45">
        <v>12</v>
      </c>
      <c r="AD50" s="136">
        <v>1008.1</v>
      </c>
      <c r="AE50" s="151" t="s">
        <v>369</v>
      </c>
    </row>
    <row r="51" spans="1:31" ht="13.5" customHeight="1">
      <c r="A51" s="55">
        <v>13</v>
      </c>
      <c r="B51" s="131">
        <v>1007.5</v>
      </c>
      <c r="C51" s="132">
        <v>1007</v>
      </c>
      <c r="D51" s="132">
        <v>1006.9</v>
      </c>
      <c r="E51" s="132">
        <v>1006.9</v>
      </c>
      <c r="F51" s="132">
        <v>1007.2</v>
      </c>
      <c r="G51" s="132">
        <v>1007.4</v>
      </c>
      <c r="H51" s="132">
        <v>1007.5</v>
      </c>
      <c r="I51" s="132">
        <v>1007.2</v>
      </c>
      <c r="J51" s="132">
        <v>1007.4</v>
      </c>
      <c r="K51" s="132">
        <v>1007.5</v>
      </c>
      <c r="L51" s="132">
        <v>1007.5</v>
      </c>
      <c r="M51" s="132">
        <v>1006.8</v>
      </c>
      <c r="N51" s="132">
        <v>1006.8</v>
      </c>
      <c r="O51" s="132">
        <v>1006.5</v>
      </c>
      <c r="P51" s="132">
        <v>1006.4</v>
      </c>
      <c r="Q51" s="132">
        <v>1006.6</v>
      </c>
      <c r="R51" s="132">
        <v>1006.6</v>
      </c>
      <c r="S51" s="132">
        <v>1006.9</v>
      </c>
      <c r="T51" s="132">
        <v>1007.3</v>
      </c>
      <c r="U51" s="132">
        <v>1008.4</v>
      </c>
      <c r="V51" s="132">
        <v>1008.5</v>
      </c>
      <c r="W51" s="132">
        <v>1008.7</v>
      </c>
      <c r="X51" s="132">
        <v>1008.5</v>
      </c>
      <c r="Y51" s="132">
        <v>1008.2</v>
      </c>
      <c r="Z51" s="88">
        <f t="shared" si="3"/>
        <v>1007.3416666666667</v>
      </c>
      <c r="AA51" s="136">
        <v>1008.7</v>
      </c>
      <c r="AB51" s="154" t="s">
        <v>353</v>
      </c>
      <c r="AC51" s="45">
        <v>13</v>
      </c>
      <c r="AD51" s="136">
        <v>1006.3</v>
      </c>
      <c r="AE51" s="151" t="s">
        <v>370</v>
      </c>
    </row>
    <row r="52" spans="1:31" ht="13.5" customHeight="1">
      <c r="A52" s="55">
        <v>14</v>
      </c>
      <c r="B52" s="131">
        <v>1007.8</v>
      </c>
      <c r="C52" s="132">
        <v>1007.7</v>
      </c>
      <c r="D52" s="132">
        <v>1007.5</v>
      </c>
      <c r="E52" s="132">
        <v>1007.6</v>
      </c>
      <c r="F52" s="132">
        <v>1007.7</v>
      </c>
      <c r="G52" s="132">
        <v>1008.2</v>
      </c>
      <c r="H52" s="132">
        <v>1008.4</v>
      </c>
      <c r="I52" s="132">
        <v>1008.6</v>
      </c>
      <c r="J52" s="132">
        <v>1008.7</v>
      </c>
      <c r="K52" s="132">
        <v>1008.4</v>
      </c>
      <c r="L52" s="132">
        <v>1008.1</v>
      </c>
      <c r="M52" s="132">
        <v>1007.9</v>
      </c>
      <c r="N52" s="132">
        <v>1007.3</v>
      </c>
      <c r="O52" s="132">
        <v>1007.4</v>
      </c>
      <c r="P52" s="132">
        <v>1006.9</v>
      </c>
      <c r="Q52" s="132">
        <v>1006.8</v>
      </c>
      <c r="R52" s="132">
        <v>1007</v>
      </c>
      <c r="S52" s="132">
        <v>1007</v>
      </c>
      <c r="T52" s="132">
        <v>1007.1</v>
      </c>
      <c r="U52" s="132">
        <v>1007.3</v>
      </c>
      <c r="V52" s="132">
        <v>1007.3</v>
      </c>
      <c r="W52" s="132">
        <v>1007.3</v>
      </c>
      <c r="X52" s="132">
        <v>1007</v>
      </c>
      <c r="Y52" s="132">
        <v>1006.5</v>
      </c>
      <c r="Z52" s="88">
        <f t="shared" si="3"/>
        <v>1007.5624999999999</v>
      </c>
      <c r="AA52" s="136">
        <v>1008.8</v>
      </c>
      <c r="AB52" s="154" t="s">
        <v>109</v>
      </c>
      <c r="AC52" s="45">
        <v>14</v>
      </c>
      <c r="AD52" s="136">
        <v>1006.5</v>
      </c>
      <c r="AE52" s="151" t="s">
        <v>41</v>
      </c>
    </row>
    <row r="53" spans="1:31" ht="13.5" customHeight="1">
      <c r="A53" s="55">
        <v>15</v>
      </c>
      <c r="B53" s="131">
        <v>1006.1</v>
      </c>
      <c r="C53" s="132">
        <v>1005.8</v>
      </c>
      <c r="D53" s="132">
        <v>1005.6</v>
      </c>
      <c r="E53" s="132">
        <v>1005.7</v>
      </c>
      <c r="F53" s="132">
        <v>1006</v>
      </c>
      <c r="G53" s="132">
        <v>1006.3</v>
      </c>
      <c r="H53" s="132">
        <v>1006.3</v>
      </c>
      <c r="I53" s="132">
        <v>1006</v>
      </c>
      <c r="J53" s="132">
        <v>1006</v>
      </c>
      <c r="K53" s="132">
        <v>1005.6</v>
      </c>
      <c r="L53" s="132">
        <v>1004.9</v>
      </c>
      <c r="M53" s="132">
        <v>1004.8</v>
      </c>
      <c r="N53" s="132">
        <v>1004.1</v>
      </c>
      <c r="O53" s="132">
        <v>1003.6</v>
      </c>
      <c r="P53" s="132">
        <v>1003</v>
      </c>
      <c r="Q53" s="132">
        <v>1002.7</v>
      </c>
      <c r="R53" s="132">
        <v>1002.4</v>
      </c>
      <c r="S53" s="132">
        <v>1002.5</v>
      </c>
      <c r="T53" s="132">
        <v>1002.5</v>
      </c>
      <c r="U53" s="132">
        <v>1002.5</v>
      </c>
      <c r="V53" s="132">
        <v>1002.5</v>
      </c>
      <c r="W53" s="132">
        <v>1002.1</v>
      </c>
      <c r="X53" s="132">
        <v>1001.5</v>
      </c>
      <c r="Y53" s="132">
        <v>1000.9</v>
      </c>
      <c r="Z53" s="88">
        <f t="shared" si="3"/>
        <v>1004.1416666666668</v>
      </c>
      <c r="AA53" s="136">
        <v>1006.5</v>
      </c>
      <c r="AB53" s="154" t="s">
        <v>53</v>
      </c>
      <c r="AC53" s="45">
        <v>15</v>
      </c>
      <c r="AD53" s="136">
        <v>1000.9</v>
      </c>
      <c r="AE53" s="151" t="s">
        <v>41</v>
      </c>
    </row>
    <row r="54" spans="1:31" ht="13.5" customHeight="1">
      <c r="A54" s="55">
        <v>16</v>
      </c>
      <c r="B54" s="131">
        <v>1000.1</v>
      </c>
      <c r="C54" s="132">
        <v>999.8</v>
      </c>
      <c r="D54" s="132">
        <v>999.8</v>
      </c>
      <c r="E54" s="132">
        <v>999.6</v>
      </c>
      <c r="F54" s="132">
        <v>999.6</v>
      </c>
      <c r="G54" s="132">
        <v>999.6</v>
      </c>
      <c r="H54" s="132">
        <v>999.2</v>
      </c>
      <c r="I54" s="132">
        <v>998.9</v>
      </c>
      <c r="J54" s="132">
        <v>998.8</v>
      </c>
      <c r="K54" s="132">
        <v>998.5</v>
      </c>
      <c r="L54" s="132">
        <v>998.2</v>
      </c>
      <c r="M54" s="132">
        <v>997.6</v>
      </c>
      <c r="N54" s="132">
        <v>997.3</v>
      </c>
      <c r="O54" s="132">
        <v>996.9</v>
      </c>
      <c r="P54" s="132">
        <v>996.6</v>
      </c>
      <c r="Q54" s="132">
        <v>996.9</v>
      </c>
      <c r="R54" s="132">
        <v>996.6</v>
      </c>
      <c r="S54" s="132">
        <v>997</v>
      </c>
      <c r="T54" s="132">
        <v>997.7</v>
      </c>
      <c r="U54" s="132">
        <v>998.6</v>
      </c>
      <c r="V54" s="132">
        <v>998.9</v>
      </c>
      <c r="W54" s="132">
        <v>999.1</v>
      </c>
      <c r="X54" s="132">
        <v>999.1</v>
      </c>
      <c r="Y54" s="132">
        <v>998.8</v>
      </c>
      <c r="Z54" s="88">
        <f t="shared" si="3"/>
        <v>998.4666666666666</v>
      </c>
      <c r="AA54" s="136">
        <v>1000.9</v>
      </c>
      <c r="AB54" s="154" t="s">
        <v>105</v>
      </c>
      <c r="AC54" s="45">
        <v>16</v>
      </c>
      <c r="AD54" s="136">
        <v>996.4</v>
      </c>
      <c r="AE54" s="151" t="s">
        <v>363</v>
      </c>
    </row>
    <row r="55" spans="1:31" ht="13.5" customHeight="1">
      <c r="A55" s="55">
        <v>17</v>
      </c>
      <c r="B55" s="131">
        <v>999</v>
      </c>
      <c r="C55" s="132">
        <v>999.6</v>
      </c>
      <c r="D55" s="132">
        <v>1000.2</v>
      </c>
      <c r="E55" s="132">
        <v>1000.6</v>
      </c>
      <c r="F55" s="132">
        <v>1000.9</v>
      </c>
      <c r="G55" s="132">
        <v>1001.5</v>
      </c>
      <c r="H55" s="132">
        <v>1001.8</v>
      </c>
      <c r="I55" s="132">
        <v>1001.6</v>
      </c>
      <c r="J55" s="132">
        <v>1001.9</v>
      </c>
      <c r="K55" s="132">
        <v>1002</v>
      </c>
      <c r="L55" s="132">
        <v>1001.9</v>
      </c>
      <c r="M55" s="132">
        <v>1001.6</v>
      </c>
      <c r="N55" s="132">
        <v>1001.6</v>
      </c>
      <c r="O55" s="132">
        <v>1001.3</v>
      </c>
      <c r="P55" s="132">
        <v>1001.3</v>
      </c>
      <c r="Q55" s="132">
        <v>1001.9</v>
      </c>
      <c r="R55" s="132">
        <v>1002.1</v>
      </c>
      <c r="S55" s="132">
        <v>1002.6</v>
      </c>
      <c r="T55" s="132">
        <v>1003.4</v>
      </c>
      <c r="U55" s="132">
        <v>1004.1</v>
      </c>
      <c r="V55" s="132">
        <v>1004.5</v>
      </c>
      <c r="W55" s="132">
        <v>1004.5</v>
      </c>
      <c r="X55" s="132">
        <v>1004.9</v>
      </c>
      <c r="Y55" s="132">
        <v>1004.9</v>
      </c>
      <c r="Z55" s="88">
        <f t="shared" si="3"/>
        <v>1002.0708333333333</v>
      </c>
      <c r="AA55" s="136">
        <v>1005</v>
      </c>
      <c r="AB55" s="154" t="s">
        <v>232</v>
      </c>
      <c r="AC55" s="45">
        <v>17</v>
      </c>
      <c r="AD55" s="136">
        <v>998.7</v>
      </c>
      <c r="AE55" s="151" t="s">
        <v>371</v>
      </c>
    </row>
    <row r="56" spans="1:31" ht="13.5" customHeight="1">
      <c r="A56" s="55">
        <v>18</v>
      </c>
      <c r="B56" s="131">
        <v>1004.8</v>
      </c>
      <c r="C56" s="132">
        <v>1005.1</v>
      </c>
      <c r="D56" s="132">
        <v>1005.3</v>
      </c>
      <c r="E56" s="132">
        <v>1005.4</v>
      </c>
      <c r="F56" s="132">
        <v>1006</v>
      </c>
      <c r="G56" s="132">
        <v>1006.7</v>
      </c>
      <c r="H56" s="132">
        <v>1007.4</v>
      </c>
      <c r="I56" s="132">
        <v>1007.6</v>
      </c>
      <c r="J56" s="132">
        <v>1008</v>
      </c>
      <c r="K56" s="132">
        <v>1008.5</v>
      </c>
      <c r="L56" s="132">
        <v>1008.5</v>
      </c>
      <c r="M56" s="132">
        <v>1008.4</v>
      </c>
      <c r="N56" s="132">
        <v>1008.3</v>
      </c>
      <c r="O56" s="132">
        <v>1008.2</v>
      </c>
      <c r="P56" s="132">
        <v>1008.2</v>
      </c>
      <c r="Q56" s="132">
        <v>1008.3</v>
      </c>
      <c r="R56" s="132">
        <v>1008.3</v>
      </c>
      <c r="S56" s="132">
        <v>1008.7</v>
      </c>
      <c r="T56" s="132">
        <v>1009</v>
      </c>
      <c r="U56" s="132">
        <v>1009.7</v>
      </c>
      <c r="V56" s="132">
        <v>1009.9</v>
      </c>
      <c r="W56" s="132">
        <v>1009.9</v>
      </c>
      <c r="X56" s="132">
        <v>1010.2</v>
      </c>
      <c r="Y56" s="132">
        <v>1010.2</v>
      </c>
      <c r="Z56" s="88">
        <f t="shared" si="3"/>
        <v>1007.941666666667</v>
      </c>
      <c r="AA56" s="136">
        <v>1010.3</v>
      </c>
      <c r="AB56" s="154" t="s">
        <v>68</v>
      </c>
      <c r="AC56" s="45">
        <v>18</v>
      </c>
      <c r="AD56" s="136">
        <v>1004.8</v>
      </c>
      <c r="AE56" s="151" t="s">
        <v>372</v>
      </c>
    </row>
    <row r="57" spans="1:31" ht="13.5" customHeight="1">
      <c r="A57" s="55">
        <v>19</v>
      </c>
      <c r="B57" s="131">
        <v>1010.4</v>
      </c>
      <c r="C57" s="132">
        <v>1010.7</v>
      </c>
      <c r="D57" s="132">
        <v>1010.9</v>
      </c>
      <c r="E57" s="132">
        <v>1011.2</v>
      </c>
      <c r="F57" s="132">
        <v>1011.8</v>
      </c>
      <c r="G57" s="132">
        <v>1012.1</v>
      </c>
      <c r="H57" s="132">
        <v>1012.7</v>
      </c>
      <c r="I57" s="132">
        <v>1012.9</v>
      </c>
      <c r="J57" s="132">
        <v>1013</v>
      </c>
      <c r="K57" s="132">
        <v>1013</v>
      </c>
      <c r="L57" s="132">
        <v>1013</v>
      </c>
      <c r="M57" s="132">
        <v>1013.1</v>
      </c>
      <c r="N57" s="132">
        <v>1013.1</v>
      </c>
      <c r="O57" s="132">
        <v>1012.9</v>
      </c>
      <c r="P57" s="132">
        <v>1012.4</v>
      </c>
      <c r="Q57" s="132">
        <v>1012.5</v>
      </c>
      <c r="R57" s="132">
        <v>1012.7</v>
      </c>
      <c r="S57" s="132">
        <v>1012.9</v>
      </c>
      <c r="T57" s="132">
        <v>1013.3</v>
      </c>
      <c r="U57" s="132">
        <v>1013.7</v>
      </c>
      <c r="V57" s="132">
        <v>1013.9</v>
      </c>
      <c r="W57" s="132">
        <v>1014</v>
      </c>
      <c r="X57" s="132">
        <v>1013.9</v>
      </c>
      <c r="Y57" s="132">
        <v>1013.6</v>
      </c>
      <c r="Z57" s="88">
        <f t="shared" si="3"/>
        <v>1012.6541666666668</v>
      </c>
      <c r="AA57" s="136">
        <v>1014.1</v>
      </c>
      <c r="AB57" s="154" t="s">
        <v>354</v>
      </c>
      <c r="AC57" s="45">
        <v>19</v>
      </c>
      <c r="AD57" s="136">
        <v>1010.1</v>
      </c>
      <c r="AE57" s="151" t="s">
        <v>53</v>
      </c>
    </row>
    <row r="58" spans="1:31" ht="13.5" customHeight="1">
      <c r="A58" s="55">
        <v>20</v>
      </c>
      <c r="B58" s="131">
        <v>1013.6</v>
      </c>
      <c r="C58" s="132">
        <v>1012.5</v>
      </c>
      <c r="D58" s="132">
        <v>1012.7</v>
      </c>
      <c r="E58" s="132">
        <v>1012.8</v>
      </c>
      <c r="F58" s="132">
        <v>1012.9</v>
      </c>
      <c r="G58" s="132">
        <v>1012.9</v>
      </c>
      <c r="H58" s="132">
        <v>1012.4</v>
      </c>
      <c r="I58" s="132">
        <v>1012.2</v>
      </c>
      <c r="J58" s="132">
        <v>1012.3</v>
      </c>
      <c r="K58" s="132">
        <v>1011.9</v>
      </c>
      <c r="L58" s="132">
        <v>1011.4</v>
      </c>
      <c r="M58" s="132">
        <v>1011</v>
      </c>
      <c r="N58" s="132">
        <v>1010.3</v>
      </c>
      <c r="O58" s="132">
        <v>1010.1</v>
      </c>
      <c r="P58" s="132">
        <v>1009.4</v>
      </c>
      <c r="Q58" s="132">
        <v>1010</v>
      </c>
      <c r="R58" s="132">
        <v>1007.9</v>
      </c>
      <c r="S58" s="132">
        <v>1009.5</v>
      </c>
      <c r="T58" s="132">
        <v>1010.3</v>
      </c>
      <c r="U58" s="132">
        <v>1011.1</v>
      </c>
      <c r="V58" s="132">
        <v>1010.8</v>
      </c>
      <c r="W58" s="132">
        <v>1010.6</v>
      </c>
      <c r="X58" s="132">
        <v>1010</v>
      </c>
      <c r="Y58" s="132">
        <v>1009.9</v>
      </c>
      <c r="Z58" s="88">
        <f t="shared" si="3"/>
        <v>1011.1874999999999</v>
      </c>
      <c r="AA58" s="136">
        <v>1013.7</v>
      </c>
      <c r="AB58" s="154" t="s">
        <v>245</v>
      </c>
      <c r="AC58" s="45">
        <v>20</v>
      </c>
      <c r="AD58" s="136">
        <v>1007.4</v>
      </c>
      <c r="AE58" s="151" t="s">
        <v>277</v>
      </c>
    </row>
    <row r="59" spans="1:31" ht="13.5" customHeight="1">
      <c r="A59" s="54">
        <v>21</v>
      </c>
      <c r="B59" s="133">
        <v>1009.4</v>
      </c>
      <c r="C59" s="134">
        <v>1009</v>
      </c>
      <c r="D59" s="134">
        <v>1009.3</v>
      </c>
      <c r="E59" s="134">
        <v>1009.4</v>
      </c>
      <c r="F59" s="134">
        <v>1009.7</v>
      </c>
      <c r="G59" s="134">
        <v>1010.3</v>
      </c>
      <c r="H59" s="134">
        <v>1010.5</v>
      </c>
      <c r="I59" s="134">
        <v>1011.1</v>
      </c>
      <c r="J59" s="134">
        <v>1011.2</v>
      </c>
      <c r="K59" s="134">
        <v>1011.2</v>
      </c>
      <c r="L59" s="134">
        <v>1010.9</v>
      </c>
      <c r="M59" s="134">
        <v>1010.9</v>
      </c>
      <c r="N59" s="134">
        <v>1010</v>
      </c>
      <c r="O59" s="134">
        <v>1010.1</v>
      </c>
      <c r="P59" s="134">
        <v>1010</v>
      </c>
      <c r="Q59" s="134">
        <v>1010.3</v>
      </c>
      <c r="R59" s="134">
        <v>1010.6</v>
      </c>
      <c r="S59" s="134">
        <v>1010.4</v>
      </c>
      <c r="T59" s="134">
        <v>1010.6</v>
      </c>
      <c r="U59" s="134">
        <v>1011</v>
      </c>
      <c r="V59" s="134">
        <v>1011.3</v>
      </c>
      <c r="W59" s="134">
        <v>1010.9</v>
      </c>
      <c r="X59" s="134">
        <v>1011.1</v>
      </c>
      <c r="Y59" s="134">
        <v>1010.7</v>
      </c>
      <c r="Z59" s="94">
        <f t="shared" si="3"/>
        <v>1010.4125</v>
      </c>
      <c r="AA59" s="137">
        <v>1011.4</v>
      </c>
      <c r="AB59" s="155" t="s">
        <v>47</v>
      </c>
      <c r="AC59" s="93">
        <v>21</v>
      </c>
      <c r="AD59" s="137">
        <v>1008.9</v>
      </c>
      <c r="AE59" s="152" t="s">
        <v>373</v>
      </c>
    </row>
    <row r="60" spans="1:31" ht="13.5" customHeight="1">
      <c r="A60" s="55">
        <v>22</v>
      </c>
      <c r="B60" s="131">
        <v>1010</v>
      </c>
      <c r="C60" s="132">
        <v>1009.9</v>
      </c>
      <c r="D60" s="132">
        <v>1009.3</v>
      </c>
      <c r="E60" s="132">
        <v>1009.3</v>
      </c>
      <c r="F60" s="132">
        <v>1009.8</v>
      </c>
      <c r="G60" s="132">
        <v>1010.5</v>
      </c>
      <c r="H60" s="132">
        <v>1010.8</v>
      </c>
      <c r="I60" s="132">
        <v>1011.4</v>
      </c>
      <c r="J60" s="132">
        <v>1011.4</v>
      </c>
      <c r="K60" s="132">
        <v>1010.9</v>
      </c>
      <c r="L60" s="132">
        <v>1010.6</v>
      </c>
      <c r="M60" s="132">
        <v>1010.4</v>
      </c>
      <c r="N60" s="132">
        <v>1009.9</v>
      </c>
      <c r="O60" s="132">
        <v>1009.8</v>
      </c>
      <c r="P60" s="132">
        <v>1009.6</v>
      </c>
      <c r="Q60" s="132">
        <v>1009.4</v>
      </c>
      <c r="R60" s="132">
        <v>1009.8</v>
      </c>
      <c r="S60" s="132">
        <v>1009.9</v>
      </c>
      <c r="T60" s="132">
        <v>1009.9</v>
      </c>
      <c r="U60" s="132">
        <v>1009.9</v>
      </c>
      <c r="V60" s="132">
        <v>1009.7</v>
      </c>
      <c r="W60" s="132">
        <v>1009.7</v>
      </c>
      <c r="X60" s="132">
        <v>1008.9</v>
      </c>
      <c r="Y60" s="132">
        <v>1008.4</v>
      </c>
      <c r="Z60" s="88">
        <f t="shared" si="3"/>
        <v>1009.966666666667</v>
      </c>
      <c r="AA60" s="136">
        <v>1011.5</v>
      </c>
      <c r="AB60" s="154" t="s">
        <v>355</v>
      </c>
      <c r="AC60" s="45">
        <v>22</v>
      </c>
      <c r="AD60" s="136">
        <v>1008.4</v>
      </c>
      <c r="AE60" s="151" t="s">
        <v>41</v>
      </c>
    </row>
    <row r="61" spans="1:31" ht="13.5" customHeight="1">
      <c r="A61" s="55">
        <v>23</v>
      </c>
      <c r="B61" s="131">
        <v>1008.1</v>
      </c>
      <c r="C61" s="132">
        <v>1007.2</v>
      </c>
      <c r="D61" s="132">
        <v>1006.4</v>
      </c>
      <c r="E61" s="132">
        <v>1005.7</v>
      </c>
      <c r="F61" s="132">
        <v>1005.5</v>
      </c>
      <c r="G61" s="132">
        <v>1005.5</v>
      </c>
      <c r="H61" s="132">
        <v>1004.9</v>
      </c>
      <c r="I61" s="132">
        <v>1005.2</v>
      </c>
      <c r="J61" s="132">
        <v>1005</v>
      </c>
      <c r="K61" s="132">
        <v>1004.9</v>
      </c>
      <c r="L61" s="132">
        <v>1004.9</v>
      </c>
      <c r="M61" s="132">
        <v>1004.2</v>
      </c>
      <c r="N61" s="132">
        <v>1003.7</v>
      </c>
      <c r="O61" s="132">
        <v>1003.3</v>
      </c>
      <c r="P61" s="132">
        <v>1003.6</v>
      </c>
      <c r="Q61" s="132">
        <v>1003.9</v>
      </c>
      <c r="R61" s="132">
        <v>1003.9</v>
      </c>
      <c r="S61" s="132">
        <v>1004.1</v>
      </c>
      <c r="T61" s="132">
        <v>1005</v>
      </c>
      <c r="U61" s="132">
        <v>1005.8</v>
      </c>
      <c r="V61" s="132">
        <v>1006.2</v>
      </c>
      <c r="W61" s="132">
        <v>1006.6</v>
      </c>
      <c r="X61" s="132">
        <v>1006.7</v>
      </c>
      <c r="Y61" s="132">
        <v>1006.7</v>
      </c>
      <c r="Z61" s="88">
        <f t="shared" si="3"/>
        <v>1005.2916666666666</v>
      </c>
      <c r="AA61" s="136">
        <v>1008.5</v>
      </c>
      <c r="AB61" s="154" t="s">
        <v>62</v>
      </c>
      <c r="AC61" s="45">
        <v>23</v>
      </c>
      <c r="AD61" s="136">
        <v>1003.2</v>
      </c>
      <c r="AE61" s="151" t="s">
        <v>127</v>
      </c>
    </row>
    <row r="62" spans="1:31" ht="13.5" customHeight="1">
      <c r="A62" s="55">
        <v>24</v>
      </c>
      <c r="B62" s="131">
        <v>1006.7</v>
      </c>
      <c r="C62" s="132">
        <v>1007.4</v>
      </c>
      <c r="D62" s="132">
        <v>1007.4</v>
      </c>
      <c r="E62" s="132">
        <v>1007</v>
      </c>
      <c r="F62" s="132">
        <v>1007.5</v>
      </c>
      <c r="G62" s="132">
        <v>1007.9</v>
      </c>
      <c r="H62" s="132">
        <v>1007.9</v>
      </c>
      <c r="I62" s="132">
        <v>1008</v>
      </c>
      <c r="J62" s="132">
        <v>1008</v>
      </c>
      <c r="K62" s="132">
        <v>1007.9</v>
      </c>
      <c r="L62" s="132">
        <v>1008</v>
      </c>
      <c r="M62" s="132">
        <v>1008.2</v>
      </c>
      <c r="N62" s="132">
        <v>1007.8</v>
      </c>
      <c r="O62" s="132">
        <v>1007.5</v>
      </c>
      <c r="P62" s="132">
        <v>1007.4</v>
      </c>
      <c r="Q62" s="132">
        <v>1008.2</v>
      </c>
      <c r="R62" s="132">
        <v>1008.2</v>
      </c>
      <c r="S62" s="132">
        <v>1008.6</v>
      </c>
      <c r="T62" s="132">
        <v>1008.8</v>
      </c>
      <c r="U62" s="132">
        <v>1009.4</v>
      </c>
      <c r="V62" s="132">
        <v>1009.4</v>
      </c>
      <c r="W62" s="132">
        <v>1009.2</v>
      </c>
      <c r="X62" s="132">
        <v>1008.9</v>
      </c>
      <c r="Y62" s="132">
        <v>1008.6</v>
      </c>
      <c r="Z62" s="88">
        <f t="shared" si="3"/>
        <v>1008.0791666666668</v>
      </c>
      <c r="AA62" s="136">
        <v>1009.7</v>
      </c>
      <c r="AB62" s="154" t="s">
        <v>356</v>
      </c>
      <c r="AC62" s="45">
        <v>24</v>
      </c>
      <c r="AD62" s="136">
        <v>1006.6</v>
      </c>
      <c r="AE62" s="151" t="s">
        <v>374</v>
      </c>
    </row>
    <row r="63" spans="1:31" ht="13.5" customHeight="1">
      <c r="A63" s="55">
        <v>25</v>
      </c>
      <c r="B63" s="131">
        <v>1008.6</v>
      </c>
      <c r="C63" s="132">
        <v>1009.3</v>
      </c>
      <c r="D63" s="132">
        <v>1009.8</v>
      </c>
      <c r="E63" s="132">
        <v>1009.8</v>
      </c>
      <c r="F63" s="132">
        <v>1010.2</v>
      </c>
      <c r="G63" s="132">
        <v>1010</v>
      </c>
      <c r="H63" s="132">
        <v>1010.5</v>
      </c>
      <c r="I63" s="132">
        <v>1010.3</v>
      </c>
      <c r="J63" s="132">
        <v>1010</v>
      </c>
      <c r="K63" s="132">
        <v>1009.9</v>
      </c>
      <c r="L63" s="132">
        <v>1009.5</v>
      </c>
      <c r="M63" s="132">
        <v>1009.1</v>
      </c>
      <c r="N63" s="132">
        <v>1009.1</v>
      </c>
      <c r="O63" s="132">
        <v>1008.6</v>
      </c>
      <c r="P63" s="132">
        <v>1009</v>
      </c>
      <c r="Q63" s="132">
        <v>1009.3</v>
      </c>
      <c r="R63" s="132">
        <v>1010.1</v>
      </c>
      <c r="S63" s="132">
        <v>1010.8</v>
      </c>
      <c r="T63" s="132">
        <v>1011.1</v>
      </c>
      <c r="U63" s="132">
        <v>1011.7</v>
      </c>
      <c r="V63" s="132">
        <v>1012.5</v>
      </c>
      <c r="W63" s="132">
        <v>1012.8</v>
      </c>
      <c r="X63" s="132">
        <v>1012.7</v>
      </c>
      <c r="Y63" s="132">
        <v>1012.5</v>
      </c>
      <c r="Z63" s="88">
        <f t="shared" si="3"/>
        <v>1010.2999999999998</v>
      </c>
      <c r="AA63" s="136">
        <v>1012.9</v>
      </c>
      <c r="AB63" s="154" t="s">
        <v>357</v>
      </c>
      <c r="AC63" s="45">
        <v>25</v>
      </c>
      <c r="AD63" s="136">
        <v>1008.5</v>
      </c>
      <c r="AE63" s="151" t="s">
        <v>375</v>
      </c>
    </row>
    <row r="64" spans="1:31" ht="13.5" customHeight="1">
      <c r="A64" s="55">
        <v>26</v>
      </c>
      <c r="B64" s="131">
        <v>1011.9</v>
      </c>
      <c r="C64" s="132">
        <v>1011.6</v>
      </c>
      <c r="D64" s="132">
        <v>1012</v>
      </c>
      <c r="E64" s="132">
        <v>1011.9</v>
      </c>
      <c r="F64" s="132">
        <v>1012.6</v>
      </c>
      <c r="G64" s="132">
        <v>1013.1</v>
      </c>
      <c r="H64" s="132">
        <v>1013.5</v>
      </c>
      <c r="I64" s="132">
        <v>1013.7</v>
      </c>
      <c r="J64" s="132">
        <v>1014.2</v>
      </c>
      <c r="K64" s="132">
        <v>1014.1</v>
      </c>
      <c r="L64" s="132">
        <v>1014</v>
      </c>
      <c r="M64" s="132">
        <v>1013.7</v>
      </c>
      <c r="N64" s="132">
        <v>1013.6</v>
      </c>
      <c r="O64" s="132">
        <v>1013.6</v>
      </c>
      <c r="P64" s="132">
        <v>1013.5</v>
      </c>
      <c r="Q64" s="132">
        <v>1013.6</v>
      </c>
      <c r="R64" s="132">
        <v>1013.9</v>
      </c>
      <c r="S64" s="132">
        <v>1014.2</v>
      </c>
      <c r="T64" s="132">
        <v>1014.6</v>
      </c>
      <c r="U64" s="132">
        <v>1015.8</v>
      </c>
      <c r="V64" s="132">
        <v>1016.1</v>
      </c>
      <c r="W64" s="132">
        <v>1015.9</v>
      </c>
      <c r="X64" s="132">
        <v>1015.8</v>
      </c>
      <c r="Y64" s="132">
        <v>1015.5</v>
      </c>
      <c r="Z64" s="88">
        <f t="shared" si="3"/>
        <v>1013.85</v>
      </c>
      <c r="AA64" s="136">
        <v>1016.2</v>
      </c>
      <c r="AB64" s="154" t="s">
        <v>358</v>
      </c>
      <c r="AC64" s="45">
        <v>26</v>
      </c>
      <c r="AD64" s="136">
        <v>1011.5</v>
      </c>
      <c r="AE64" s="151" t="s">
        <v>376</v>
      </c>
    </row>
    <row r="65" spans="1:31" ht="13.5" customHeight="1">
      <c r="A65" s="55">
        <v>27</v>
      </c>
      <c r="B65" s="131">
        <v>1015.2</v>
      </c>
      <c r="C65" s="132">
        <v>1015.4</v>
      </c>
      <c r="D65" s="132">
        <v>1015.2</v>
      </c>
      <c r="E65" s="132">
        <v>1015.2</v>
      </c>
      <c r="F65" s="132">
        <v>1015.5</v>
      </c>
      <c r="G65" s="132">
        <v>1015.6</v>
      </c>
      <c r="H65" s="132">
        <v>1015.5</v>
      </c>
      <c r="I65" s="132">
        <v>1015.4</v>
      </c>
      <c r="J65" s="132">
        <v>1015.5</v>
      </c>
      <c r="K65" s="132">
        <v>1015.4</v>
      </c>
      <c r="L65" s="132">
        <v>1015.1</v>
      </c>
      <c r="M65" s="132">
        <v>1014.4</v>
      </c>
      <c r="N65" s="132">
        <v>1014.2</v>
      </c>
      <c r="O65" s="132">
        <v>1014.2</v>
      </c>
      <c r="P65" s="132">
        <v>1014.3</v>
      </c>
      <c r="Q65" s="132">
        <v>1014.2</v>
      </c>
      <c r="R65" s="132">
        <v>1014.2</v>
      </c>
      <c r="S65" s="132">
        <v>1014</v>
      </c>
      <c r="T65" s="132">
        <v>1014.5</v>
      </c>
      <c r="U65" s="132">
        <v>1014.4</v>
      </c>
      <c r="V65" s="132">
        <v>1014.3</v>
      </c>
      <c r="W65" s="132">
        <v>1013.6</v>
      </c>
      <c r="X65" s="132">
        <v>1013.3</v>
      </c>
      <c r="Y65" s="132">
        <v>1012.4</v>
      </c>
      <c r="Z65" s="88">
        <f t="shared" si="3"/>
        <v>1014.625</v>
      </c>
      <c r="AA65" s="136">
        <v>1015.7</v>
      </c>
      <c r="AB65" s="154" t="s">
        <v>359</v>
      </c>
      <c r="AC65" s="45">
        <v>27</v>
      </c>
      <c r="AD65" s="136">
        <v>1012.3</v>
      </c>
      <c r="AE65" s="151" t="s">
        <v>41</v>
      </c>
    </row>
    <row r="66" spans="1:31" ht="13.5" customHeight="1">
      <c r="A66" s="55">
        <v>28</v>
      </c>
      <c r="B66" s="131">
        <v>1011.9</v>
      </c>
      <c r="C66" s="132">
        <v>1011.5</v>
      </c>
      <c r="D66" s="132">
        <v>1010.6</v>
      </c>
      <c r="E66" s="132">
        <v>1009.9</v>
      </c>
      <c r="F66" s="132">
        <v>1009.2</v>
      </c>
      <c r="G66" s="132">
        <v>1009.1</v>
      </c>
      <c r="H66" s="132">
        <v>1008.6</v>
      </c>
      <c r="I66" s="132">
        <v>1008.3</v>
      </c>
      <c r="J66" s="132">
        <v>1008.2</v>
      </c>
      <c r="K66" s="132">
        <v>1007.6</v>
      </c>
      <c r="L66" s="132">
        <v>1007.6</v>
      </c>
      <c r="M66" s="132">
        <v>1006.8</v>
      </c>
      <c r="N66" s="132">
        <v>1006.2</v>
      </c>
      <c r="O66" s="132">
        <v>1005.6</v>
      </c>
      <c r="P66" s="132">
        <v>1005.4</v>
      </c>
      <c r="Q66" s="132">
        <v>1005.4</v>
      </c>
      <c r="R66" s="132">
        <v>1005.4</v>
      </c>
      <c r="S66" s="132">
        <v>1005.7</v>
      </c>
      <c r="T66" s="132">
        <v>1005.4</v>
      </c>
      <c r="U66" s="132">
        <v>1005.5</v>
      </c>
      <c r="V66" s="132">
        <v>1005.8</v>
      </c>
      <c r="W66" s="132">
        <v>1005.7</v>
      </c>
      <c r="X66" s="132">
        <v>1005.5</v>
      </c>
      <c r="Y66" s="132">
        <v>1005.5</v>
      </c>
      <c r="Z66" s="88">
        <f t="shared" si="3"/>
        <v>1007.3500000000003</v>
      </c>
      <c r="AA66" s="136">
        <v>1012.4</v>
      </c>
      <c r="AB66" s="154" t="s">
        <v>166</v>
      </c>
      <c r="AC66" s="45">
        <v>28</v>
      </c>
      <c r="AD66" s="136">
        <v>1005.1</v>
      </c>
      <c r="AE66" s="151" t="s">
        <v>377</v>
      </c>
    </row>
    <row r="67" spans="1:31" ht="13.5" customHeight="1">
      <c r="A67" s="55">
        <v>29</v>
      </c>
      <c r="B67" s="131">
        <v>1005</v>
      </c>
      <c r="C67" s="132">
        <v>1005.3</v>
      </c>
      <c r="D67" s="132">
        <v>1005.5</v>
      </c>
      <c r="E67" s="132">
        <v>1005.8</v>
      </c>
      <c r="F67" s="132">
        <v>1006.4</v>
      </c>
      <c r="G67" s="132">
        <v>1006.6</v>
      </c>
      <c r="H67" s="132">
        <v>1006.6</v>
      </c>
      <c r="I67" s="132">
        <v>1007</v>
      </c>
      <c r="J67" s="132">
        <v>1007</v>
      </c>
      <c r="K67" s="132">
        <v>1006.9</v>
      </c>
      <c r="L67" s="132">
        <v>1006.5</v>
      </c>
      <c r="M67" s="132">
        <v>1006.2</v>
      </c>
      <c r="N67" s="132">
        <v>1006</v>
      </c>
      <c r="O67" s="132">
        <v>1006.1</v>
      </c>
      <c r="P67" s="132">
        <v>1006.1</v>
      </c>
      <c r="Q67" s="132">
        <v>1006.2</v>
      </c>
      <c r="R67" s="132">
        <v>1007.3</v>
      </c>
      <c r="S67" s="132">
        <v>1007.6</v>
      </c>
      <c r="T67" s="132">
        <v>1008.3</v>
      </c>
      <c r="U67" s="132">
        <v>1008.8</v>
      </c>
      <c r="V67" s="132">
        <v>1008.9</v>
      </c>
      <c r="W67" s="132">
        <v>1008.2</v>
      </c>
      <c r="X67" s="132">
        <v>1008</v>
      </c>
      <c r="Y67" s="132">
        <v>1007.9</v>
      </c>
      <c r="Z67" s="88">
        <f t="shared" si="3"/>
        <v>1006.8416666666668</v>
      </c>
      <c r="AA67" s="136">
        <v>1009.1</v>
      </c>
      <c r="AB67" s="154" t="s">
        <v>360</v>
      </c>
      <c r="AC67" s="45">
        <v>29</v>
      </c>
      <c r="AD67" s="136">
        <v>1004.9</v>
      </c>
      <c r="AE67" s="151" t="s">
        <v>378</v>
      </c>
    </row>
    <row r="68" spans="1:31" ht="13.5" customHeight="1">
      <c r="A68" s="55">
        <v>30</v>
      </c>
      <c r="B68" s="131">
        <v>1007.9</v>
      </c>
      <c r="C68" s="132">
        <v>1007.6</v>
      </c>
      <c r="D68" s="132">
        <v>1007.5</v>
      </c>
      <c r="E68" s="132">
        <v>1007.8</v>
      </c>
      <c r="F68" s="132">
        <v>1008.1</v>
      </c>
      <c r="G68" s="132">
        <v>1008.2</v>
      </c>
      <c r="H68" s="132">
        <v>1008.2</v>
      </c>
      <c r="I68" s="132">
        <v>1009.6</v>
      </c>
      <c r="J68" s="132">
        <v>1009.4</v>
      </c>
      <c r="K68" s="132">
        <v>1008.9</v>
      </c>
      <c r="L68" s="132">
        <v>1008.4</v>
      </c>
      <c r="M68" s="132">
        <v>1008</v>
      </c>
      <c r="N68" s="132">
        <v>1006.1</v>
      </c>
      <c r="O68" s="132">
        <v>1007.3</v>
      </c>
      <c r="P68" s="132">
        <v>1007.5</v>
      </c>
      <c r="Q68" s="132">
        <v>1007.6</v>
      </c>
      <c r="R68" s="132">
        <v>1007.5</v>
      </c>
      <c r="S68" s="132">
        <v>1007.4</v>
      </c>
      <c r="T68" s="132">
        <v>1008.2</v>
      </c>
      <c r="U68" s="132">
        <v>1009.2</v>
      </c>
      <c r="V68" s="132">
        <v>1009.5</v>
      </c>
      <c r="W68" s="132">
        <v>1009.3</v>
      </c>
      <c r="X68" s="132">
        <v>1009.7</v>
      </c>
      <c r="Y68" s="132">
        <v>1009.9</v>
      </c>
      <c r="Z68" s="88">
        <f t="shared" si="3"/>
        <v>1008.2833333333334</v>
      </c>
      <c r="AA68" s="136">
        <v>1010.1</v>
      </c>
      <c r="AB68" s="154" t="s">
        <v>108</v>
      </c>
      <c r="AC68" s="45">
        <v>30</v>
      </c>
      <c r="AD68" s="136">
        <v>1006</v>
      </c>
      <c r="AE68" s="151" t="s">
        <v>179</v>
      </c>
    </row>
    <row r="69" spans="1:31" ht="13.5" customHeight="1">
      <c r="A69" s="55">
        <v>31</v>
      </c>
      <c r="B69" s="131">
        <v>1009.5</v>
      </c>
      <c r="C69" s="132">
        <v>1009.8</v>
      </c>
      <c r="D69" s="132">
        <v>1009.4</v>
      </c>
      <c r="E69" s="132">
        <v>1010</v>
      </c>
      <c r="F69" s="132">
        <v>1010.7</v>
      </c>
      <c r="G69" s="132">
        <v>1011</v>
      </c>
      <c r="H69" s="132">
        <v>1011.6</v>
      </c>
      <c r="I69" s="132">
        <v>1012.1</v>
      </c>
      <c r="J69" s="132">
        <v>1012.8</v>
      </c>
      <c r="K69" s="132">
        <v>1012.9</v>
      </c>
      <c r="L69" s="132">
        <v>1012.5</v>
      </c>
      <c r="M69" s="132">
        <v>1012.3</v>
      </c>
      <c r="N69" s="132">
        <v>1012.2</v>
      </c>
      <c r="O69" s="132">
        <v>1011.8</v>
      </c>
      <c r="P69" s="132">
        <v>1012</v>
      </c>
      <c r="Q69" s="132">
        <v>1012.5</v>
      </c>
      <c r="R69" s="132">
        <v>1012.8</v>
      </c>
      <c r="S69" s="132">
        <v>1013</v>
      </c>
      <c r="T69" s="132">
        <v>1013.6</v>
      </c>
      <c r="U69" s="132">
        <v>1014.4</v>
      </c>
      <c r="V69" s="132">
        <v>1014.6</v>
      </c>
      <c r="W69" s="132">
        <v>1014.3</v>
      </c>
      <c r="X69" s="132">
        <v>1014.8</v>
      </c>
      <c r="Y69" s="132">
        <v>1015</v>
      </c>
      <c r="Z69" s="88">
        <f t="shared" si="3"/>
        <v>1012.3166666666665</v>
      </c>
      <c r="AA69" s="136">
        <v>1015</v>
      </c>
      <c r="AB69" s="154" t="s">
        <v>41</v>
      </c>
      <c r="AC69" s="45">
        <v>31</v>
      </c>
      <c r="AD69" s="136">
        <v>1009.2</v>
      </c>
      <c r="AE69" s="151" t="s">
        <v>379</v>
      </c>
    </row>
    <row r="70" spans="1:31" ht="13.5" customHeight="1">
      <c r="A70" s="67" t="s">
        <v>9</v>
      </c>
      <c r="B70" s="83">
        <f aca="true" t="shared" si="4" ref="B70:Q70">AVERAGE(B39:B69)</f>
        <v>1009.0806451612905</v>
      </c>
      <c r="C70" s="84">
        <f t="shared" si="4"/>
        <v>1009.0193548387097</v>
      </c>
      <c r="D70" s="84">
        <f t="shared" si="4"/>
        <v>1009.0064516129032</v>
      </c>
      <c r="E70" s="84">
        <f t="shared" si="4"/>
        <v>1009.0548387096776</v>
      </c>
      <c r="F70" s="84">
        <f t="shared" si="4"/>
        <v>1009.3354838709679</v>
      </c>
      <c r="G70" s="84">
        <f t="shared" si="4"/>
        <v>1009.5838709677417</v>
      </c>
      <c r="H70" s="84">
        <f t="shared" si="4"/>
        <v>1009.7064516129033</v>
      </c>
      <c r="I70" s="84">
        <f t="shared" si="4"/>
        <v>1009.7967741935483</v>
      </c>
      <c r="J70" s="84">
        <f t="shared" si="4"/>
        <v>1009.8387096774195</v>
      </c>
      <c r="K70" s="84">
        <f t="shared" si="4"/>
        <v>1009.7225806451617</v>
      </c>
      <c r="L70" s="84">
        <f t="shared" si="4"/>
        <v>1009.5193548387098</v>
      </c>
      <c r="M70" s="84">
        <f t="shared" si="4"/>
        <v>1009.1677419354841</v>
      </c>
      <c r="N70" s="84">
        <f t="shared" si="4"/>
        <v>1008.7580645161289</v>
      </c>
      <c r="O70" s="84">
        <f t="shared" si="4"/>
        <v>1008.5612903225804</v>
      </c>
      <c r="P70" s="84">
        <f t="shared" si="4"/>
        <v>1008.441935483871</v>
      </c>
      <c r="Q70" s="84">
        <f t="shared" si="4"/>
        <v>1008.5612903225807</v>
      </c>
      <c r="R70" s="84">
        <f aca="true" t="shared" si="5" ref="R70:Y70">AVERAGE(R39:R69)</f>
        <v>1008.5483870967743</v>
      </c>
      <c r="S70" s="84">
        <f t="shared" si="5"/>
        <v>1008.8</v>
      </c>
      <c r="T70" s="84">
        <f t="shared" si="5"/>
        <v>1009.2096774193548</v>
      </c>
      <c r="U70" s="84">
        <f t="shared" si="5"/>
        <v>1009.725806451613</v>
      </c>
      <c r="V70" s="84">
        <f t="shared" si="5"/>
        <v>1009.9129032258065</v>
      </c>
      <c r="W70" s="84">
        <f t="shared" si="5"/>
        <v>1009.825806451613</v>
      </c>
      <c r="X70" s="84">
        <f t="shared" si="5"/>
        <v>1009.7225806451614</v>
      </c>
      <c r="Y70" s="84">
        <f t="shared" si="5"/>
        <v>1009.4677419354841</v>
      </c>
      <c r="Z70" s="83">
        <f>AVERAGE(B39:Y69)</f>
        <v>1009.2653225806451</v>
      </c>
      <c r="AA70" s="49">
        <f>AVERAGE(AA39:AA69)</f>
        <v>1011.0741935483871</v>
      </c>
      <c r="AB70" s="50"/>
      <c r="AC70" s="51"/>
      <c r="AD70" s="49">
        <f>AVERAGE(AD39:AD69)</f>
        <v>1007.4193548387096</v>
      </c>
      <c r="AE70" s="52"/>
    </row>
    <row r="71" ht="13.5" customHeight="1"/>
    <row r="72" ht="13.5" customHeight="1">
      <c r="A72" t="s">
        <v>11</v>
      </c>
    </row>
    <row r="73" spans="1:4" ht="13.5" customHeight="1">
      <c r="A73" s="73" t="s">
        <v>12</v>
      </c>
      <c r="B73" s="57"/>
      <c r="C73" s="57"/>
      <c r="D73" s="53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69" t="s">
        <v>14</v>
      </c>
      <c r="B76" s="70"/>
      <c r="C76" s="71" t="s">
        <v>3</v>
      </c>
      <c r="D76" s="68" t="s">
        <v>6</v>
      </c>
      <c r="F76" s="72" t="s">
        <v>15</v>
      </c>
      <c r="G76" s="70"/>
      <c r="H76" s="71" t="s">
        <v>3</v>
      </c>
      <c r="I76" s="68" t="s">
        <v>8</v>
      </c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</row>
    <row r="77" spans="1:24" ht="13.5" customHeight="1">
      <c r="A77" s="99"/>
      <c r="B77" s="90">
        <v>1016.2</v>
      </c>
      <c r="C77" s="161">
        <v>26</v>
      </c>
      <c r="D77" s="162" t="s">
        <v>358</v>
      </c>
      <c r="E77" s="45"/>
      <c r="F77" s="100"/>
      <c r="G77" s="90">
        <v>996.4</v>
      </c>
      <c r="H77" s="161">
        <v>16</v>
      </c>
      <c r="I77" s="162" t="s">
        <v>363</v>
      </c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</row>
    <row r="78" spans="1:24" ht="13.5" customHeight="1">
      <c r="A78" s="96"/>
      <c r="B78" s="163"/>
      <c r="C78" s="161"/>
      <c r="D78" s="162"/>
      <c r="E78" s="45"/>
      <c r="F78" s="101"/>
      <c r="G78" s="163"/>
      <c r="H78" s="157"/>
      <c r="I78" s="164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</row>
    <row r="79" spans="1:24" ht="13.5" customHeight="1">
      <c r="A79" s="97"/>
      <c r="B79" s="98"/>
      <c r="C79" s="159"/>
      <c r="D79" s="160"/>
      <c r="E79" s="45"/>
      <c r="F79" s="102"/>
      <c r="G79" s="98"/>
      <c r="H79" s="159"/>
      <c r="I79" s="1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421875" style="36" customWidth="1"/>
    <col min="26" max="28" width="6.8515625" style="36" customWidth="1"/>
    <col min="29" max="29" width="7.8515625" style="36" hidden="1" customWidth="1"/>
    <col min="30" max="31" width="6.8515625" style="36" customWidth="1"/>
    <col min="32" max="32" width="2.8515625" style="36" customWidth="1"/>
    <col min="33" max="16384" width="6.8515625" style="36" customWidth="1"/>
  </cols>
  <sheetData>
    <row r="1" spans="2:30" ht="24.75" customHeight="1">
      <c r="B1" s="35" t="s">
        <v>0</v>
      </c>
      <c r="Z1" s="36">
        <f>'１月'!Z1</f>
        <v>2019</v>
      </c>
      <c r="AA1" s="36" t="s">
        <v>1</v>
      </c>
      <c r="AB1" s="56">
        <v>9</v>
      </c>
      <c r="AC1" s="56"/>
      <c r="AD1" s="36" t="s">
        <v>2</v>
      </c>
    </row>
    <row r="2" spans="1:31" ht="13.5" customHeight="1">
      <c r="A2" s="66" t="s">
        <v>3</v>
      </c>
      <c r="B2" s="74">
        <v>1</v>
      </c>
      <c r="C2" s="75">
        <v>2</v>
      </c>
      <c r="D2" s="75">
        <v>3</v>
      </c>
      <c r="E2" s="75">
        <v>4</v>
      </c>
      <c r="F2" s="75">
        <v>5</v>
      </c>
      <c r="G2" s="75">
        <v>6</v>
      </c>
      <c r="H2" s="75">
        <v>7</v>
      </c>
      <c r="I2" s="75">
        <v>8</v>
      </c>
      <c r="J2" s="75">
        <v>9</v>
      </c>
      <c r="K2" s="75">
        <v>10</v>
      </c>
      <c r="L2" s="75">
        <v>11</v>
      </c>
      <c r="M2" s="75">
        <v>12</v>
      </c>
      <c r="N2" s="75">
        <v>13</v>
      </c>
      <c r="O2" s="75">
        <v>14</v>
      </c>
      <c r="P2" s="75">
        <v>15</v>
      </c>
      <c r="Q2" s="75">
        <v>16</v>
      </c>
      <c r="R2" s="75">
        <v>17</v>
      </c>
      <c r="S2" s="75">
        <v>18</v>
      </c>
      <c r="T2" s="75">
        <v>19</v>
      </c>
      <c r="U2" s="75">
        <v>20</v>
      </c>
      <c r="V2" s="75">
        <v>21</v>
      </c>
      <c r="W2" s="75">
        <v>22</v>
      </c>
      <c r="X2" s="75">
        <v>23</v>
      </c>
      <c r="Y2" s="75">
        <v>24</v>
      </c>
      <c r="Z2" s="76" t="s">
        <v>4</v>
      </c>
      <c r="AA2" s="77" t="s">
        <v>5</v>
      </c>
      <c r="AB2" s="70" t="s">
        <v>6</v>
      </c>
      <c r="AC2" s="70" t="s">
        <v>3</v>
      </c>
      <c r="AD2" s="77" t="s">
        <v>7</v>
      </c>
      <c r="AE2" s="78" t="s">
        <v>8</v>
      </c>
    </row>
    <row r="3" spans="1:31" ht="13.5" customHeight="1">
      <c r="A3" s="85">
        <v>1</v>
      </c>
      <c r="B3" s="129">
        <v>1007.9</v>
      </c>
      <c r="C3" s="130">
        <v>1008.5</v>
      </c>
      <c r="D3" s="130">
        <v>1008.6</v>
      </c>
      <c r="E3" s="130">
        <v>1008.8</v>
      </c>
      <c r="F3" s="130">
        <v>1009.4</v>
      </c>
      <c r="G3" s="130">
        <v>1010</v>
      </c>
      <c r="H3" s="130">
        <v>1010.6</v>
      </c>
      <c r="I3" s="130">
        <v>1010.9</v>
      </c>
      <c r="J3" s="130">
        <v>1011.3</v>
      </c>
      <c r="K3" s="130">
        <v>1011.7</v>
      </c>
      <c r="L3" s="130">
        <v>1011.2</v>
      </c>
      <c r="M3" s="130">
        <v>1011</v>
      </c>
      <c r="N3" s="130">
        <v>1011.2</v>
      </c>
      <c r="O3" s="130">
        <v>1011.1</v>
      </c>
      <c r="P3" s="130">
        <v>1010.9</v>
      </c>
      <c r="Q3" s="130">
        <v>1011.1</v>
      </c>
      <c r="R3" s="130">
        <v>1011.4</v>
      </c>
      <c r="S3" s="130">
        <v>1011.9</v>
      </c>
      <c r="T3" s="130">
        <v>1012.4</v>
      </c>
      <c r="U3" s="130">
        <v>1013</v>
      </c>
      <c r="V3" s="130">
        <v>1013</v>
      </c>
      <c r="W3" s="130">
        <v>1013.1</v>
      </c>
      <c r="X3" s="130">
        <v>1012.7</v>
      </c>
      <c r="Y3" s="130">
        <v>1012.7</v>
      </c>
      <c r="Z3" s="86">
        <f aca="true" t="shared" si="0" ref="Z3:Z32">AVERAGE(B3:Y3)</f>
        <v>1011.0166666666669</v>
      </c>
      <c r="AA3" s="135">
        <v>1013.3</v>
      </c>
      <c r="AB3" s="153" t="s">
        <v>321</v>
      </c>
      <c r="AC3" s="43">
        <v>1</v>
      </c>
      <c r="AD3" s="135">
        <v>1007.9</v>
      </c>
      <c r="AE3" s="150" t="s">
        <v>395</v>
      </c>
    </row>
    <row r="4" spans="1:31" ht="13.5" customHeight="1">
      <c r="A4" s="55">
        <v>2</v>
      </c>
      <c r="B4" s="131">
        <v>1012.4</v>
      </c>
      <c r="C4" s="132">
        <v>1012.3</v>
      </c>
      <c r="D4" s="132">
        <v>1011.8</v>
      </c>
      <c r="E4" s="132">
        <v>1011.8</v>
      </c>
      <c r="F4" s="132">
        <v>1011.8</v>
      </c>
      <c r="G4" s="132">
        <v>1011.8</v>
      </c>
      <c r="H4" s="132">
        <v>1011.9</v>
      </c>
      <c r="I4" s="132">
        <v>1012.1</v>
      </c>
      <c r="J4" s="132">
        <v>1012.2</v>
      </c>
      <c r="K4" s="132">
        <v>1012.1</v>
      </c>
      <c r="L4" s="132">
        <v>1011.7</v>
      </c>
      <c r="M4" s="132">
        <v>1011</v>
      </c>
      <c r="N4" s="132">
        <v>1011</v>
      </c>
      <c r="O4" s="132">
        <v>1010.7</v>
      </c>
      <c r="P4" s="132">
        <v>1010.5</v>
      </c>
      <c r="Q4" s="132">
        <v>1011</v>
      </c>
      <c r="R4" s="132">
        <v>1010.9</v>
      </c>
      <c r="S4" s="132">
        <v>1010.8</v>
      </c>
      <c r="T4" s="132">
        <v>1011.2</v>
      </c>
      <c r="U4" s="132">
        <v>1012.1</v>
      </c>
      <c r="V4" s="132">
        <v>1011.8</v>
      </c>
      <c r="W4" s="132">
        <v>1011.3</v>
      </c>
      <c r="X4" s="132">
        <v>1011.2</v>
      </c>
      <c r="Y4" s="132">
        <v>1011.1</v>
      </c>
      <c r="Z4" s="88">
        <f t="shared" si="0"/>
        <v>1011.5208333333334</v>
      </c>
      <c r="AA4" s="136">
        <v>1012.8</v>
      </c>
      <c r="AB4" s="154" t="s">
        <v>62</v>
      </c>
      <c r="AC4" s="45">
        <v>2</v>
      </c>
      <c r="AD4" s="136">
        <v>1010.3</v>
      </c>
      <c r="AE4" s="151" t="s">
        <v>396</v>
      </c>
    </row>
    <row r="5" spans="1:31" ht="13.5" customHeight="1">
      <c r="A5" s="55">
        <v>3</v>
      </c>
      <c r="B5" s="131">
        <v>1010.9</v>
      </c>
      <c r="C5" s="132">
        <v>1010.4</v>
      </c>
      <c r="D5" s="132">
        <v>1010.4</v>
      </c>
      <c r="E5" s="132">
        <v>1010.7</v>
      </c>
      <c r="F5" s="132">
        <v>1011.1</v>
      </c>
      <c r="G5" s="132">
        <v>1011.5</v>
      </c>
      <c r="H5" s="132">
        <v>1011.8</v>
      </c>
      <c r="I5" s="132">
        <v>1012.2</v>
      </c>
      <c r="J5" s="132">
        <v>1012.3</v>
      </c>
      <c r="K5" s="132">
        <v>1011.9</v>
      </c>
      <c r="L5" s="132">
        <v>1011.8</v>
      </c>
      <c r="M5" s="132">
        <v>1011.5</v>
      </c>
      <c r="N5" s="132">
        <v>1011.6</v>
      </c>
      <c r="O5" s="132">
        <v>1010.9</v>
      </c>
      <c r="P5" s="132">
        <v>1010.8</v>
      </c>
      <c r="Q5" s="132">
        <v>1011.8</v>
      </c>
      <c r="R5" s="132">
        <v>1011.8</v>
      </c>
      <c r="S5" s="132">
        <v>1011.8</v>
      </c>
      <c r="T5" s="132">
        <v>1011.8</v>
      </c>
      <c r="U5" s="132">
        <v>1011.8</v>
      </c>
      <c r="V5" s="132">
        <v>1012</v>
      </c>
      <c r="W5" s="132">
        <v>1011.8</v>
      </c>
      <c r="X5" s="132">
        <v>1011.8</v>
      </c>
      <c r="Y5" s="132">
        <v>1011.5</v>
      </c>
      <c r="Z5" s="88">
        <f t="shared" si="0"/>
        <v>1011.495833333333</v>
      </c>
      <c r="AA5" s="136">
        <v>1012.4</v>
      </c>
      <c r="AB5" s="154" t="s">
        <v>191</v>
      </c>
      <c r="AC5" s="45">
        <v>3</v>
      </c>
      <c r="AD5" s="136">
        <v>1010.2</v>
      </c>
      <c r="AE5" s="151" t="s">
        <v>397</v>
      </c>
    </row>
    <row r="6" spans="1:31" ht="13.5" customHeight="1">
      <c r="A6" s="55">
        <v>4</v>
      </c>
      <c r="B6" s="131">
        <v>1011.2</v>
      </c>
      <c r="C6" s="132">
        <v>1011.5</v>
      </c>
      <c r="D6" s="132">
        <v>1011.7</v>
      </c>
      <c r="E6" s="132">
        <v>1011.8</v>
      </c>
      <c r="F6" s="132">
        <v>1011.8</v>
      </c>
      <c r="G6" s="132">
        <v>1012.7</v>
      </c>
      <c r="H6" s="132">
        <v>1013.3</v>
      </c>
      <c r="I6" s="132">
        <v>1013.6</v>
      </c>
      <c r="J6" s="132">
        <v>1013.9</v>
      </c>
      <c r="K6" s="132">
        <v>1013.5</v>
      </c>
      <c r="L6" s="132">
        <v>1013.5</v>
      </c>
      <c r="M6" s="132">
        <v>1013.2</v>
      </c>
      <c r="N6" s="132">
        <v>1013</v>
      </c>
      <c r="O6" s="132">
        <v>1012.4</v>
      </c>
      <c r="P6" s="132">
        <v>1012.2</v>
      </c>
      <c r="Q6" s="132">
        <v>1012.4</v>
      </c>
      <c r="R6" s="132">
        <v>1012.6</v>
      </c>
      <c r="S6" s="132">
        <v>1012.8</v>
      </c>
      <c r="T6" s="132">
        <v>1013.4</v>
      </c>
      <c r="U6" s="132">
        <v>1013.8</v>
      </c>
      <c r="V6" s="132">
        <v>1013.8</v>
      </c>
      <c r="W6" s="132">
        <v>1013.7</v>
      </c>
      <c r="X6" s="132">
        <v>1013.5</v>
      </c>
      <c r="Y6" s="132">
        <v>1013.4</v>
      </c>
      <c r="Z6" s="88">
        <f t="shared" si="0"/>
        <v>1012.8625000000001</v>
      </c>
      <c r="AA6" s="136">
        <v>1014</v>
      </c>
      <c r="AB6" s="154" t="s">
        <v>382</v>
      </c>
      <c r="AC6" s="45">
        <v>4</v>
      </c>
      <c r="AD6" s="136">
        <v>1011.2</v>
      </c>
      <c r="AE6" s="151" t="s">
        <v>126</v>
      </c>
    </row>
    <row r="7" spans="1:31" ht="13.5" customHeight="1">
      <c r="A7" s="55">
        <v>5</v>
      </c>
      <c r="B7" s="131">
        <v>1013.3</v>
      </c>
      <c r="C7" s="132">
        <v>1012.7</v>
      </c>
      <c r="D7" s="132">
        <v>1012.4</v>
      </c>
      <c r="E7" s="132">
        <v>1012.7</v>
      </c>
      <c r="F7" s="132">
        <v>1013</v>
      </c>
      <c r="G7" s="132">
        <v>1013.3</v>
      </c>
      <c r="H7" s="132">
        <v>1013.7</v>
      </c>
      <c r="I7" s="132">
        <v>1013.8</v>
      </c>
      <c r="J7" s="132">
        <v>1013.6</v>
      </c>
      <c r="K7" s="132">
        <v>1013.3</v>
      </c>
      <c r="L7" s="132">
        <v>1013</v>
      </c>
      <c r="M7" s="132">
        <v>1012.7</v>
      </c>
      <c r="N7" s="132">
        <v>1012.2</v>
      </c>
      <c r="O7" s="132">
        <v>1011.8</v>
      </c>
      <c r="P7" s="132">
        <v>1011.4</v>
      </c>
      <c r="Q7" s="132">
        <v>1011.3</v>
      </c>
      <c r="R7" s="132">
        <v>1011.2</v>
      </c>
      <c r="S7" s="132">
        <v>1011.5</v>
      </c>
      <c r="T7" s="132">
        <v>1011.9</v>
      </c>
      <c r="U7" s="132">
        <v>1012.3</v>
      </c>
      <c r="V7" s="132">
        <v>1012.5</v>
      </c>
      <c r="W7" s="132">
        <v>1012.2</v>
      </c>
      <c r="X7" s="132">
        <v>1011.9</v>
      </c>
      <c r="Y7" s="132">
        <v>1011.7</v>
      </c>
      <c r="Z7" s="88">
        <f t="shared" si="0"/>
        <v>1012.475</v>
      </c>
      <c r="AA7" s="136">
        <v>1013.9</v>
      </c>
      <c r="AB7" s="154" t="s">
        <v>71</v>
      </c>
      <c r="AC7" s="45">
        <v>5</v>
      </c>
      <c r="AD7" s="136">
        <v>1011.2</v>
      </c>
      <c r="AE7" s="151" t="s">
        <v>172</v>
      </c>
    </row>
    <row r="8" spans="1:31" ht="13.5" customHeight="1">
      <c r="A8" s="55">
        <v>6</v>
      </c>
      <c r="B8" s="131">
        <v>1011.3</v>
      </c>
      <c r="C8" s="132">
        <v>1011.1</v>
      </c>
      <c r="D8" s="132">
        <v>1010.8</v>
      </c>
      <c r="E8" s="132">
        <v>1010.8</v>
      </c>
      <c r="F8" s="132">
        <v>1010.9</v>
      </c>
      <c r="G8" s="132">
        <v>1011.2</v>
      </c>
      <c r="H8" s="132">
        <v>1011</v>
      </c>
      <c r="I8" s="132">
        <v>1011</v>
      </c>
      <c r="J8" s="132">
        <v>1010.9</v>
      </c>
      <c r="K8" s="132">
        <v>1010.9</v>
      </c>
      <c r="L8" s="132">
        <v>1010.6</v>
      </c>
      <c r="M8" s="132">
        <v>1010</v>
      </c>
      <c r="N8" s="132">
        <v>1009.7</v>
      </c>
      <c r="O8" s="132">
        <v>1009.5</v>
      </c>
      <c r="P8" s="132">
        <v>1009.5</v>
      </c>
      <c r="Q8" s="132">
        <v>1009.9</v>
      </c>
      <c r="R8" s="132">
        <v>1010.2</v>
      </c>
      <c r="S8" s="132">
        <v>1010.4</v>
      </c>
      <c r="T8" s="132">
        <v>1010.7</v>
      </c>
      <c r="U8" s="132">
        <v>1010.9</v>
      </c>
      <c r="V8" s="132">
        <v>1010.8</v>
      </c>
      <c r="W8" s="132">
        <v>1010.8</v>
      </c>
      <c r="X8" s="132">
        <v>1010.6</v>
      </c>
      <c r="Y8" s="132">
        <v>1010.3</v>
      </c>
      <c r="Z8" s="88">
        <f t="shared" si="0"/>
        <v>1010.5749999999999</v>
      </c>
      <c r="AA8" s="136">
        <v>1011.7</v>
      </c>
      <c r="AB8" s="154" t="s">
        <v>142</v>
      </c>
      <c r="AC8" s="45">
        <v>6</v>
      </c>
      <c r="AD8" s="136">
        <v>1009.4</v>
      </c>
      <c r="AE8" s="151" t="s">
        <v>398</v>
      </c>
    </row>
    <row r="9" spans="1:31" ht="13.5" customHeight="1">
      <c r="A9" s="55">
        <v>7</v>
      </c>
      <c r="B9" s="131">
        <v>1010.2</v>
      </c>
      <c r="C9" s="132">
        <v>1010</v>
      </c>
      <c r="D9" s="132">
        <v>1009.6</v>
      </c>
      <c r="E9" s="132">
        <v>1009.6</v>
      </c>
      <c r="F9" s="132">
        <v>1010</v>
      </c>
      <c r="G9" s="132">
        <v>1010.7</v>
      </c>
      <c r="H9" s="132">
        <v>1011</v>
      </c>
      <c r="I9" s="132">
        <v>1011</v>
      </c>
      <c r="J9" s="132">
        <v>1010.6</v>
      </c>
      <c r="K9" s="132">
        <v>1010.3</v>
      </c>
      <c r="L9" s="132">
        <v>1009.6</v>
      </c>
      <c r="M9" s="132">
        <v>1009.3</v>
      </c>
      <c r="N9" s="132">
        <v>1008.8</v>
      </c>
      <c r="O9" s="132">
        <v>1008.4</v>
      </c>
      <c r="P9" s="132">
        <v>1008.7</v>
      </c>
      <c r="Q9" s="132">
        <v>1008.9</v>
      </c>
      <c r="R9" s="132">
        <v>1009</v>
      </c>
      <c r="S9" s="132">
        <v>1009.4</v>
      </c>
      <c r="T9" s="132">
        <v>1009.5</v>
      </c>
      <c r="U9" s="132">
        <v>1009.7</v>
      </c>
      <c r="V9" s="132">
        <v>1009.4</v>
      </c>
      <c r="W9" s="132">
        <v>1009.1</v>
      </c>
      <c r="X9" s="132">
        <v>1008.8</v>
      </c>
      <c r="Y9" s="132">
        <v>1008.9</v>
      </c>
      <c r="Z9" s="88">
        <f t="shared" si="0"/>
        <v>1009.6041666666666</v>
      </c>
      <c r="AA9" s="136">
        <v>1011.2</v>
      </c>
      <c r="AB9" s="154" t="s">
        <v>383</v>
      </c>
      <c r="AC9" s="45">
        <v>7</v>
      </c>
      <c r="AD9" s="136">
        <v>1008.2</v>
      </c>
      <c r="AE9" s="151" t="s">
        <v>399</v>
      </c>
    </row>
    <row r="10" spans="1:31" ht="13.5" customHeight="1">
      <c r="A10" s="55">
        <v>8</v>
      </c>
      <c r="B10" s="131">
        <v>1008.7</v>
      </c>
      <c r="C10" s="132">
        <v>1008.3</v>
      </c>
      <c r="D10" s="132">
        <v>1008.1</v>
      </c>
      <c r="E10" s="132">
        <v>1008.1</v>
      </c>
      <c r="F10" s="132">
        <v>1008.2</v>
      </c>
      <c r="G10" s="132">
        <v>1008.5</v>
      </c>
      <c r="H10" s="132">
        <v>1008.6</v>
      </c>
      <c r="I10" s="132">
        <v>1008.5</v>
      </c>
      <c r="J10" s="132">
        <v>1008.5</v>
      </c>
      <c r="K10" s="132">
        <v>1008.2</v>
      </c>
      <c r="L10" s="132">
        <v>1007.5</v>
      </c>
      <c r="M10" s="132">
        <v>1007.3</v>
      </c>
      <c r="N10" s="132">
        <v>1006.8</v>
      </c>
      <c r="O10" s="132">
        <v>1006.4</v>
      </c>
      <c r="P10" s="132">
        <v>1006</v>
      </c>
      <c r="Q10" s="132">
        <v>1006</v>
      </c>
      <c r="R10" s="132">
        <v>1005.8</v>
      </c>
      <c r="S10" s="132">
        <v>1006.1</v>
      </c>
      <c r="T10" s="132">
        <v>1006.4</v>
      </c>
      <c r="U10" s="132">
        <v>1006.3</v>
      </c>
      <c r="V10" s="132">
        <v>1006</v>
      </c>
      <c r="W10" s="132">
        <v>1005.5</v>
      </c>
      <c r="X10" s="132">
        <v>1005</v>
      </c>
      <c r="Y10" s="132">
        <v>1004.6</v>
      </c>
      <c r="Z10" s="88">
        <f t="shared" si="0"/>
        <v>1007.0583333333333</v>
      </c>
      <c r="AA10" s="136">
        <v>1009</v>
      </c>
      <c r="AB10" s="154" t="s">
        <v>384</v>
      </c>
      <c r="AC10" s="45">
        <v>8</v>
      </c>
      <c r="AD10" s="136">
        <v>1004.6</v>
      </c>
      <c r="AE10" s="151" t="s">
        <v>41</v>
      </c>
    </row>
    <row r="11" spans="1:31" ht="13.5" customHeight="1">
      <c r="A11" s="55">
        <v>9</v>
      </c>
      <c r="B11" s="131">
        <v>1003.4</v>
      </c>
      <c r="C11" s="132">
        <v>1002.8</v>
      </c>
      <c r="D11" s="132">
        <v>1001.3</v>
      </c>
      <c r="E11" s="132">
        <v>1000.2</v>
      </c>
      <c r="F11" s="132">
        <v>999.8</v>
      </c>
      <c r="G11" s="132">
        <v>997.9</v>
      </c>
      <c r="H11" s="132">
        <v>993.5</v>
      </c>
      <c r="I11" s="132">
        <v>987.6</v>
      </c>
      <c r="J11" s="132">
        <v>983.5</v>
      </c>
      <c r="K11" s="132">
        <v>985.7</v>
      </c>
      <c r="L11" s="132">
        <v>990.4</v>
      </c>
      <c r="M11" s="132">
        <v>994.1</v>
      </c>
      <c r="N11" s="132">
        <v>996.1</v>
      </c>
      <c r="O11" s="132">
        <v>997.9</v>
      </c>
      <c r="P11" s="132">
        <v>998.9</v>
      </c>
      <c r="Q11" s="132">
        <v>1000.8</v>
      </c>
      <c r="R11" s="132">
        <v>1001.7</v>
      </c>
      <c r="S11" s="132">
        <v>1002.3</v>
      </c>
      <c r="T11" s="132">
        <v>1003.6</v>
      </c>
      <c r="U11" s="132">
        <v>1004.8</v>
      </c>
      <c r="V11" s="132">
        <v>1005.5</v>
      </c>
      <c r="W11" s="132">
        <v>1005.5</v>
      </c>
      <c r="X11" s="132">
        <v>1005.5</v>
      </c>
      <c r="Y11" s="132">
        <v>1005.7</v>
      </c>
      <c r="Z11" s="88">
        <f t="shared" si="0"/>
        <v>998.6874999999999</v>
      </c>
      <c r="AA11" s="136">
        <v>1005.8</v>
      </c>
      <c r="AB11" s="154" t="s">
        <v>41</v>
      </c>
      <c r="AC11" s="45">
        <v>9</v>
      </c>
      <c r="AD11" s="136">
        <v>982.9</v>
      </c>
      <c r="AE11" s="151" t="s">
        <v>400</v>
      </c>
    </row>
    <row r="12" spans="1:31" ht="13.5" customHeight="1">
      <c r="A12" s="55">
        <v>10</v>
      </c>
      <c r="B12" s="131">
        <v>1005.8</v>
      </c>
      <c r="C12" s="132">
        <v>1005.8</v>
      </c>
      <c r="D12" s="132">
        <v>1005.8</v>
      </c>
      <c r="E12" s="132">
        <v>1005.8</v>
      </c>
      <c r="F12" s="132">
        <v>1006</v>
      </c>
      <c r="G12" s="132">
        <v>1006.5</v>
      </c>
      <c r="H12" s="132">
        <v>1007</v>
      </c>
      <c r="I12" s="132">
        <v>1007.3</v>
      </c>
      <c r="J12" s="132">
        <v>1007.4</v>
      </c>
      <c r="K12" s="132">
        <v>1007.1</v>
      </c>
      <c r="L12" s="132">
        <v>1006.6</v>
      </c>
      <c r="M12" s="132">
        <v>1006.1</v>
      </c>
      <c r="N12" s="132">
        <v>1005.7</v>
      </c>
      <c r="O12" s="132">
        <v>1005.2</v>
      </c>
      <c r="P12" s="132">
        <v>1006</v>
      </c>
      <c r="Q12" s="132">
        <v>1006.3</v>
      </c>
      <c r="R12" s="132">
        <v>1006.9</v>
      </c>
      <c r="S12" s="132">
        <v>1007.2</v>
      </c>
      <c r="T12" s="132">
        <v>1008</v>
      </c>
      <c r="U12" s="132">
        <v>1008.9</v>
      </c>
      <c r="V12" s="132">
        <v>1009.2</v>
      </c>
      <c r="W12" s="132">
        <v>1009.8</v>
      </c>
      <c r="X12" s="132">
        <v>1009.3</v>
      </c>
      <c r="Y12" s="132">
        <v>1009.2</v>
      </c>
      <c r="Z12" s="88">
        <f t="shared" si="0"/>
        <v>1007.0375000000003</v>
      </c>
      <c r="AA12" s="136">
        <v>1009.9</v>
      </c>
      <c r="AB12" s="154" t="s">
        <v>303</v>
      </c>
      <c r="AC12" s="45">
        <v>10</v>
      </c>
      <c r="AD12" s="136">
        <v>1005.1</v>
      </c>
      <c r="AE12" s="151" t="s">
        <v>401</v>
      </c>
    </row>
    <row r="13" spans="1:31" ht="13.5" customHeight="1">
      <c r="A13" s="54">
        <v>11</v>
      </c>
      <c r="B13" s="133">
        <v>1008.6</v>
      </c>
      <c r="C13" s="134">
        <v>1008.2</v>
      </c>
      <c r="D13" s="134">
        <v>1008</v>
      </c>
      <c r="E13" s="134">
        <v>1008.1</v>
      </c>
      <c r="F13" s="134">
        <v>1008.1</v>
      </c>
      <c r="G13" s="134">
        <v>1008.4</v>
      </c>
      <c r="H13" s="134">
        <v>1008.4</v>
      </c>
      <c r="I13" s="134">
        <v>1008.1</v>
      </c>
      <c r="J13" s="134">
        <v>1008.1</v>
      </c>
      <c r="K13" s="134">
        <v>1007.1</v>
      </c>
      <c r="L13" s="134">
        <v>1006.4</v>
      </c>
      <c r="M13" s="134">
        <v>1005.5</v>
      </c>
      <c r="N13" s="134">
        <v>1004.3</v>
      </c>
      <c r="O13" s="134">
        <v>1003.3</v>
      </c>
      <c r="P13" s="134">
        <v>1003.2</v>
      </c>
      <c r="Q13" s="134">
        <v>1003.4</v>
      </c>
      <c r="R13" s="134">
        <v>1003.4</v>
      </c>
      <c r="S13" s="134">
        <v>1003.7</v>
      </c>
      <c r="T13" s="134">
        <v>1004.1</v>
      </c>
      <c r="U13" s="134">
        <v>1004.2</v>
      </c>
      <c r="V13" s="134">
        <v>1004</v>
      </c>
      <c r="W13" s="134">
        <v>1003.7</v>
      </c>
      <c r="X13" s="134">
        <v>1003.6</v>
      </c>
      <c r="Y13" s="134">
        <v>1003.6</v>
      </c>
      <c r="Z13" s="94">
        <f t="shared" si="0"/>
        <v>1005.7291666666665</v>
      </c>
      <c r="AA13" s="137">
        <v>1009.3</v>
      </c>
      <c r="AB13" s="155" t="s">
        <v>182</v>
      </c>
      <c r="AC13" s="93">
        <v>11</v>
      </c>
      <c r="AD13" s="137">
        <v>1002.8</v>
      </c>
      <c r="AE13" s="152" t="s">
        <v>402</v>
      </c>
    </row>
    <row r="14" spans="1:31" ht="13.5" customHeight="1">
      <c r="A14" s="55">
        <v>12</v>
      </c>
      <c r="B14" s="131">
        <v>1003.4</v>
      </c>
      <c r="C14" s="132">
        <v>1002.9</v>
      </c>
      <c r="D14" s="132">
        <v>1003</v>
      </c>
      <c r="E14" s="132">
        <v>1003.4</v>
      </c>
      <c r="F14" s="132">
        <v>1004.4</v>
      </c>
      <c r="G14" s="132">
        <v>1005.2</v>
      </c>
      <c r="H14" s="132">
        <v>1006.4</v>
      </c>
      <c r="I14" s="132">
        <v>1007</v>
      </c>
      <c r="J14" s="132">
        <v>1007.1</v>
      </c>
      <c r="K14" s="132">
        <v>1007.1</v>
      </c>
      <c r="L14" s="132">
        <v>1006.7</v>
      </c>
      <c r="M14" s="132">
        <v>1007</v>
      </c>
      <c r="N14" s="132">
        <v>1007</v>
      </c>
      <c r="O14" s="132">
        <v>1007</v>
      </c>
      <c r="P14" s="132">
        <v>1007.5</v>
      </c>
      <c r="Q14" s="132">
        <v>1007.9</v>
      </c>
      <c r="R14" s="132">
        <v>1008.4</v>
      </c>
      <c r="S14" s="132">
        <v>1008.8</v>
      </c>
      <c r="T14" s="132">
        <v>1009.4</v>
      </c>
      <c r="U14" s="132">
        <v>1010.2</v>
      </c>
      <c r="V14" s="132">
        <v>1010.3</v>
      </c>
      <c r="W14" s="132">
        <v>1010.6</v>
      </c>
      <c r="X14" s="132">
        <v>1010.1</v>
      </c>
      <c r="Y14" s="132">
        <v>1009.7</v>
      </c>
      <c r="Z14" s="88">
        <f t="shared" si="0"/>
        <v>1007.1041666666666</v>
      </c>
      <c r="AA14" s="136">
        <v>1010.6</v>
      </c>
      <c r="AB14" s="154" t="s">
        <v>303</v>
      </c>
      <c r="AC14" s="45">
        <v>12</v>
      </c>
      <c r="AD14" s="136">
        <v>1002.8</v>
      </c>
      <c r="AE14" s="151" t="s">
        <v>270</v>
      </c>
    </row>
    <row r="15" spans="1:31" ht="13.5" customHeight="1">
      <c r="A15" s="55">
        <v>13</v>
      </c>
      <c r="B15" s="131">
        <v>1009.6</v>
      </c>
      <c r="C15" s="132">
        <v>1009.4</v>
      </c>
      <c r="D15" s="132">
        <v>1009.7</v>
      </c>
      <c r="E15" s="132">
        <v>1009.8</v>
      </c>
      <c r="F15" s="132">
        <v>1010</v>
      </c>
      <c r="G15" s="132">
        <v>1010.3</v>
      </c>
      <c r="H15" s="132">
        <v>1010.8</v>
      </c>
      <c r="I15" s="132">
        <v>1011.9</v>
      </c>
      <c r="J15" s="132">
        <v>1012.2</v>
      </c>
      <c r="K15" s="132">
        <v>1012.2</v>
      </c>
      <c r="L15" s="132">
        <v>1011.7</v>
      </c>
      <c r="M15" s="132">
        <v>1011.4</v>
      </c>
      <c r="N15" s="132">
        <v>1011.1</v>
      </c>
      <c r="O15" s="132">
        <v>1010.9</v>
      </c>
      <c r="P15" s="132">
        <v>1010.7</v>
      </c>
      <c r="Q15" s="132">
        <v>1010.6</v>
      </c>
      <c r="R15" s="132">
        <v>1011.2</v>
      </c>
      <c r="S15" s="132">
        <v>1011.5</v>
      </c>
      <c r="T15" s="132">
        <v>1011.8</v>
      </c>
      <c r="U15" s="132">
        <v>1012.1</v>
      </c>
      <c r="V15" s="132">
        <v>1012.4</v>
      </c>
      <c r="W15" s="132">
        <v>1012.4</v>
      </c>
      <c r="X15" s="132">
        <v>1012</v>
      </c>
      <c r="Y15" s="132">
        <v>1011.3</v>
      </c>
      <c r="Z15" s="88">
        <f t="shared" si="0"/>
        <v>1011.1250000000001</v>
      </c>
      <c r="AA15" s="136">
        <v>1012.6</v>
      </c>
      <c r="AB15" s="154" t="s">
        <v>385</v>
      </c>
      <c r="AC15" s="45">
        <v>13</v>
      </c>
      <c r="AD15" s="136">
        <v>1009.4</v>
      </c>
      <c r="AE15" s="151" t="s">
        <v>403</v>
      </c>
    </row>
    <row r="16" spans="1:31" ht="13.5" customHeight="1">
      <c r="A16" s="55">
        <v>14</v>
      </c>
      <c r="B16" s="131">
        <v>1010.7</v>
      </c>
      <c r="C16" s="132">
        <v>1010.6</v>
      </c>
      <c r="D16" s="132">
        <v>1010.6</v>
      </c>
      <c r="E16" s="132">
        <v>1010.2</v>
      </c>
      <c r="F16" s="132">
        <v>1010.2</v>
      </c>
      <c r="G16" s="132">
        <v>1010.2</v>
      </c>
      <c r="H16" s="132">
        <v>1010.3</v>
      </c>
      <c r="I16" s="132">
        <v>1010.1</v>
      </c>
      <c r="J16" s="132">
        <v>1009.9</v>
      </c>
      <c r="K16" s="132">
        <v>1009.6</v>
      </c>
      <c r="L16" s="132">
        <v>1008.9</v>
      </c>
      <c r="M16" s="132">
        <v>1008.5</v>
      </c>
      <c r="N16" s="132">
        <v>1008.2</v>
      </c>
      <c r="O16" s="132">
        <v>1008</v>
      </c>
      <c r="P16" s="132">
        <v>1007.6</v>
      </c>
      <c r="Q16" s="132">
        <v>1007.4</v>
      </c>
      <c r="R16" s="132">
        <v>1007.5</v>
      </c>
      <c r="S16" s="132">
        <v>1007.8</v>
      </c>
      <c r="T16" s="132">
        <v>1008.2</v>
      </c>
      <c r="U16" s="132">
        <v>1008.6</v>
      </c>
      <c r="V16" s="132">
        <v>1008.6</v>
      </c>
      <c r="W16" s="132">
        <v>1008.3</v>
      </c>
      <c r="X16" s="132">
        <v>1007.7</v>
      </c>
      <c r="Y16" s="132">
        <v>1007.3</v>
      </c>
      <c r="Z16" s="88">
        <f t="shared" si="0"/>
        <v>1008.9583333333331</v>
      </c>
      <c r="AA16" s="136">
        <v>1011.3</v>
      </c>
      <c r="AB16" s="154" t="s">
        <v>69</v>
      </c>
      <c r="AC16" s="45">
        <v>14</v>
      </c>
      <c r="AD16" s="136">
        <v>1007.3</v>
      </c>
      <c r="AE16" s="151" t="s">
        <v>41</v>
      </c>
    </row>
    <row r="17" spans="1:31" ht="13.5" customHeight="1">
      <c r="A17" s="55">
        <v>15</v>
      </c>
      <c r="B17" s="131">
        <v>1007</v>
      </c>
      <c r="C17" s="132">
        <v>1006.5</v>
      </c>
      <c r="D17" s="132">
        <v>1006.2</v>
      </c>
      <c r="E17" s="132">
        <v>1006.4</v>
      </c>
      <c r="F17" s="132">
        <v>1006.5</v>
      </c>
      <c r="G17" s="132">
        <v>1006.1</v>
      </c>
      <c r="H17" s="132">
        <v>1005.8</v>
      </c>
      <c r="I17" s="132">
        <v>1005.9</v>
      </c>
      <c r="J17" s="132">
        <v>1005.9</v>
      </c>
      <c r="K17" s="132">
        <v>1006</v>
      </c>
      <c r="L17" s="132">
        <v>1004.9</v>
      </c>
      <c r="M17" s="132">
        <v>1004.3</v>
      </c>
      <c r="N17" s="132">
        <v>1004</v>
      </c>
      <c r="O17" s="132">
        <v>1003.4</v>
      </c>
      <c r="P17" s="132">
        <v>1002.9</v>
      </c>
      <c r="Q17" s="132">
        <v>1002.8</v>
      </c>
      <c r="R17" s="132">
        <v>1002.8</v>
      </c>
      <c r="S17" s="132">
        <v>1003.1</v>
      </c>
      <c r="T17" s="132">
        <v>1003.3</v>
      </c>
      <c r="U17" s="132">
        <v>1003.7</v>
      </c>
      <c r="V17" s="132">
        <v>1003.2</v>
      </c>
      <c r="W17" s="132">
        <v>1002.4</v>
      </c>
      <c r="X17" s="132">
        <v>1002.2</v>
      </c>
      <c r="Y17" s="132">
        <v>1001.5</v>
      </c>
      <c r="Z17" s="88">
        <f t="shared" si="0"/>
        <v>1004.4499999999999</v>
      </c>
      <c r="AA17" s="136">
        <v>1007.3</v>
      </c>
      <c r="AB17" s="154" t="s">
        <v>302</v>
      </c>
      <c r="AC17" s="45">
        <v>15</v>
      </c>
      <c r="AD17" s="136">
        <v>1001.3</v>
      </c>
      <c r="AE17" s="151" t="s">
        <v>258</v>
      </c>
    </row>
    <row r="18" spans="1:31" ht="13.5" customHeight="1">
      <c r="A18" s="55">
        <v>16</v>
      </c>
      <c r="B18" s="131">
        <v>1000.4</v>
      </c>
      <c r="C18" s="132">
        <v>1000.1</v>
      </c>
      <c r="D18" s="132">
        <v>999.4</v>
      </c>
      <c r="E18" s="132">
        <v>998.7</v>
      </c>
      <c r="F18" s="132">
        <v>999.1</v>
      </c>
      <c r="G18" s="132">
        <v>999.1</v>
      </c>
      <c r="H18" s="132">
        <v>998.9</v>
      </c>
      <c r="I18" s="132">
        <v>998.3</v>
      </c>
      <c r="J18" s="132">
        <v>998.2</v>
      </c>
      <c r="K18" s="132">
        <v>997.2</v>
      </c>
      <c r="L18" s="132">
        <v>996.6</v>
      </c>
      <c r="M18" s="132">
        <v>995.8</v>
      </c>
      <c r="N18" s="132">
        <v>994.7</v>
      </c>
      <c r="O18" s="132">
        <v>993.7</v>
      </c>
      <c r="P18" s="132">
        <v>993.5</v>
      </c>
      <c r="Q18" s="132">
        <v>993.7</v>
      </c>
      <c r="R18" s="132">
        <v>994.6</v>
      </c>
      <c r="S18" s="132">
        <v>994.7</v>
      </c>
      <c r="T18" s="132">
        <v>995.8</v>
      </c>
      <c r="U18" s="132">
        <v>995.8</v>
      </c>
      <c r="V18" s="132">
        <v>996.6</v>
      </c>
      <c r="W18" s="132">
        <v>997.5</v>
      </c>
      <c r="X18" s="132">
        <v>998</v>
      </c>
      <c r="Y18" s="132">
        <v>998.5</v>
      </c>
      <c r="Z18" s="88">
        <f t="shared" si="0"/>
        <v>997.0375</v>
      </c>
      <c r="AA18" s="136">
        <v>1001.6</v>
      </c>
      <c r="AB18" s="154" t="s">
        <v>75</v>
      </c>
      <c r="AC18" s="45">
        <v>16</v>
      </c>
      <c r="AD18" s="136">
        <v>993.2</v>
      </c>
      <c r="AE18" s="151" t="s">
        <v>404</v>
      </c>
    </row>
    <row r="19" spans="1:31" ht="13.5" customHeight="1">
      <c r="A19" s="55">
        <v>17</v>
      </c>
      <c r="B19" s="131">
        <v>999</v>
      </c>
      <c r="C19" s="132">
        <v>999.6</v>
      </c>
      <c r="D19" s="132">
        <v>1000.2</v>
      </c>
      <c r="E19" s="132">
        <v>1000.9</v>
      </c>
      <c r="F19" s="132">
        <v>1001.1</v>
      </c>
      <c r="G19" s="132">
        <v>1001.9</v>
      </c>
      <c r="H19" s="132">
        <v>1001.8</v>
      </c>
      <c r="I19" s="132">
        <v>1002.6</v>
      </c>
      <c r="J19" s="132">
        <v>1003.4</v>
      </c>
      <c r="K19" s="132">
        <v>1003.8</v>
      </c>
      <c r="L19" s="132">
        <v>1003.6</v>
      </c>
      <c r="M19" s="132">
        <v>1003.8</v>
      </c>
      <c r="N19" s="132">
        <v>1004.1</v>
      </c>
      <c r="O19" s="132">
        <v>1004.3</v>
      </c>
      <c r="P19" s="132">
        <v>1004.4</v>
      </c>
      <c r="Q19" s="132">
        <v>1004.5</v>
      </c>
      <c r="R19" s="132">
        <v>1004.9</v>
      </c>
      <c r="S19" s="132">
        <v>1005.5</v>
      </c>
      <c r="T19" s="132">
        <v>1006.3</v>
      </c>
      <c r="U19" s="132">
        <v>1006.9</v>
      </c>
      <c r="V19" s="132">
        <v>1006.8</v>
      </c>
      <c r="W19" s="132">
        <v>1006.8</v>
      </c>
      <c r="X19" s="132">
        <v>1007.1</v>
      </c>
      <c r="Y19" s="132">
        <v>1007</v>
      </c>
      <c r="Z19" s="88">
        <f t="shared" si="0"/>
        <v>1003.7624999999998</v>
      </c>
      <c r="AA19" s="136">
        <v>1007.4</v>
      </c>
      <c r="AB19" s="154" t="s">
        <v>386</v>
      </c>
      <c r="AC19" s="45">
        <v>17</v>
      </c>
      <c r="AD19" s="136">
        <v>998.4</v>
      </c>
      <c r="AE19" s="151" t="s">
        <v>62</v>
      </c>
    </row>
    <row r="20" spans="1:31" ht="13.5" customHeight="1">
      <c r="A20" s="55">
        <v>18</v>
      </c>
      <c r="B20" s="131">
        <v>1006.5</v>
      </c>
      <c r="C20" s="132">
        <v>1006.3</v>
      </c>
      <c r="D20" s="132">
        <v>1005.8</v>
      </c>
      <c r="E20" s="132">
        <v>1006.2</v>
      </c>
      <c r="F20" s="132">
        <v>1006.3</v>
      </c>
      <c r="G20" s="132">
        <v>1006.8</v>
      </c>
      <c r="H20" s="132">
        <v>1006.3</v>
      </c>
      <c r="I20" s="132">
        <v>1005.9</v>
      </c>
      <c r="J20" s="132">
        <v>1006.2</v>
      </c>
      <c r="K20" s="132">
        <v>1005.8</v>
      </c>
      <c r="L20" s="132">
        <v>1005.8</v>
      </c>
      <c r="M20" s="132">
        <v>1005.6</v>
      </c>
      <c r="N20" s="132">
        <v>1003.4</v>
      </c>
      <c r="O20" s="132">
        <v>1004.6</v>
      </c>
      <c r="P20" s="132">
        <v>1004.1</v>
      </c>
      <c r="Q20" s="132">
        <v>1004</v>
      </c>
      <c r="R20" s="132">
        <v>1005.5</v>
      </c>
      <c r="S20" s="132">
        <v>1002.8</v>
      </c>
      <c r="T20" s="132">
        <v>1005.5</v>
      </c>
      <c r="U20" s="132">
        <v>1005.5</v>
      </c>
      <c r="V20" s="132">
        <v>1004.6</v>
      </c>
      <c r="W20" s="132">
        <v>1004.9</v>
      </c>
      <c r="X20" s="132">
        <v>1005.1</v>
      </c>
      <c r="Y20" s="132">
        <v>1004.9</v>
      </c>
      <c r="Z20" s="88">
        <f t="shared" si="0"/>
        <v>1005.3499999999999</v>
      </c>
      <c r="AA20" s="136">
        <v>1007</v>
      </c>
      <c r="AB20" s="154" t="s">
        <v>267</v>
      </c>
      <c r="AC20" s="45">
        <v>18</v>
      </c>
      <c r="AD20" s="136">
        <v>1002.8</v>
      </c>
      <c r="AE20" s="151" t="s">
        <v>405</v>
      </c>
    </row>
    <row r="21" spans="1:31" ht="13.5" customHeight="1">
      <c r="A21" s="55">
        <v>19</v>
      </c>
      <c r="B21" s="131">
        <v>1005.1</v>
      </c>
      <c r="C21" s="132">
        <v>1004.8</v>
      </c>
      <c r="D21" s="132">
        <v>1005.2</v>
      </c>
      <c r="E21" s="132">
        <v>1005.2</v>
      </c>
      <c r="F21" s="132">
        <v>1005.8</v>
      </c>
      <c r="G21" s="132">
        <v>1007</v>
      </c>
      <c r="H21" s="132">
        <v>1007.5</v>
      </c>
      <c r="I21" s="132">
        <v>1007.9</v>
      </c>
      <c r="J21" s="132">
        <v>1008</v>
      </c>
      <c r="K21" s="132">
        <v>1007.8</v>
      </c>
      <c r="L21" s="132">
        <v>1008.2</v>
      </c>
      <c r="M21" s="132">
        <v>1007.6</v>
      </c>
      <c r="N21" s="132">
        <v>1007.4</v>
      </c>
      <c r="O21" s="132">
        <v>1007.3</v>
      </c>
      <c r="P21" s="132">
        <v>1007.6</v>
      </c>
      <c r="Q21" s="132">
        <v>1007.7</v>
      </c>
      <c r="R21" s="132">
        <v>1008.2</v>
      </c>
      <c r="S21" s="132">
        <v>1008.5</v>
      </c>
      <c r="T21" s="132">
        <v>1009.5</v>
      </c>
      <c r="U21" s="132">
        <v>1010</v>
      </c>
      <c r="V21" s="132">
        <v>1010</v>
      </c>
      <c r="W21" s="132">
        <v>1009.9</v>
      </c>
      <c r="X21" s="132">
        <v>1009.7</v>
      </c>
      <c r="Y21" s="132">
        <v>1009.8</v>
      </c>
      <c r="Z21" s="88">
        <f t="shared" si="0"/>
        <v>1007.7375000000001</v>
      </c>
      <c r="AA21" s="136">
        <v>1010.3</v>
      </c>
      <c r="AB21" s="154" t="s">
        <v>387</v>
      </c>
      <c r="AC21" s="45">
        <v>19</v>
      </c>
      <c r="AD21" s="136">
        <v>1004.6</v>
      </c>
      <c r="AE21" s="151" t="s">
        <v>406</v>
      </c>
    </row>
    <row r="22" spans="1:31" ht="13.5" customHeight="1">
      <c r="A22" s="55">
        <v>20</v>
      </c>
      <c r="B22" s="131">
        <v>1010</v>
      </c>
      <c r="C22" s="132">
        <v>1009.7</v>
      </c>
      <c r="D22" s="132">
        <v>1009.7</v>
      </c>
      <c r="E22" s="132">
        <v>1010</v>
      </c>
      <c r="F22" s="132">
        <v>1010.3</v>
      </c>
      <c r="G22" s="132">
        <v>1011</v>
      </c>
      <c r="H22" s="132">
        <v>1011.2</v>
      </c>
      <c r="I22" s="132">
        <v>1011.5</v>
      </c>
      <c r="J22" s="132">
        <v>1011.3</v>
      </c>
      <c r="K22" s="132">
        <v>1010.8</v>
      </c>
      <c r="L22" s="132">
        <v>1010.1</v>
      </c>
      <c r="M22" s="132">
        <v>1010</v>
      </c>
      <c r="N22" s="132">
        <v>1010.1</v>
      </c>
      <c r="O22" s="132">
        <v>1010.6</v>
      </c>
      <c r="P22" s="132">
        <v>1010.7</v>
      </c>
      <c r="Q22" s="132">
        <v>1011.2</v>
      </c>
      <c r="R22" s="132">
        <v>1012</v>
      </c>
      <c r="S22" s="132">
        <v>1012.4</v>
      </c>
      <c r="T22" s="132">
        <v>1013</v>
      </c>
      <c r="U22" s="132">
        <v>1013</v>
      </c>
      <c r="V22" s="132">
        <v>1013.5</v>
      </c>
      <c r="W22" s="132">
        <v>1014.1</v>
      </c>
      <c r="X22" s="132">
        <v>1013.7</v>
      </c>
      <c r="Y22" s="132">
        <v>1013.9</v>
      </c>
      <c r="Z22" s="88">
        <f t="shared" si="0"/>
        <v>1011.4083333333334</v>
      </c>
      <c r="AA22" s="136">
        <v>1014.2</v>
      </c>
      <c r="AB22" s="154" t="s">
        <v>388</v>
      </c>
      <c r="AC22" s="45">
        <v>20</v>
      </c>
      <c r="AD22" s="136">
        <v>1009.6</v>
      </c>
      <c r="AE22" s="151" t="s">
        <v>407</v>
      </c>
    </row>
    <row r="23" spans="1:31" ht="13.5" customHeight="1">
      <c r="A23" s="54">
        <v>21</v>
      </c>
      <c r="B23" s="133">
        <v>1014.2</v>
      </c>
      <c r="C23" s="134">
        <v>1013.9</v>
      </c>
      <c r="D23" s="134">
        <v>1014.5</v>
      </c>
      <c r="E23" s="134">
        <v>1014.4</v>
      </c>
      <c r="F23" s="134">
        <v>1014.3</v>
      </c>
      <c r="G23" s="134">
        <v>1014.8</v>
      </c>
      <c r="H23" s="134">
        <v>1015.6</v>
      </c>
      <c r="I23" s="134">
        <v>1016</v>
      </c>
      <c r="J23" s="134">
        <v>1016.4</v>
      </c>
      <c r="K23" s="134">
        <v>1016.4</v>
      </c>
      <c r="L23" s="134">
        <v>1016.1</v>
      </c>
      <c r="M23" s="134">
        <v>1015.8</v>
      </c>
      <c r="N23" s="134">
        <v>1015.4</v>
      </c>
      <c r="O23" s="134">
        <v>1014.7</v>
      </c>
      <c r="P23" s="134">
        <v>1015.4</v>
      </c>
      <c r="Q23" s="134">
        <v>1015.5</v>
      </c>
      <c r="R23" s="134">
        <v>1015.7</v>
      </c>
      <c r="S23" s="134">
        <v>1015.7</v>
      </c>
      <c r="T23" s="134">
        <v>1016.1</v>
      </c>
      <c r="U23" s="134">
        <v>1016.3</v>
      </c>
      <c r="V23" s="134">
        <v>1016.4</v>
      </c>
      <c r="W23" s="134">
        <v>1016.3</v>
      </c>
      <c r="X23" s="134">
        <v>1015.7</v>
      </c>
      <c r="Y23" s="134">
        <v>1015.5</v>
      </c>
      <c r="Z23" s="94">
        <f t="shared" si="0"/>
        <v>1015.4625</v>
      </c>
      <c r="AA23" s="137">
        <v>1016.5</v>
      </c>
      <c r="AB23" s="155" t="s">
        <v>389</v>
      </c>
      <c r="AC23" s="93">
        <v>21</v>
      </c>
      <c r="AD23" s="137">
        <v>1013.8</v>
      </c>
      <c r="AE23" s="152" t="s">
        <v>408</v>
      </c>
    </row>
    <row r="24" spans="1:31" ht="13.5" customHeight="1">
      <c r="A24" s="55">
        <v>22</v>
      </c>
      <c r="B24" s="131">
        <v>1015.1</v>
      </c>
      <c r="C24" s="132">
        <v>1014.7</v>
      </c>
      <c r="D24" s="132">
        <v>1014.5</v>
      </c>
      <c r="E24" s="132">
        <v>1014.6</v>
      </c>
      <c r="F24" s="132">
        <v>1014.8</v>
      </c>
      <c r="G24" s="132">
        <v>1014.7</v>
      </c>
      <c r="H24" s="132">
        <v>1014.7</v>
      </c>
      <c r="I24" s="132">
        <v>1014.5</v>
      </c>
      <c r="J24" s="132">
        <v>1014.6</v>
      </c>
      <c r="K24" s="132">
        <v>1014.5</v>
      </c>
      <c r="L24" s="132">
        <v>1013.9</v>
      </c>
      <c r="M24" s="132">
        <v>1013.5</v>
      </c>
      <c r="N24" s="132">
        <v>1012.9</v>
      </c>
      <c r="O24" s="132">
        <v>1012.4</v>
      </c>
      <c r="P24" s="132">
        <v>1012.1</v>
      </c>
      <c r="Q24" s="132">
        <v>1012.3</v>
      </c>
      <c r="R24" s="132">
        <v>1012.1</v>
      </c>
      <c r="S24" s="132">
        <v>1012.1</v>
      </c>
      <c r="T24" s="132">
        <v>1012</v>
      </c>
      <c r="U24" s="132">
        <v>1011.8</v>
      </c>
      <c r="V24" s="132">
        <v>1011.3</v>
      </c>
      <c r="W24" s="132">
        <v>1010.3</v>
      </c>
      <c r="X24" s="132">
        <v>1009.2</v>
      </c>
      <c r="Y24" s="132">
        <v>1008.4</v>
      </c>
      <c r="Z24" s="88">
        <f t="shared" si="0"/>
        <v>1012.9583333333331</v>
      </c>
      <c r="AA24" s="136">
        <v>1015.7</v>
      </c>
      <c r="AB24" s="154" t="s">
        <v>166</v>
      </c>
      <c r="AC24" s="45">
        <v>22</v>
      </c>
      <c r="AD24" s="136">
        <v>1008.4</v>
      </c>
      <c r="AE24" s="151" t="s">
        <v>41</v>
      </c>
    </row>
    <row r="25" spans="1:31" ht="13.5" customHeight="1">
      <c r="A25" s="55">
        <v>23</v>
      </c>
      <c r="B25" s="131">
        <v>1007.9</v>
      </c>
      <c r="C25" s="132">
        <v>1006.6</v>
      </c>
      <c r="D25" s="132">
        <v>1006</v>
      </c>
      <c r="E25" s="132">
        <v>1005.2</v>
      </c>
      <c r="F25" s="132">
        <v>1005.2</v>
      </c>
      <c r="G25" s="132">
        <v>1005.2</v>
      </c>
      <c r="H25" s="132">
        <v>1005</v>
      </c>
      <c r="I25" s="132">
        <v>1005.4</v>
      </c>
      <c r="J25" s="132">
        <v>1004.7</v>
      </c>
      <c r="K25" s="132">
        <v>1004</v>
      </c>
      <c r="L25" s="132">
        <v>1002.6</v>
      </c>
      <c r="M25" s="132">
        <v>1001.1</v>
      </c>
      <c r="N25" s="132">
        <v>999.5</v>
      </c>
      <c r="O25" s="132">
        <v>997.5</v>
      </c>
      <c r="P25" s="132">
        <v>996.6</v>
      </c>
      <c r="Q25" s="132">
        <v>997.4</v>
      </c>
      <c r="R25" s="132">
        <v>997.2</v>
      </c>
      <c r="S25" s="132">
        <v>997.9</v>
      </c>
      <c r="T25" s="132">
        <v>998.4</v>
      </c>
      <c r="U25" s="132">
        <v>998.9</v>
      </c>
      <c r="V25" s="132">
        <v>998.9</v>
      </c>
      <c r="W25" s="132">
        <v>999.1</v>
      </c>
      <c r="X25" s="132">
        <v>999.9</v>
      </c>
      <c r="Y25" s="132">
        <v>1000.4</v>
      </c>
      <c r="Z25" s="88">
        <f t="shared" si="0"/>
        <v>1001.691666666667</v>
      </c>
      <c r="AA25" s="136">
        <v>1008.5</v>
      </c>
      <c r="AB25" s="154" t="s">
        <v>166</v>
      </c>
      <c r="AC25" s="45">
        <v>23</v>
      </c>
      <c r="AD25" s="136">
        <v>996.4</v>
      </c>
      <c r="AE25" s="151" t="s">
        <v>409</v>
      </c>
    </row>
    <row r="26" spans="1:31" ht="13.5" customHeight="1">
      <c r="A26" s="55">
        <v>24</v>
      </c>
      <c r="B26" s="131">
        <v>1000.7</v>
      </c>
      <c r="C26" s="132">
        <v>1001.1</v>
      </c>
      <c r="D26" s="132">
        <v>1001.6</v>
      </c>
      <c r="E26" s="132">
        <v>1002.3</v>
      </c>
      <c r="F26" s="132">
        <v>1003.3</v>
      </c>
      <c r="G26" s="132">
        <v>1004</v>
      </c>
      <c r="H26" s="132">
        <v>1004.7</v>
      </c>
      <c r="I26" s="132">
        <v>1005.2</v>
      </c>
      <c r="J26" s="132">
        <v>1005.3</v>
      </c>
      <c r="K26" s="132">
        <v>1005.4</v>
      </c>
      <c r="L26" s="132">
        <v>1005.3</v>
      </c>
      <c r="M26" s="132">
        <v>1005.1</v>
      </c>
      <c r="N26" s="132">
        <v>1004.8</v>
      </c>
      <c r="O26" s="132">
        <v>1005.1</v>
      </c>
      <c r="P26" s="132">
        <v>1005.1</v>
      </c>
      <c r="Q26" s="132">
        <v>1005.6</v>
      </c>
      <c r="R26" s="132">
        <v>1006.1</v>
      </c>
      <c r="S26" s="132">
        <v>1006.4</v>
      </c>
      <c r="T26" s="132">
        <v>1007</v>
      </c>
      <c r="U26" s="132">
        <v>1007.6</v>
      </c>
      <c r="V26" s="132">
        <v>1008</v>
      </c>
      <c r="W26" s="132">
        <v>1008.2</v>
      </c>
      <c r="X26" s="132">
        <v>1008.4</v>
      </c>
      <c r="Y26" s="132">
        <v>1008.6</v>
      </c>
      <c r="Z26" s="88">
        <f t="shared" si="0"/>
        <v>1005.2041666666665</v>
      </c>
      <c r="AA26" s="136">
        <v>1008.8</v>
      </c>
      <c r="AB26" s="154" t="s">
        <v>390</v>
      </c>
      <c r="AC26" s="45">
        <v>24</v>
      </c>
      <c r="AD26" s="136">
        <v>1000.4</v>
      </c>
      <c r="AE26" s="151" t="s">
        <v>209</v>
      </c>
    </row>
    <row r="27" spans="1:31" ht="13.5" customHeight="1">
      <c r="A27" s="55">
        <v>25</v>
      </c>
      <c r="B27" s="131">
        <v>1009.1</v>
      </c>
      <c r="C27" s="132">
        <v>1009.6</v>
      </c>
      <c r="D27" s="132">
        <v>1009.7</v>
      </c>
      <c r="E27" s="132">
        <v>1010.2</v>
      </c>
      <c r="F27" s="132">
        <v>1011</v>
      </c>
      <c r="G27" s="132">
        <v>1011.5</v>
      </c>
      <c r="H27" s="132">
        <v>1012.1</v>
      </c>
      <c r="I27" s="132">
        <v>1012.5</v>
      </c>
      <c r="J27" s="132">
        <v>1013.1</v>
      </c>
      <c r="K27" s="132">
        <v>1013.3</v>
      </c>
      <c r="L27" s="132">
        <v>1013</v>
      </c>
      <c r="M27" s="132">
        <v>1013</v>
      </c>
      <c r="N27" s="132">
        <v>1012.7</v>
      </c>
      <c r="O27" s="132">
        <v>1012.6</v>
      </c>
      <c r="P27" s="132">
        <v>1012.8</v>
      </c>
      <c r="Q27" s="132">
        <v>1013.2</v>
      </c>
      <c r="R27" s="132">
        <v>1014</v>
      </c>
      <c r="S27" s="132">
        <v>1014.9</v>
      </c>
      <c r="T27" s="132">
        <v>1015.8</v>
      </c>
      <c r="U27" s="132">
        <v>1016.6</v>
      </c>
      <c r="V27" s="132">
        <v>1017</v>
      </c>
      <c r="W27" s="132">
        <v>1017.5</v>
      </c>
      <c r="X27" s="132">
        <v>1017.8</v>
      </c>
      <c r="Y27" s="132">
        <v>1018.1</v>
      </c>
      <c r="Z27" s="88">
        <f t="shared" si="0"/>
        <v>1013.3791666666666</v>
      </c>
      <c r="AA27" s="136">
        <v>1018.1</v>
      </c>
      <c r="AB27" s="154" t="s">
        <v>41</v>
      </c>
      <c r="AC27" s="45">
        <v>25</v>
      </c>
      <c r="AD27" s="136">
        <v>1008.5</v>
      </c>
      <c r="AE27" s="151" t="s">
        <v>69</v>
      </c>
    </row>
    <row r="28" spans="1:31" ht="13.5" customHeight="1">
      <c r="A28" s="55">
        <v>26</v>
      </c>
      <c r="B28" s="131">
        <v>1018.1</v>
      </c>
      <c r="C28" s="132">
        <v>1018</v>
      </c>
      <c r="D28" s="132">
        <v>1018.4</v>
      </c>
      <c r="E28" s="132">
        <v>1018.7</v>
      </c>
      <c r="F28" s="132">
        <v>1019.1</v>
      </c>
      <c r="G28" s="132">
        <v>1019.6</v>
      </c>
      <c r="H28" s="132">
        <v>1020.2</v>
      </c>
      <c r="I28" s="132">
        <v>1020.8</v>
      </c>
      <c r="J28" s="132">
        <v>1021.1</v>
      </c>
      <c r="K28" s="132">
        <v>1021.1</v>
      </c>
      <c r="L28" s="132">
        <v>1020.8</v>
      </c>
      <c r="M28" s="132">
        <v>1020.5</v>
      </c>
      <c r="N28" s="132">
        <v>1019.9</v>
      </c>
      <c r="O28" s="132">
        <v>1019.9</v>
      </c>
      <c r="P28" s="132">
        <v>1020.2</v>
      </c>
      <c r="Q28" s="132">
        <v>1020.6</v>
      </c>
      <c r="R28" s="132">
        <v>1021</v>
      </c>
      <c r="S28" s="132">
        <v>1021.2</v>
      </c>
      <c r="T28" s="132">
        <v>1021.6</v>
      </c>
      <c r="U28" s="132">
        <v>1022</v>
      </c>
      <c r="V28" s="132">
        <v>1022.2</v>
      </c>
      <c r="W28" s="132">
        <v>1022</v>
      </c>
      <c r="X28" s="132">
        <v>1021.8</v>
      </c>
      <c r="Y28" s="132">
        <v>1021.7</v>
      </c>
      <c r="Z28" s="88">
        <f t="shared" si="0"/>
        <v>1020.4375</v>
      </c>
      <c r="AA28" s="136">
        <v>1022.3</v>
      </c>
      <c r="AB28" s="154" t="s">
        <v>391</v>
      </c>
      <c r="AC28" s="45">
        <v>26</v>
      </c>
      <c r="AD28" s="136">
        <v>1017.9</v>
      </c>
      <c r="AE28" s="151" t="s">
        <v>206</v>
      </c>
    </row>
    <row r="29" spans="1:31" ht="13.5" customHeight="1">
      <c r="A29" s="55">
        <v>27</v>
      </c>
      <c r="B29" s="131">
        <v>1021.4</v>
      </c>
      <c r="C29" s="132">
        <v>1020.8</v>
      </c>
      <c r="D29" s="132">
        <v>1020.8</v>
      </c>
      <c r="E29" s="132">
        <v>1020.9</v>
      </c>
      <c r="F29" s="132">
        <v>1021.1</v>
      </c>
      <c r="G29" s="132">
        <v>1021.3</v>
      </c>
      <c r="H29" s="132">
        <v>1021.4</v>
      </c>
      <c r="I29" s="132">
        <v>1021.9</v>
      </c>
      <c r="J29" s="132">
        <v>1022</v>
      </c>
      <c r="K29" s="132">
        <v>1021.3</v>
      </c>
      <c r="L29" s="132">
        <v>1021.1</v>
      </c>
      <c r="M29" s="132">
        <v>1020.5</v>
      </c>
      <c r="N29" s="132">
        <v>1019.7</v>
      </c>
      <c r="O29" s="132">
        <v>1019.6</v>
      </c>
      <c r="P29" s="132">
        <v>1019.4</v>
      </c>
      <c r="Q29" s="132">
        <v>1019.3</v>
      </c>
      <c r="R29" s="132">
        <v>1019.3</v>
      </c>
      <c r="S29" s="132">
        <v>1019.5</v>
      </c>
      <c r="T29" s="132">
        <v>1019.9</v>
      </c>
      <c r="U29" s="132">
        <v>1019.9</v>
      </c>
      <c r="V29" s="132">
        <v>1020</v>
      </c>
      <c r="W29" s="132">
        <v>1019.8</v>
      </c>
      <c r="X29" s="132">
        <v>1019.3</v>
      </c>
      <c r="Y29" s="132">
        <v>1018.9</v>
      </c>
      <c r="Z29" s="88">
        <f t="shared" si="0"/>
        <v>1020.3791666666667</v>
      </c>
      <c r="AA29" s="136">
        <v>1022.1</v>
      </c>
      <c r="AB29" s="154" t="s">
        <v>392</v>
      </c>
      <c r="AC29" s="45">
        <v>27</v>
      </c>
      <c r="AD29" s="136">
        <v>1018.8</v>
      </c>
      <c r="AE29" s="151" t="s">
        <v>307</v>
      </c>
    </row>
    <row r="30" spans="1:31" ht="13.5" customHeight="1">
      <c r="A30" s="55">
        <v>28</v>
      </c>
      <c r="B30" s="131">
        <v>1018.4</v>
      </c>
      <c r="C30" s="132">
        <v>1017.7</v>
      </c>
      <c r="D30" s="132">
        <v>1017.3</v>
      </c>
      <c r="E30" s="132">
        <v>1017.4</v>
      </c>
      <c r="F30" s="132">
        <v>1017.3</v>
      </c>
      <c r="G30" s="132">
        <v>1017.8</v>
      </c>
      <c r="H30" s="132">
        <v>1018</v>
      </c>
      <c r="I30" s="132">
        <v>1018.3</v>
      </c>
      <c r="J30" s="132">
        <v>1018.1</v>
      </c>
      <c r="K30" s="132">
        <v>1017.5</v>
      </c>
      <c r="L30" s="132">
        <v>1016.9</v>
      </c>
      <c r="M30" s="132">
        <v>1016.3</v>
      </c>
      <c r="N30" s="132">
        <v>1015.4</v>
      </c>
      <c r="O30" s="132">
        <v>1014.8</v>
      </c>
      <c r="P30" s="132">
        <v>1014.4</v>
      </c>
      <c r="Q30" s="132">
        <v>1014.3</v>
      </c>
      <c r="R30" s="132">
        <v>1014.2</v>
      </c>
      <c r="S30" s="132">
        <v>1014.2</v>
      </c>
      <c r="T30" s="132">
        <v>1014.5</v>
      </c>
      <c r="U30" s="132">
        <v>1014.5</v>
      </c>
      <c r="V30" s="132">
        <v>1014.8</v>
      </c>
      <c r="W30" s="132">
        <v>1014.4</v>
      </c>
      <c r="X30" s="132">
        <v>1013.9</v>
      </c>
      <c r="Y30" s="132">
        <v>1013.3</v>
      </c>
      <c r="Z30" s="88">
        <f t="shared" si="0"/>
        <v>1015.9874999999998</v>
      </c>
      <c r="AA30" s="136">
        <v>1018.9</v>
      </c>
      <c r="AB30" s="154" t="s">
        <v>62</v>
      </c>
      <c r="AC30" s="45">
        <v>28</v>
      </c>
      <c r="AD30" s="136">
        <v>1013.3</v>
      </c>
      <c r="AE30" s="151" t="s">
        <v>41</v>
      </c>
    </row>
    <row r="31" spans="1:31" ht="13.5" customHeight="1">
      <c r="A31" s="55">
        <v>29</v>
      </c>
      <c r="B31" s="131">
        <v>1013.1</v>
      </c>
      <c r="C31" s="132">
        <v>1012.6</v>
      </c>
      <c r="D31" s="132">
        <v>1012.3</v>
      </c>
      <c r="E31" s="132">
        <v>1012</v>
      </c>
      <c r="F31" s="132">
        <v>1012</v>
      </c>
      <c r="G31" s="132">
        <v>1011.4</v>
      </c>
      <c r="H31" s="132">
        <v>1011.2</v>
      </c>
      <c r="I31" s="132">
        <v>1011.1</v>
      </c>
      <c r="J31" s="132">
        <v>1010.8</v>
      </c>
      <c r="K31" s="132">
        <v>1010.5</v>
      </c>
      <c r="L31" s="132">
        <v>1009.8</v>
      </c>
      <c r="M31" s="132">
        <v>1009</v>
      </c>
      <c r="N31" s="132">
        <v>1008.3</v>
      </c>
      <c r="O31" s="132">
        <v>1007.8</v>
      </c>
      <c r="P31" s="132">
        <v>1007.3</v>
      </c>
      <c r="Q31" s="132">
        <v>1007.3</v>
      </c>
      <c r="R31" s="132">
        <v>1007.4</v>
      </c>
      <c r="S31" s="132">
        <v>1007.8</v>
      </c>
      <c r="T31" s="132">
        <v>1008.4</v>
      </c>
      <c r="U31" s="132">
        <v>1008.7</v>
      </c>
      <c r="V31" s="132">
        <v>1008.5</v>
      </c>
      <c r="W31" s="132">
        <v>1008.6</v>
      </c>
      <c r="X31" s="132">
        <v>1008.4</v>
      </c>
      <c r="Y31" s="132">
        <v>1008.7</v>
      </c>
      <c r="Z31" s="88">
        <f t="shared" si="0"/>
        <v>1009.7083333333334</v>
      </c>
      <c r="AA31" s="136">
        <v>1013.6</v>
      </c>
      <c r="AB31" s="154" t="s">
        <v>393</v>
      </c>
      <c r="AC31" s="45">
        <v>29</v>
      </c>
      <c r="AD31" s="136">
        <v>1007.1</v>
      </c>
      <c r="AE31" s="151" t="s">
        <v>410</v>
      </c>
    </row>
    <row r="32" spans="1:31" ht="13.5" customHeight="1">
      <c r="A32" s="55">
        <v>30</v>
      </c>
      <c r="B32" s="131">
        <v>1008.6</v>
      </c>
      <c r="C32" s="132">
        <v>1008.5</v>
      </c>
      <c r="D32" s="132">
        <v>1008.5</v>
      </c>
      <c r="E32" s="132">
        <v>1008.4</v>
      </c>
      <c r="F32" s="132">
        <v>1008.5</v>
      </c>
      <c r="G32" s="132">
        <v>1009.3</v>
      </c>
      <c r="H32" s="132">
        <v>1009.6</v>
      </c>
      <c r="I32" s="132">
        <v>1010.3</v>
      </c>
      <c r="J32" s="132">
        <v>1010.9</v>
      </c>
      <c r="K32" s="132">
        <v>1011.1</v>
      </c>
      <c r="L32" s="132">
        <v>1011.2</v>
      </c>
      <c r="M32" s="132">
        <v>1010.6</v>
      </c>
      <c r="N32" s="132">
        <v>1010.5</v>
      </c>
      <c r="O32" s="132">
        <v>1010.6</v>
      </c>
      <c r="P32" s="132">
        <v>1010.6</v>
      </c>
      <c r="Q32" s="132">
        <v>1010.9</v>
      </c>
      <c r="R32" s="132">
        <v>1011.2</v>
      </c>
      <c r="S32" s="132">
        <v>1011.5</v>
      </c>
      <c r="T32" s="132">
        <v>1011.9</v>
      </c>
      <c r="U32" s="132">
        <v>1012.1</v>
      </c>
      <c r="V32" s="132">
        <v>1012.4</v>
      </c>
      <c r="W32" s="132">
        <v>1012.6</v>
      </c>
      <c r="X32" s="132">
        <v>1012.5</v>
      </c>
      <c r="Y32" s="132">
        <v>1012.4</v>
      </c>
      <c r="Z32" s="88">
        <f t="shared" si="0"/>
        <v>1010.6125000000002</v>
      </c>
      <c r="AA32" s="136">
        <v>1012.7</v>
      </c>
      <c r="AB32" s="154" t="s">
        <v>394</v>
      </c>
      <c r="AC32" s="45">
        <v>30</v>
      </c>
      <c r="AD32" s="136">
        <v>1008.2</v>
      </c>
      <c r="AE32" s="151" t="s">
        <v>411</v>
      </c>
    </row>
    <row r="33" spans="1:31" ht="13.5" customHeight="1">
      <c r="A33" s="55">
        <v>31</v>
      </c>
      <c r="B33" s="81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8"/>
      <c r="AA33" s="44"/>
      <c r="AB33" s="104"/>
      <c r="AC33" s="45">
        <v>31</v>
      </c>
      <c r="AD33" s="44"/>
      <c r="AE33" s="107"/>
    </row>
    <row r="34" spans="1:31" ht="13.5" customHeight="1">
      <c r="A34" s="67" t="s">
        <v>9</v>
      </c>
      <c r="B34" s="83">
        <f aca="true" t="shared" si="1" ref="B34:Q34">AVERAGE(B3:B33)</f>
        <v>1009.3999999999999</v>
      </c>
      <c r="C34" s="84">
        <f t="shared" si="1"/>
        <v>1009.1666666666665</v>
      </c>
      <c r="D34" s="84">
        <f t="shared" si="1"/>
        <v>1009.0633333333334</v>
      </c>
      <c r="E34" s="84">
        <f t="shared" si="1"/>
        <v>1009.1100000000004</v>
      </c>
      <c r="F34" s="84">
        <f t="shared" si="1"/>
        <v>1009.3466666666664</v>
      </c>
      <c r="G34" s="84">
        <f t="shared" si="1"/>
        <v>1009.6566666666666</v>
      </c>
      <c r="H34" s="84">
        <f t="shared" si="1"/>
        <v>1009.7433333333333</v>
      </c>
      <c r="I34" s="84">
        <f t="shared" si="1"/>
        <v>1009.7733333333333</v>
      </c>
      <c r="J34" s="84">
        <f t="shared" si="1"/>
        <v>1009.7166666666666</v>
      </c>
      <c r="K34" s="84">
        <f t="shared" si="1"/>
        <v>1009.5733333333334</v>
      </c>
      <c r="L34" s="84">
        <f t="shared" si="1"/>
        <v>1009.3166666666665</v>
      </c>
      <c r="M34" s="84">
        <f t="shared" si="1"/>
        <v>1009.0366666666664</v>
      </c>
      <c r="N34" s="84">
        <f t="shared" si="1"/>
        <v>1008.6500000000002</v>
      </c>
      <c r="O34" s="84">
        <f t="shared" si="1"/>
        <v>1008.4133333333332</v>
      </c>
      <c r="P34" s="84">
        <f t="shared" si="1"/>
        <v>1008.3666666666666</v>
      </c>
      <c r="Q34" s="84">
        <f t="shared" si="1"/>
        <v>1008.6366666666665</v>
      </c>
      <c r="R34" s="84">
        <f aca="true" t="shared" si="2" ref="R34:Y34">AVERAGE(R3:R33)</f>
        <v>1008.94</v>
      </c>
      <c r="S34" s="84">
        <f t="shared" si="2"/>
        <v>1009.1400000000002</v>
      </c>
      <c r="T34" s="84">
        <f t="shared" si="2"/>
        <v>1009.7133333333334</v>
      </c>
      <c r="U34" s="84">
        <f t="shared" si="2"/>
        <v>1010.0666666666667</v>
      </c>
      <c r="V34" s="84">
        <f t="shared" si="2"/>
        <v>1010.1166666666668</v>
      </c>
      <c r="W34" s="84">
        <f t="shared" si="2"/>
        <v>1010.0733333333333</v>
      </c>
      <c r="X34" s="84">
        <f t="shared" si="2"/>
        <v>1009.8800000000002</v>
      </c>
      <c r="Y34" s="84">
        <f t="shared" si="2"/>
        <v>1009.7533333333336</v>
      </c>
      <c r="Z34" s="48">
        <f>AVERAGE(B3:Y33)</f>
        <v>1009.3605555555563</v>
      </c>
      <c r="AA34" s="49">
        <f>AVERAGE(AA3:AA33)</f>
        <v>1012.0933333333331</v>
      </c>
      <c r="AB34" s="50"/>
      <c r="AC34" s="51"/>
      <c r="AD34" s="49">
        <f>AVERAGE(AD3:AD33)</f>
        <v>1006.1999999999999</v>
      </c>
      <c r="AE34" s="52"/>
    </row>
    <row r="35" ht="13.5" customHeight="1"/>
    <row r="36" ht="13.5" customHeight="1"/>
    <row r="37" spans="2:30" ht="24.75" customHeight="1">
      <c r="B37" s="35" t="s">
        <v>10</v>
      </c>
      <c r="Z37" s="36">
        <f>'１月'!Z37</f>
        <v>2019</v>
      </c>
      <c r="AA37" s="36" t="s">
        <v>1</v>
      </c>
      <c r="AB37" s="56">
        <f>AB1</f>
        <v>9</v>
      </c>
      <c r="AC37" s="56"/>
      <c r="AD37" s="36" t="s">
        <v>2</v>
      </c>
    </row>
    <row r="38" spans="1:31" ht="13.5" customHeight="1">
      <c r="A38" s="66" t="s">
        <v>3</v>
      </c>
      <c r="B38" s="74">
        <v>1</v>
      </c>
      <c r="C38" s="75">
        <v>2</v>
      </c>
      <c r="D38" s="75">
        <v>3</v>
      </c>
      <c r="E38" s="75">
        <v>4</v>
      </c>
      <c r="F38" s="75">
        <v>5</v>
      </c>
      <c r="G38" s="75">
        <v>6</v>
      </c>
      <c r="H38" s="75">
        <v>7</v>
      </c>
      <c r="I38" s="75">
        <v>8</v>
      </c>
      <c r="J38" s="75">
        <v>9</v>
      </c>
      <c r="K38" s="75">
        <v>10</v>
      </c>
      <c r="L38" s="75">
        <v>11</v>
      </c>
      <c r="M38" s="75">
        <v>12</v>
      </c>
      <c r="N38" s="75">
        <v>13</v>
      </c>
      <c r="O38" s="75">
        <v>14</v>
      </c>
      <c r="P38" s="75">
        <v>15</v>
      </c>
      <c r="Q38" s="75">
        <v>16</v>
      </c>
      <c r="R38" s="75">
        <v>17</v>
      </c>
      <c r="S38" s="75">
        <v>18</v>
      </c>
      <c r="T38" s="75">
        <v>19</v>
      </c>
      <c r="U38" s="75">
        <v>20</v>
      </c>
      <c r="V38" s="75">
        <v>21</v>
      </c>
      <c r="W38" s="75">
        <v>22</v>
      </c>
      <c r="X38" s="75">
        <v>23</v>
      </c>
      <c r="Y38" s="75">
        <v>24</v>
      </c>
      <c r="Z38" s="76" t="s">
        <v>4</v>
      </c>
      <c r="AA38" s="77" t="s">
        <v>5</v>
      </c>
      <c r="AB38" s="70" t="s">
        <v>6</v>
      </c>
      <c r="AC38" s="70" t="s">
        <v>3</v>
      </c>
      <c r="AD38" s="77" t="s">
        <v>7</v>
      </c>
      <c r="AE38" s="78" t="s">
        <v>8</v>
      </c>
    </row>
    <row r="39" spans="1:31" ht="13.5" customHeight="1">
      <c r="A39" s="85">
        <v>1</v>
      </c>
      <c r="B39" s="129">
        <v>1014.3</v>
      </c>
      <c r="C39" s="130">
        <v>1014.8</v>
      </c>
      <c r="D39" s="130">
        <v>1014.9</v>
      </c>
      <c r="E39" s="130">
        <v>1015.2</v>
      </c>
      <c r="F39" s="130">
        <v>1015.8</v>
      </c>
      <c r="G39" s="130">
        <v>1016.4</v>
      </c>
      <c r="H39" s="130">
        <v>1017</v>
      </c>
      <c r="I39" s="130">
        <v>1017.2</v>
      </c>
      <c r="J39" s="130">
        <v>1017.6</v>
      </c>
      <c r="K39" s="130">
        <v>1018</v>
      </c>
      <c r="L39" s="130">
        <v>1017.5</v>
      </c>
      <c r="M39" s="130">
        <v>1017.3</v>
      </c>
      <c r="N39" s="130">
        <v>1017.4</v>
      </c>
      <c r="O39" s="130">
        <v>1017.4</v>
      </c>
      <c r="P39" s="130">
        <v>1017.2</v>
      </c>
      <c r="Q39" s="130">
        <v>1017.4</v>
      </c>
      <c r="R39" s="130">
        <v>1017.7</v>
      </c>
      <c r="S39" s="130">
        <v>1018.2</v>
      </c>
      <c r="T39" s="130">
        <v>1018.7</v>
      </c>
      <c r="U39" s="130">
        <v>1019.4</v>
      </c>
      <c r="V39" s="130">
        <v>1019.4</v>
      </c>
      <c r="W39" s="130">
        <v>1019.5</v>
      </c>
      <c r="X39" s="130">
        <v>1019.1</v>
      </c>
      <c r="Y39" s="130">
        <v>1019.1</v>
      </c>
      <c r="Z39" s="86">
        <f aca="true" t="shared" si="3" ref="Z39:Z68">AVERAGE(B39:Y39)</f>
        <v>1017.3541666666666</v>
      </c>
      <c r="AA39" s="135">
        <v>1019.7</v>
      </c>
      <c r="AB39" s="153" t="s">
        <v>321</v>
      </c>
      <c r="AC39" s="43">
        <v>1</v>
      </c>
      <c r="AD39" s="135">
        <v>1014.2</v>
      </c>
      <c r="AE39" s="150" t="s">
        <v>395</v>
      </c>
    </row>
    <row r="40" spans="1:31" ht="13.5" customHeight="1">
      <c r="A40" s="55">
        <v>2</v>
      </c>
      <c r="B40" s="131">
        <v>1018.8</v>
      </c>
      <c r="C40" s="132">
        <v>1018.7</v>
      </c>
      <c r="D40" s="132">
        <v>1018.2</v>
      </c>
      <c r="E40" s="132">
        <v>1018.2</v>
      </c>
      <c r="F40" s="132">
        <v>1018.2</v>
      </c>
      <c r="G40" s="132">
        <v>1018.2</v>
      </c>
      <c r="H40" s="132">
        <v>1018.3</v>
      </c>
      <c r="I40" s="132">
        <v>1018.4</v>
      </c>
      <c r="J40" s="132">
        <v>1018.5</v>
      </c>
      <c r="K40" s="132">
        <v>1018.4</v>
      </c>
      <c r="L40" s="132">
        <v>1018</v>
      </c>
      <c r="M40" s="132">
        <v>1017.3</v>
      </c>
      <c r="N40" s="132">
        <v>1017.3</v>
      </c>
      <c r="O40" s="132">
        <v>1017</v>
      </c>
      <c r="P40" s="132">
        <v>1016.8</v>
      </c>
      <c r="Q40" s="132">
        <v>1017.3</v>
      </c>
      <c r="R40" s="132">
        <v>1017.2</v>
      </c>
      <c r="S40" s="132">
        <v>1017.2</v>
      </c>
      <c r="T40" s="132">
        <v>1017.6</v>
      </c>
      <c r="U40" s="132">
        <v>1018.5</v>
      </c>
      <c r="V40" s="132">
        <v>1018.2</v>
      </c>
      <c r="W40" s="132">
        <v>1017.7</v>
      </c>
      <c r="X40" s="132">
        <v>1017.6</v>
      </c>
      <c r="Y40" s="132">
        <v>1017.5</v>
      </c>
      <c r="Z40" s="88">
        <f t="shared" si="3"/>
        <v>1017.8791666666665</v>
      </c>
      <c r="AA40" s="136">
        <v>1019.2</v>
      </c>
      <c r="AB40" s="154" t="s">
        <v>62</v>
      </c>
      <c r="AC40" s="45">
        <v>2</v>
      </c>
      <c r="AD40" s="136">
        <v>1016.7</v>
      </c>
      <c r="AE40" s="151" t="s">
        <v>396</v>
      </c>
    </row>
    <row r="41" spans="1:31" ht="13.5" customHeight="1">
      <c r="A41" s="55">
        <v>3</v>
      </c>
      <c r="B41" s="131">
        <v>1017.3</v>
      </c>
      <c r="C41" s="132">
        <v>1016.8</v>
      </c>
      <c r="D41" s="132">
        <v>1016.8</v>
      </c>
      <c r="E41" s="132">
        <v>1017.1</v>
      </c>
      <c r="F41" s="132">
        <v>1017.5</v>
      </c>
      <c r="G41" s="132">
        <v>1017.9</v>
      </c>
      <c r="H41" s="132">
        <v>1018.2</v>
      </c>
      <c r="I41" s="132">
        <v>1018.6</v>
      </c>
      <c r="J41" s="132">
        <v>1018.7</v>
      </c>
      <c r="K41" s="132">
        <v>1018.2</v>
      </c>
      <c r="L41" s="132">
        <v>1018.1</v>
      </c>
      <c r="M41" s="132">
        <v>1017.8</v>
      </c>
      <c r="N41" s="132">
        <v>1018</v>
      </c>
      <c r="O41" s="132">
        <v>1017.3</v>
      </c>
      <c r="P41" s="132">
        <v>1017.1</v>
      </c>
      <c r="Q41" s="132">
        <v>1018.2</v>
      </c>
      <c r="R41" s="132">
        <v>1018.2</v>
      </c>
      <c r="S41" s="132">
        <v>1018.2</v>
      </c>
      <c r="T41" s="132">
        <v>1018.2</v>
      </c>
      <c r="U41" s="132">
        <v>1018.2</v>
      </c>
      <c r="V41" s="132">
        <v>1018.4</v>
      </c>
      <c r="W41" s="132">
        <v>1018.2</v>
      </c>
      <c r="X41" s="132">
        <v>1018.2</v>
      </c>
      <c r="Y41" s="132">
        <v>1017.9</v>
      </c>
      <c r="Z41" s="88">
        <f t="shared" si="3"/>
        <v>1017.879166666667</v>
      </c>
      <c r="AA41" s="136">
        <v>1018.8</v>
      </c>
      <c r="AB41" s="154" t="s">
        <v>191</v>
      </c>
      <c r="AC41" s="45">
        <v>3</v>
      </c>
      <c r="AD41" s="136">
        <v>1016.6</v>
      </c>
      <c r="AE41" s="151" t="s">
        <v>397</v>
      </c>
    </row>
    <row r="42" spans="1:31" ht="13.5" customHeight="1">
      <c r="A42" s="55">
        <v>4</v>
      </c>
      <c r="B42" s="131">
        <v>1017.6</v>
      </c>
      <c r="C42" s="132">
        <v>1018</v>
      </c>
      <c r="D42" s="132">
        <v>1018.2</v>
      </c>
      <c r="E42" s="132">
        <v>1018.3</v>
      </c>
      <c r="F42" s="132">
        <v>1018.3</v>
      </c>
      <c r="G42" s="132">
        <v>1019.2</v>
      </c>
      <c r="H42" s="132">
        <v>1019.8</v>
      </c>
      <c r="I42" s="132">
        <v>1020</v>
      </c>
      <c r="J42" s="132">
        <v>1020.3</v>
      </c>
      <c r="K42" s="132">
        <v>1019.9</v>
      </c>
      <c r="L42" s="132">
        <v>1019.9</v>
      </c>
      <c r="M42" s="132">
        <v>1019.6</v>
      </c>
      <c r="N42" s="132">
        <v>1019.4</v>
      </c>
      <c r="O42" s="132">
        <v>1018.8</v>
      </c>
      <c r="P42" s="132">
        <v>1018.5</v>
      </c>
      <c r="Q42" s="132">
        <v>1018.8</v>
      </c>
      <c r="R42" s="132">
        <v>1019</v>
      </c>
      <c r="S42" s="132">
        <v>1019.2</v>
      </c>
      <c r="T42" s="132">
        <v>1019.8</v>
      </c>
      <c r="U42" s="132">
        <v>1020.2</v>
      </c>
      <c r="V42" s="132">
        <v>1020.2</v>
      </c>
      <c r="W42" s="132">
        <v>1020.1</v>
      </c>
      <c r="X42" s="132">
        <v>1019.9</v>
      </c>
      <c r="Y42" s="132">
        <v>1019.8</v>
      </c>
      <c r="Z42" s="88">
        <f t="shared" si="3"/>
        <v>1019.2833333333333</v>
      </c>
      <c r="AA42" s="136">
        <v>1020.4</v>
      </c>
      <c r="AB42" s="154" t="s">
        <v>382</v>
      </c>
      <c r="AC42" s="45">
        <v>4</v>
      </c>
      <c r="AD42" s="136">
        <v>1017.6</v>
      </c>
      <c r="AE42" s="151" t="s">
        <v>126</v>
      </c>
    </row>
    <row r="43" spans="1:31" ht="13.5" customHeight="1">
      <c r="A43" s="55">
        <v>5</v>
      </c>
      <c r="B43" s="131">
        <v>1019.7</v>
      </c>
      <c r="C43" s="132">
        <v>1019.1</v>
      </c>
      <c r="D43" s="132">
        <v>1018.8</v>
      </c>
      <c r="E43" s="132">
        <v>1019.1</v>
      </c>
      <c r="F43" s="132">
        <v>1019.4</v>
      </c>
      <c r="G43" s="132">
        <v>1019.7</v>
      </c>
      <c r="H43" s="132">
        <v>1020.1</v>
      </c>
      <c r="I43" s="132">
        <v>1020.2</v>
      </c>
      <c r="J43" s="132">
        <v>1020</v>
      </c>
      <c r="K43" s="132">
        <v>1019.6</v>
      </c>
      <c r="L43" s="132">
        <v>1019.3</v>
      </c>
      <c r="M43" s="132">
        <v>1019.1</v>
      </c>
      <c r="N43" s="132">
        <v>1018.5</v>
      </c>
      <c r="O43" s="132">
        <v>1018.1</v>
      </c>
      <c r="P43" s="132">
        <v>1017.7</v>
      </c>
      <c r="Q43" s="132">
        <v>1017.6</v>
      </c>
      <c r="R43" s="132">
        <v>1017.6</v>
      </c>
      <c r="S43" s="132">
        <v>1017.9</v>
      </c>
      <c r="T43" s="132">
        <v>1018.3</v>
      </c>
      <c r="U43" s="132">
        <v>1018.7</v>
      </c>
      <c r="V43" s="132">
        <v>1018.9</v>
      </c>
      <c r="W43" s="132">
        <v>1018.6</v>
      </c>
      <c r="X43" s="132">
        <v>1018.3</v>
      </c>
      <c r="Y43" s="132">
        <v>1018.1</v>
      </c>
      <c r="Z43" s="88">
        <f t="shared" si="3"/>
        <v>1018.85</v>
      </c>
      <c r="AA43" s="136">
        <v>1020.3</v>
      </c>
      <c r="AB43" s="154" t="s">
        <v>71</v>
      </c>
      <c r="AC43" s="45">
        <v>5</v>
      </c>
      <c r="AD43" s="136">
        <v>1017.5</v>
      </c>
      <c r="AE43" s="151" t="s">
        <v>412</v>
      </c>
    </row>
    <row r="44" spans="1:31" ht="13.5" customHeight="1">
      <c r="A44" s="55">
        <v>6</v>
      </c>
      <c r="B44" s="131">
        <v>1017.7</v>
      </c>
      <c r="C44" s="132">
        <v>1017.5</v>
      </c>
      <c r="D44" s="132">
        <v>1017.2</v>
      </c>
      <c r="E44" s="132">
        <v>1017.2</v>
      </c>
      <c r="F44" s="132">
        <v>1017.3</v>
      </c>
      <c r="G44" s="132">
        <v>1017.6</v>
      </c>
      <c r="H44" s="132">
        <v>1017.3</v>
      </c>
      <c r="I44" s="132">
        <v>1017.3</v>
      </c>
      <c r="J44" s="132">
        <v>1017.2</v>
      </c>
      <c r="K44" s="132">
        <v>1017.2</v>
      </c>
      <c r="L44" s="132">
        <v>1016.9</v>
      </c>
      <c r="M44" s="132">
        <v>1016.3</v>
      </c>
      <c r="N44" s="132">
        <v>1016</v>
      </c>
      <c r="O44" s="132">
        <v>1015.8</v>
      </c>
      <c r="P44" s="132">
        <v>1015.8</v>
      </c>
      <c r="Q44" s="132">
        <v>1016.2</v>
      </c>
      <c r="R44" s="132">
        <v>1016.5</v>
      </c>
      <c r="S44" s="132">
        <v>1016.7</v>
      </c>
      <c r="T44" s="132">
        <v>1017</v>
      </c>
      <c r="U44" s="132">
        <v>1017.2</v>
      </c>
      <c r="V44" s="132">
        <v>1017.1</v>
      </c>
      <c r="W44" s="132">
        <v>1017.1</v>
      </c>
      <c r="X44" s="132">
        <v>1016.9</v>
      </c>
      <c r="Y44" s="132">
        <v>1016.6</v>
      </c>
      <c r="Z44" s="88">
        <f t="shared" si="3"/>
        <v>1016.9</v>
      </c>
      <c r="AA44" s="136">
        <v>1018.1</v>
      </c>
      <c r="AB44" s="154" t="s">
        <v>142</v>
      </c>
      <c r="AC44" s="45">
        <v>6</v>
      </c>
      <c r="AD44" s="136">
        <v>1015.6</v>
      </c>
      <c r="AE44" s="151" t="s">
        <v>398</v>
      </c>
    </row>
    <row r="45" spans="1:31" ht="13.5" customHeight="1">
      <c r="A45" s="55">
        <v>7</v>
      </c>
      <c r="B45" s="131">
        <v>1016.5</v>
      </c>
      <c r="C45" s="132">
        <v>1016.3</v>
      </c>
      <c r="D45" s="132">
        <v>1015.9</v>
      </c>
      <c r="E45" s="132">
        <v>1016</v>
      </c>
      <c r="F45" s="132">
        <v>1016.4</v>
      </c>
      <c r="G45" s="132">
        <v>1017</v>
      </c>
      <c r="H45" s="132">
        <v>1017.3</v>
      </c>
      <c r="I45" s="132">
        <v>1017.3</v>
      </c>
      <c r="J45" s="132">
        <v>1016.9</v>
      </c>
      <c r="K45" s="132">
        <v>1016.5</v>
      </c>
      <c r="L45" s="132">
        <v>1015.8</v>
      </c>
      <c r="M45" s="132">
        <v>1015.5</v>
      </c>
      <c r="N45" s="132">
        <v>1015</v>
      </c>
      <c r="O45" s="132">
        <v>1014.6</v>
      </c>
      <c r="P45" s="132">
        <v>1014.9</v>
      </c>
      <c r="Q45" s="132">
        <v>1015.2</v>
      </c>
      <c r="R45" s="132">
        <v>1015.3</v>
      </c>
      <c r="S45" s="132">
        <v>1015.7</v>
      </c>
      <c r="T45" s="132">
        <v>1015.8</v>
      </c>
      <c r="U45" s="132">
        <v>1016</v>
      </c>
      <c r="V45" s="132">
        <v>1015.7</v>
      </c>
      <c r="W45" s="132">
        <v>1015.4</v>
      </c>
      <c r="X45" s="132">
        <v>1015.1</v>
      </c>
      <c r="Y45" s="132">
        <v>1015.2</v>
      </c>
      <c r="Z45" s="88">
        <f t="shared" si="3"/>
        <v>1015.8875000000002</v>
      </c>
      <c r="AA45" s="136">
        <v>1017.5</v>
      </c>
      <c r="AB45" s="154" t="s">
        <v>383</v>
      </c>
      <c r="AC45" s="45">
        <v>7</v>
      </c>
      <c r="AD45" s="136">
        <v>1014.4</v>
      </c>
      <c r="AE45" s="151" t="s">
        <v>399</v>
      </c>
    </row>
    <row r="46" spans="1:31" ht="13.5" customHeight="1">
      <c r="A46" s="55">
        <v>8</v>
      </c>
      <c r="B46" s="131">
        <v>1015</v>
      </c>
      <c r="C46" s="132">
        <v>1014.6</v>
      </c>
      <c r="D46" s="132">
        <v>1014.4</v>
      </c>
      <c r="E46" s="132">
        <v>1014.4</v>
      </c>
      <c r="F46" s="132">
        <v>1014.5</v>
      </c>
      <c r="G46" s="132">
        <v>1014.8</v>
      </c>
      <c r="H46" s="132">
        <v>1014.9</v>
      </c>
      <c r="I46" s="132">
        <v>1014.7</v>
      </c>
      <c r="J46" s="132">
        <v>1014.7</v>
      </c>
      <c r="K46" s="132">
        <v>1014.4</v>
      </c>
      <c r="L46" s="132">
        <v>1013.7</v>
      </c>
      <c r="M46" s="132">
        <v>1013.5</v>
      </c>
      <c r="N46" s="132">
        <v>1013</v>
      </c>
      <c r="O46" s="132">
        <v>1012.6</v>
      </c>
      <c r="P46" s="132">
        <v>1012.2</v>
      </c>
      <c r="Q46" s="132">
        <v>1012.2</v>
      </c>
      <c r="R46" s="132">
        <v>1012</v>
      </c>
      <c r="S46" s="132">
        <v>1012.3</v>
      </c>
      <c r="T46" s="132">
        <v>1012.6</v>
      </c>
      <c r="U46" s="132">
        <v>1012.5</v>
      </c>
      <c r="V46" s="132">
        <v>1012.2</v>
      </c>
      <c r="W46" s="132">
        <v>1011.8</v>
      </c>
      <c r="X46" s="132">
        <v>1011.3</v>
      </c>
      <c r="Y46" s="132">
        <v>1010.9</v>
      </c>
      <c r="Z46" s="88">
        <f t="shared" si="3"/>
        <v>1013.3000000000001</v>
      </c>
      <c r="AA46" s="136">
        <v>1015.3</v>
      </c>
      <c r="AB46" s="154" t="s">
        <v>384</v>
      </c>
      <c r="AC46" s="45">
        <v>8</v>
      </c>
      <c r="AD46" s="136">
        <v>1010.8</v>
      </c>
      <c r="AE46" s="151" t="s">
        <v>413</v>
      </c>
    </row>
    <row r="47" spans="1:31" ht="13.5" customHeight="1">
      <c r="A47" s="55">
        <v>9</v>
      </c>
      <c r="B47" s="131">
        <v>1009.6</v>
      </c>
      <c r="C47" s="132">
        <v>1009.1</v>
      </c>
      <c r="D47" s="132">
        <v>1007.5</v>
      </c>
      <c r="E47" s="132">
        <v>1006.4</v>
      </c>
      <c r="F47" s="132">
        <v>1006.1</v>
      </c>
      <c r="G47" s="132">
        <v>1004.2</v>
      </c>
      <c r="H47" s="132">
        <v>999.7</v>
      </c>
      <c r="I47" s="132">
        <v>993.8</v>
      </c>
      <c r="J47" s="132">
        <v>989.7</v>
      </c>
      <c r="K47" s="132">
        <v>991.9</v>
      </c>
      <c r="L47" s="132">
        <v>996.6</v>
      </c>
      <c r="M47" s="132">
        <v>1000.3</v>
      </c>
      <c r="N47" s="132">
        <v>1002.3</v>
      </c>
      <c r="O47" s="132">
        <v>1004.1</v>
      </c>
      <c r="P47" s="132">
        <v>1005</v>
      </c>
      <c r="Q47" s="132">
        <v>1006.9</v>
      </c>
      <c r="R47" s="132">
        <v>1007.9</v>
      </c>
      <c r="S47" s="132">
        <v>1008.5</v>
      </c>
      <c r="T47" s="132">
        <v>1009.8</v>
      </c>
      <c r="U47" s="132">
        <v>1011.1</v>
      </c>
      <c r="V47" s="132">
        <v>1011.8</v>
      </c>
      <c r="W47" s="132">
        <v>1011.8</v>
      </c>
      <c r="X47" s="132">
        <v>1011.8</v>
      </c>
      <c r="Y47" s="132">
        <v>1012</v>
      </c>
      <c r="Z47" s="88">
        <f t="shared" si="3"/>
        <v>1004.9124999999998</v>
      </c>
      <c r="AA47" s="136">
        <v>1012.1</v>
      </c>
      <c r="AB47" s="154" t="s">
        <v>41</v>
      </c>
      <c r="AC47" s="45">
        <v>9</v>
      </c>
      <c r="AD47" s="136">
        <v>989.1</v>
      </c>
      <c r="AE47" s="151" t="s">
        <v>400</v>
      </c>
    </row>
    <row r="48" spans="1:31" ht="13.5" customHeight="1">
      <c r="A48" s="55">
        <v>10</v>
      </c>
      <c r="B48" s="131">
        <v>1012.1</v>
      </c>
      <c r="C48" s="132">
        <v>1012.1</v>
      </c>
      <c r="D48" s="132">
        <v>1012.1</v>
      </c>
      <c r="E48" s="132">
        <v>1012.1</v>
      </c>
      <c r="F48" s="132">
        <v>1012.3</v>
      </c>
      <c r="G48" s="132">
        <v>1012.8</v>
      </c>
      <c r="H48" s="132">
        <v>1013.2</v>
      </c>
      <c r="I48" s="132">
        <v>1013.5</v>
      </c>
      <c r="J48" s="132">
        <v>1013.6</v>
      </c>
      <c r="K48" s="132">
        <v>1013.3</v>
      </c>
      <c r="L48" s="132">
        <v>1012.8</v>
      </c>
      <c r="M48" s="132">
        <v>1012.3</v>
      </c>
      <c r="N48" s="132">
        <v>1011.8</v>
      </c>
      <c r="O48" s="132">
        <v>1011.3</v>
      </c>
      <c r="P48" s="132">
        <v>1012.2</v>
      </c>
      <c r="Q48" s="132">
        <v>1012.5</v>
      </c>
      <c r="R48" s="132">
        <v>1013.2</v>
      </c>
      <c r="S48" s="132">
        <v>1013.5</v>
      </c>
      <c r="T48" s="132">
        <v>1014.3</v>
      </c>
      <c r="U48" s="132">
        <v>1015.2</v>
      </c>
      <c r="V48" s="132">
        <v>1015.5</v>
      </c>
      <c r="W48" s="132">
        <v>1016.1</v>
      </c>
      <c r="X48" s="132">
        <v>1015.6</v>
      </c>
      <c r="Y48" s="132">
        <v>1015.5</v>
      </c>
      <c r="Z48" s="88">
        <f t="shared" si="3"/>
        <v>1013.2874999999998</v>
      </c>
      <c r="AA48" s="136">
        <v>1016.2</v>
      </c>
      <c r="AB48" s="154" t="s">
        <v>303</v>
      </c>
      <c r="AC48" s="45">
        <v>10</v>
      </c>
      <c r="AD48" s="136">
        <v>1011.2</v>
      </c>
      <c r="AE48" s="151" t="s">
        <v>401</v>
      </c>
    </row>
    <row r="49" spans="1:31" ht="13.5" customHeight="1">
      <c r="A49" s="54">
        <v>11</v>
      </c>
      <c r="B49" s="133">
        <v>1014.9</v>
      </c>
      <c r="C49" s="134">
        <v>1014.5</v>
      </c>
      <c r="D49" s="134">
        <v>1014.3</v>
      </c>
      <c r="E49" s="134">
        <v>1014.4</v>
      </c>
      <c r="F49" s="134">
        <v>1014.4</v>
      </c>
      <c r="G49" s="134">
        <v>1014.7</v>
      </c>
      <c r="H49" s="134">
        <v>1014.7</v>
      </c>
      <c r="I49" s="134">
        <v>1014.3</v>
      </c>
      <c r="J49" s="134">
        <v>1014.3</v>
      </c>
      <c r="K49" s="134">
        <v>1013.3</v>
      </c>
      <c r="L49" s="134">
        <v>1012.6</v>
      </c>
      <c r="M49" s="134">
        <v>1011.7</v>
      </c>
      <c r="N49" s="134">
        <v>1010.5</v>
      </c>
      <c r="O49" s="134">
        <v>1009.5</v>
      </c>
      <c r="P49" s="134">
        <v>1009.4</v>
      </c>
      <c r="Q49" s="134">
        <v>1009.7</v>
      </c>
      <c r="R49" s="134">
        <v>1009.7</v>
      </c>
      <c r="S49" s="134">
        <v>1010</v>
      </c>
      <c r="T49" s="134">
        <v>1010.4</v>
      </c>
      <c r="U49" s="134">
        <v>1010.5</v>
      </c>
      <c r="V49" s="134">
        <v>1010.3</v>
      </c>
      <c r="W49" s="134">
        <v>1010</v>
      </c>
      <c r="X49" s="134">
        <v>1009.9</v>
      </c>
      <c r="Y49" s="134">
        <v>1009.9</v>
      </c>
      <c r="Z49" s="94">
        <f t="shared" si="3"/>
        <v>1011.9958333333335</v>
      </c>
      <c r="AA49" s="137">
        <v>1015.6</v>
      </c>
      <c r="AB49" s="155" t="s">
        <v>182</v>
      </c>
      <c r="AC49" s="93">
        <v>11</v>
      </c>
      <c r="AD49" s="137">
        <v>1009.1</v>
      </c>
      <c r="AE49" s="152" t="s">
        <v>402</v>
      </c>
    </row>
    <row r="50" spans="1:31" ht="13.5" customHeight="1">
      <c r="A50" s="55">
        <v>12</v>
      </c>
      <c r="B50" s="131">
        <v>1009.7</v>
      </c>
      <c r="C50" s="132">
        <v>1009.2</v>
      </c>
      <c r="D50" s="132">
        <v>1009.4</v>
      </c>
      <c r="E50" s="132">
        <v>1009.8</v>
      </c>
      <c r="F50" s="132">
        <v>1010.8</v>
      </c>
      <c r="G50" s="132">
        <v>1011.6</v>
      </c>
      <c r="H50" s="132">
        <v>1012.7</v>
      </c>
      <c r="I50" s="132">
        <v>1013.3</v>
      </c>
      <c r="J50" s="132">
        <v>1013.4</v>
      </c>
      <c r="K50" s="132">
        <v>1013.4</v>
      </c>
      <c r="L50" s="132">
        <v>1013</v>
      </c>
      <c r="M50" s="132">
        <v>1013.3</v>
      </c>
      <c r="N50" s="132">
        <v>1013.3</v>
      </c>
      <c r="O50" s="132">
        <v>1013.3</v>
      </c>
      <c r="P50" s="132">
        <v>1013.8</v>
      </c>
      <c r="Q50" s="132">
        <v>1014.3</v>
      </c>
      <c r="R50" s="132">
        <v>1014.8</v>
      </c>
      <c r="S50" s="132">
        <v>1015.2</v>
      </c>
      <c r="T50" s="132">
        <v>1015.8</v>
      </c>
      <c r="U50" s="132">
        <v>1016.6</v>
      </c>
      <c r="V50" s="132">
        <v>1016.7</v>
      </c>
      <c r="W50" s="132">
        <v>1017</v>
      </c>
      <c r="X50" s="132">
        <v>1016.5</v>
      </c>
      <c r="Y50" s="132">
        <v>1016.1</v>
      </c>
      <c r="Z50" s="88">
        <f t="shared" si="3"/>
        <v>1013.4583333333331</v>
      </c>
      <c r="AA50" s="136">
        <v>1017</v>
      </c>
      <c r="AB50" s="154" t="s">
        <v>303</v>
      </c>
      <c r="AC50" s="45">
        <v>12</v>
      </c>
      <c r="AD50" s="136">
        <v>1009.2</v>
      </c>
      <c r="AE50" s="151" t="s">
        <v>270</v>
      </c>
    </row>
    <row r="51" spans="1:31" ht="13.5" customHeight="1">
      <c r="A51" s="55">
        <v>13</v>
      </c>
      <c r="B51" s="131">
        <v>1016</v>
      </c>
      <c r="C51" s="132">
        <v>1015.8</v>
      </c>
      <c r="D51" s="132">
        <v>1016.1</v>
      </c>
      <c r="E51" s="132">
        <v>1016.2</v>
      </c>
      <c r="F51" s="132">
        <v>1016.4</v>
      </c>
      <c r="G51" s="132">
        <v>1016.7</v>
      </c>
      <c r="H51" s="132">
        <v>1017.2</v>
      </c>
      <c r="I51" s="132">
        <v>1018.4</v>
      </c>
      <c r="J51" s="132">
        <v>1018.7</v>
      </c>
      <c r="K51" s="132">
        <v>1018.6</v>
      </c>
      <c r="L51" s="132">
        <v>1018.1</v>
      </c>
      <c r="M51" s="132">
        <v>1017.8</v>
      </c>
      <c r="N51" s="132">
        <v>1017.5</v>
      </c>
      <c r="O51" s="132">
        <v>1017.3</v>
      </c>
      <c r="P51" s="132">
        <v>1017.1</v>
      </c>
      <c r="Q51" s="132">
        <v>1017</v>
      </c>
      <c r="R51" s="132">
        <v>1017.6</v>
      </c>
      <c r="S51" s="132">
        <v>1017.9</v>
      </c>
      <c r="T51" s="132">
        <v>1018.3</v>
      </c>
      <c r="U51" s="132">
        <v>1018.6</v>
      </c>
      <c r="V51" s="132">
        <v>1018.9</v>
      </c>
      <c r="W51" s="132">
        <v>1018.9</v>
      </c>
      <c r="X51" s="132">
        <v>1018.5</v>
      </c>
      <c r="Y51" s="132">
        <v>1017.8</v>
      </c>
      <c r="Z51" s="88">
        <f t="shared" si="3"/>
        <v>1017.5583333333334</v>
      </c>
      <c r="AA51" s="136">
        <v>1019.1</v>
      </c>
      <c r="AB51" s="154" t="s">
        <v>385</v>
      </c>
      <c r="AC51" s="45">
        <v>13</v>
      </c>
      <c r="AD51" s="136">
        <v>1015.8</v>
      </c>
      <c r="AE51" s="151" t="s">
        <v>403</v>
      </c>
    </row>
    <row r="52" spans="1:31" ht="13.5" customHeight="1">
      <c r="A52" s="55">
        <v>14</v>
      </c>
      <c r="B52" s="131">
        <v>1017.2</v>
      </c>
      <c r="C52" s="132">
        <v>1017.1</v>
      </c>
      <c r="D52" s="132">
        <v>1017.1</v>
      </c>
      <c r="E52" s="132">
        <v>1016.7</v>
      </c>
      <c r="F52" s="132">
        <v>1016.6</v>
      </c>
      <c r="G52" s="132">
        <v>1016.6</v>
      </c>
      <c r="H52" s="132">
        <v>1016.7</v>
      </c>
      <c r="I52" s="132">
        <v>1016.5</v>
      </c>
      <c r="J52" s="132">
        <v>1016.3</v>
      </c>
      <c r="K52" s="132">
        <v>1016</v>
      </c>
      <c r="L52" s="132">
        <v>1015.2</v>
      </c>
      <c r="M52" s="132">
        <v>1014.8</v>
      </c>
      <c r="N52" s="132">
        <v>1014.5</v>
      </c>
      <c r="O52" s="132">
        <v>1014.3</v>
      </c>
      <c r="P52" s="132">
        <v>1013.9</v>
      </c>
      <c r="Q52" s="132">
        <v>1013.7</v>
      </c>
      <c r="R52" s="132">
        <v>1013.8</v>
      </c>
      <c r="S52" s="132">
        <v>1014.2</v>
      </c>
      <c r="T52" s="132">
        <v>1014.6</v>
      </c>
      <c r="U52" s="132">
        <v>1015</v>
      </c>
      <c r="V52" s="132">
        <v>1015</v>
      </c>
      <c r="W52" s="132">
        <v>1014.7</v>
      </c>
      <c r="X52" s="132">
        <v>1014.1</v>
      </c>
      <c r="Y52" s="132">
        <v>1013.7</v>
      </c>
      <c r="Z52" s="88">
        <f t="shared" si="3"/>
        <v>1015.3458333333333</v>
      </c>
      <c r="AA52" s="136">
        <v>1017.8</v>
      </c>
      <c r="AB52" s="154" t="s">
        <v>69</v>
      </c>
      <c r="AC52" s="45">
        <v>14</v>
      </c>
      <c r="AD52" s="136">
        <v>1013.6</v>
      </c>
      <c r="AE52" s="151" t="s">
        <v>203</v>
      </c>
    </row>
    <row r="53" spans="1:31" ht="13.5" customHeight="1">
      <c r="A53" s="55">
        <v>15</v>
      </c>
      <c r="B53" s="131">
        <v>1013.4</v>
      </c>
      <c r="C53" s="132">
        <v>1012.9</v>
      </c>
      <c r="D53" s="132">
        <v>1012.6</v>
      </c>
      <c r="E53" s="132">
        <v>1012.8</v>
      </c>
      <c r="F53" s="132">
        <v>1013</v>
      </c>
      <c r="G53" s="132">
        <v>1012.5</v>
      </c>
      <c r="H53" s="132">
        <v>1012.1</v>
      </c>
      <c r="I53" s="132">
        <v>1012.2</v>
      </c>
      <c r="J53" s="132">
        <v>1012.2</v>
      </c>
      <c r="K53" s="132">
        <v>1012.3</v>
      </c>
      <c r="L53" s="132">
        <v>1011.1</v>
      </c>
      <c r="M53" s="132">
        <v>1010.6</v>
      </c>
      <c r="N53" s="132">
        <v>1010.3</v>
      </c>
      <c r="O53" s="132">
        <v>1009.7</v>
      </c>
      <c r="P53" s="132">
        <v>1009.2</v>
      </c>
      <c r="Q53" s="132">
        <v>1009.1</v>
      </c>
      <c r="R53" s="132">
        <v>1009.1</v>
      </c>
      <c r="S53" s="132">
        <v>1009.4</v>
      </c>
      <c r="T53" s="132">
        <v>1009.6</v>
      </c>
      <c r="U53" s="132">
        <v>1010</v>
      </c>
      <c r="V53" s="132">
        <v>1009.5</v>
      </c>
      <c r="W53" s="132">
        <v>1008.7</v>
      </c>
      <c r="X53" s="132">
        <v>1008.5</v>
      </c>
      <c r="Y53" s="132">
        <v>1007.8</v>
      </c>
      <c r="Z53" s="88">
        <f t="shared" si="3"/>
        <v>1010.7750000000001</v>
      </c>
      <c r="AA53" s="136">
        <v>1013.7</v>
      </c>
      <c r="AB53" s="154" t="s">
        <v>302</v>
      </c>
      <c r="AC53" s="45">
        <v>15</v>
      </c>
      <c r="AD53" s="136">
        <v>1007.6</v>
      </c>
      <c r="AE53" s="151" t="s">
        <v>258</v>
      </c>
    </row>
    <row r="54" spans="1:31" ht="13.5" customHeight="1">
      <c r="A54" s="55">
        <v>16</v>
      </c>
      <c r="B54" s="131">
        <v>1006.7</v>
      </c>
      <c r="C54" s="132">
        <v>1006.4</v>
      </c>
      <c r="D54" s="132">
        <v>1005.7</v>
      </c>
      <c r="E54" s="132">
        <v>1005</v>
      </c>
      <c r="F54" s="132">
        <v>1005.4</v>
      </c>
      <c r="G54" s="132">
        <v>1005.4</v>
      </c>
      <c r="H54" s="132">
        <v>1005.2</v>
      </c>
      <c r="I54" s="132">
        <v>1004.6</v>
      </c>
      <c r="J54" s="132">
        <v>1004.5</v>
      </c>
      <c r="K54" s="132">
        <v>1003.5</v>
      </c>
      <c r="L54" s="132">
        <v>1002.9</v>
      </c>
      <c r="M54" s="132">
        <v>1002.1</v>
      </c>
      <c r="N54" s="132">
        <v>1001</v>
      </c>
      <c r="O54" s="132">
        <v>999.9</v>
      </c>
      <c r="P54" s="132">
        <v>999.7</v>
      </c>
      <c r="Q54" s="132">
        <v>999.9</v>
      </c>
      <c r="R54" s="132">
        <v>1000.9</v>
      </c>
      <c r="S54" s="132">
        <v>1001</v>
      </c>
      <c r="T54" s="132">
        <v>1002.1</v>
      </c>
      <c r="U54" s="132">
        <v>1002.1</v>
      </c>
      <c r="V54" s="132">
        <v>1002.9</v>
      </c>
      <c r="W54" s="132">
        <v>1003.8</v>
      </c>
      <c r="X54" s="132">
        <v>1004.3</v>
      </c>
      <c r="Y54" s="132">
        <v>1004.8</v>
      </c>
      <c r="Z54" s="88">
        <f t="shared" si="3"/>
        <v>1003.3249999999998</v>
      </c>
      <c r="AA54" s="136">
        <v>1007.9</v>
      </c>
      <c r="AB54" s="154" t="s">
        <v>75</v>
      </c>
      <c r="AC54" s="45">
        <v>16</v>
      </c>
      <c r="AD54" s="136">
        <v>999.4</v>
      </c>
      <c r="AE54" s="151" t="s">
        <v>404</v>
      </c>
    </row>
    <row r="55" spans="1:31" ht="13.5" customHeight="1">
      <c r="A55" s="55">
        <v>17</v>
      </c>
      <c r="B55" s="131">
        <v>1005.3</v>
      </c>
      <c r="C55" s="132">
        <v>1005.9</v>
      </c>
      <c r="D55" s="132">
        <v>1006.5</v>
      </c>
      <c r="E55" s="132">
        <v>1007.2</v>
      </c>
      <c r="F55" s="132">
        <v>1007.4</v>
      </c>
      <c r="G55" s="132">
        <v>1008.2</v>
      </c>
      <c r="H55" s="132">
        <v>1008.1</v>
      </c>
      <c r="I55" s="132">
        <v>1008.9</v>
      </c>
      <c r="J55" s="132">
        <v>1009.7</v>
      </c>
      <c r="K55" s="132">
        <v>1010.1</v>
      </c>
      <c r="L55" s="132">
        <v>1009.9</v>
      </c>
      <c r="M55" s="132">
        <v>1010.1</v>
      </c>
      <c r="N55" s="132">
        <v>1010.4</v>
      </c>
      <c r="O55" s="132">
        <v>1010.6</v>
      </c>
      <c r="P55" s="132">
        <v>1010.7</v>
      </c>
      <c r="Q55" s="132">
        <v>1010.8</v>
      </c>
      <c r="R55" s="132">
        <v>1011.2</v>
      </c>
      <c r="S55" s="132">
        <v>1011.8</v>
      </c>
      <c r="T55" s="132">
        <v>1012.6</v>
      </c>
      <c r="U55" s="132">
        <v>1013.3</v>
      </c>
      <c r="V55" s="132">
        <v>1013.2</v>
      </c>
      <c r="W55" s="132">
        <v>1013.2</v>
      </c>
      <c r="X55" s="132">
        <v>1013.5</v>
      </c>
      <c r="Y55" s="132">
        <v>1013.4</v>
      </c>
      <c r="Z55" s="88">
        <f t="shared" si="3"/>
        <v>1010.0833333333334</v>
      </c>
      <c r="AA55" s="136">
        <v>1013.8</v>
      </c>
      <c r="AB55" s="154" t="s">
        <v>386</v>
      </c>
      <c r="AC55" s="45">
        <v>17</v>
      </c>
      <c r="AD55" s="136">
        <v>1004.7</v>
      </c>
      <c r="AE55" s="151" t="s">
        <v>62</v>
      </c>
    </row>
    <row r="56" spans="1:31" ht="13.5" customHeight="1">
      <c r="A56" s="55">
        <v>18</v>
      </c>
      <c r="B56" s="131">
        <v>1012.9</v>
      </c>
      <c r="C56" s="132">
        <v>1012.7</v>
      </c>
      <c r="D56" s="132">
        <v>1012.2</v>
      </c>
      <c r="E56" s="132">
        <v>1012.6</v>
      </c>
      <c r="F56" s="132">
        <v>1012.7</v>
      </c>
      <c r="G56" s="132">
        <v>1013.2</v>
      </c>
      <c r="H56" s="132">
        <v>1012.7</v>
      </c>
      <c r="I56" s="132">
        <v>1012.3</v>
      </c>
      <c r="J56" s="132">
        <v>1012.5</v>
      </c>
      <c r="K56" s="132">
        <v>1012.1</v>
      </c>
      <c r="L56" s="132">
        <v>1012.1</v>
      </c>
      <c r="M56" s="132">
        <v>1011.9</v>
      </c>
      <c r="N56" s="132">
        <v>1009.7</v>
      </c>
      <c r="O56" s="132">
        <v>1011</v>
      </c>
      <c r="P56" s="132">
        <v>1010.5</v>
      </c>
      <c r="Q56" s="132">
        <v>1010.4</v>
      </c>
      <c r="R56" s="132">
        <v>1012</v>
      </c>
      <c r="S56" s="132">
        <v>1009.2</v>
      </c>
      <c r="T56" s="132">
        <v>1012</v>
      </c>
      <c r="U56" s="132">
        <v>1012</v>
      </c>
      <c r="V56" s="132">
        <v>1011</v>
      </c>
      <c r="W56" s="132">
        <v>1011.4</v>
      </c>
      <c r="X56" s="132">
        <v>1011.6</v>
      </c>
      <c r="Y56" s="132">
        <v>1011.4</v>
      </c>
      <c r="Z56" s="88">
        <f t="shared" si="3"/>
        <v>1011.7541666666667</v>
      </c>
      <c r="AA56" s="136">
        <v>1013.4</v>
      </c>
      <c r="AB56" s="154" t="s">
        <v>267</v>
      </c>
      <c r="AC56" s="45">
        <v>18</v>
      </c>
      <c r="AD56" s="136">
        <v>1009.2</v>
      </c>
      <c r="AE56" s="151" t="s">
        <v>405</v>
      </c>
    </row>
    <row r="57" spans="1:31" ht="13.5" customHeight="1">
      <c r="A57" s="55">
        <v>19</v>
      </c>
      <c r="B57" s="131">
        <v>1011.6</v>
      </c>
      <c r="C57" s="132">
        <v>1011.3</v>
      </c>
      <c r="D57" s="132">
        <v>1011.7</v>
      </c>
      <c r="E57" s="132">
        <v>1011.7</v>
      </c>
      <c r="F57" s="132">
        <v>1012.3</v>
      </c>
      <c r="G57" s="132">
        <v>1013.5</v>
      </c>
      <c r="H57" s="132">
        <v>1013.9</v>
      </c>
      <c r="I57" s="132">
        <v>1014.3</v>
      </c>
      <c r="J57" s="132">
        <v>1014.4</v>
      </c>
      <c r="K57" s="132">
        <v>1014.2</v>
      </c>
      <c r="L57" s="132">
        <v>1014.6</v>
      </c>
      <c r="M57" s="132">
        <v>1013.9</v>
      </c>
      <c r="N57" s="132">
        <v>1013.8</v>
      </c>
      <c r="O57" s="132">
        <v>1013.7</v>
      </c>
      <c r="P57" s="132">
        <v>1014</v>
      </c>
      <c r="Q57" s="132">
        <v>1014.1</v>
      </c>
      <c r="R57" s="132">
        <v>1014.6</v>
      </c>
      <c r="S57" s="132">
        <v>1015</v>
      </c>
      <c r="T57" s="132">
        <v>1016</v>
      </c>
      <c r="U57" s="132">
        <v>1016.5</v>
      </c>
      <c r="V57" s="132">
        <v>1016.5</v>
      </c>
      <c r="W57" s="132">
        <v>1016.4</v>
      </c>
      <c r="X57" s="132">
        <v>1016.2</v>
      </c>
      <c r="Y57" s="132">
        <v>1016.3</v>
      </c>
      <c r="Z57" s="88">
        <f t="shared" si="3"/>
        <v>1014.1875000000001</v>
      </c>
      <c r="AA57" s="136">
        <v>1016.8</v>
      </c>
      <c r="AB57" s="154" t="s">
        <v>387</v>
      </c>
      <c r="AC57" s="45">
        <v>19</v>
      </c>
      <c r="AD57" s="136">
        <v>1011.1</v>
      </c>
      <c r="AE57" s="151" t="s">
        <v>406</v>
      </c>
    </row>
    <row r="58" spans="1:31" ht="13.5" customHeight="1">
      <c r="A58" s="55">
        <v>20</v>
      </c>
      <c r="B58" s="131">
        <v>1016.5</v>
      </c>
      <c r="C58" s="132">
        <v>1016.2</v>
      </c>
      <c r="D58" s="132">
        <v>1016.2</v>
      </c>
      <c r="E58" s="132">
        <v>1016.5</v>
      </c>
      <c r="F58" s="132">
        <v>1016.8</v>
      </c>
      <c r="G58" s="132">
        <v>1017.5</v>
      </c>
      <c r="H58" s="132">
        <v>1017.6</v>
      </c>
      <c r="I58" s="132">
        <v>1017.9</v>
      </c>
      <c r="J58" s="132">
        <v>1017.7</v>
      </c>
      <c r="K58" s="132">
        <v>1017.1</v>
      </c>
      <c r="L58" s="132">
        <v>1016.4</v>
      </c>
      <c r="M58" s="132">
        <v>1016.4</v>
      </c>
      <c r="N58" s="132">
        <v>1016.5</v>
      </c>
      <c r="O58" s="132">
        <v>1017</v>
      </c>
      <c r="P58" s="132">
        <v>1017.1</v>
      </c>
      <c r="Q58" s="132">
        <v>1017.6</v>
      </c>
      <c r="R58" s="132">
        <v>1018.4</v>
      </c>
      <c r="S58" s="132">
        <v>1018.9</v>
      </c>
      <c r="T58" s="132">
        <v>1019.5</v>
      </c>
      <c r="U58" s="132">
        <v>1019.5</v>
      </c>
      <c r="V58" s="132">
        <v>1020</v>
      </c>
      <c r="W58" s="132">
        <v>1020.6</v>
      </c>
      <c r="X58" s="132">
        <v>1020.2</v>
      </c>
      <c r="Y58" s="132">
        <v>1020.4</v>
      </c>
      <c r="Z58" s="88">
        <f t="shared" si="3"/>
        <v>1017.8541666666669</v>
      </c>
      <c r="AA58" s="136">
        <v>1020.7</v>
      </c>
      <c r="AB58" s="154" t="s">
        <v>388</v>
      </c>
      <c r="AC58" s="45">
        <v>20</v>
      </c>
      <c r="AD58" s="136">
        <v>1016.1</v>
      </c>
      <c r="AE58" s="151" t="s">
        <v>407</v>
      </c>
    </row>
    <row r="59" spans="1:31" ht="13.5" customHeight="1">
      <c r="A59" s="54">
        <v>21</v>
      </c>
      <c r="B59" s="133">
        <v>1020.7</v>
      </c>
      <c r="C59" s="134">
        <v>1020.4</v>
      </c>
      <c r="D59" s="134">
        <v>1021</v>
      </c>
      <c r="E59" s="134">
        <v>1020.9</v>
      </c>
      <c r="F59" s="134">
        <v>1020.8</v>
      </c>
      <c r="G59" s="134">
        <v>1021.3</v>
      </c>
      <c r="H59" s="134">
        <v>1022.1</v>
      </c>
      <c r="I59" s="134">
        <v>1022.5</v>
      </c>
      <c r="J59" s="134">
        <v>1022.8</v>
      </c>
      <c r="K59" s="134">
        <v>1022.8</v>
      </c>
      <c r="L59" s="134">
        <v>1022.5</v>
      </c>
      <c r="M59" s="134">
        <v>1022.2</v>
      </c>
      <c r="N59" s="134">
        <v>1021.8</v>
      </c>
      <c r="O59" s="134">
        <v>1021.1</v>
      </c>
      <c r="P59" s="134">
        <v>1021.8</v>
      </c>
      <c r="Q59" s="134">
        <v>1021.9</v>
      </c>
      <c r="R59" s="134">
        <v>1022.2</v>
      </c>
      <c r="S59" s="134">
        <v>1022.2</v>
      </c>
      <c r="T59" s="134">
        <v>1022.6</v>
      </c>
      <c r="U59" s="134">
        <v>1022.8</v>
      </c>
      <c r="V59" s="134">
        <v>1022.9</v>
      </c>
      <c r="W59" s="134">
        <v>1022.8</v>
      </c>
      <c r="X59" s="134">
        <v>1022.2</v>
      </c>
      <c r="Y59" s="134">
        <v>1022</v>
      </c>
      <c r="Z59" s="94">
        <f t="shared" si="3"/>
        <v>1021.9291666666667</v>
      </c>
      <c r="AA59" s="137">
        <v>1023</v>
      </c>
      <c r="AB59" s="155" t="s">
        <v>389</v>
      </c>
      <c r="AC59" s="93">
        <v>21</v>
      </c>
      <c r="AD59" s="137">
        <v>1020.3</v>
      </c>
      <c r="AE59" s="152" t="s">
        <v>408</v>
      </c>
    </row>
    <row r="60" spans="1:31" ht="13.5" customHeight="1">
      <c r="A60" s="55">
        <v>22</v>
      </c>
      <c r="B60" s="131">
        <v>1021.6</v>
      </c>
      <c r="C60" s="132">
        <v>1021.2</v>
      </c>
      <c r="D60" s="132">
        <v>1021</v>
      </c>
      <c r="E60" s="132">
        <v>1021.1</v>
      </c>
      <c r="F60" s="132">
        <v>1021.3</v>
      </c>
      <c r="G60" s="132">
        <v>1021.2</v>
      </c>
      <c r="H60" s="132">
        <v>1021.1</v>
      </c>
      <c r="I60" s="132">
        <v>1020.9</v>
      </c>
      <c r="J60" s="132">
        <v>1021</v>
      </c>
      <c r="K60" s="132">
        <v>1020.9</v>
      </c>
      <c r="L60" s="132">
        <v>1020.3</v>
      </c>
      <c r="M60" s="132">
        <v>1019.9</v>
      </c>
      <c r="N60" s="132">
        <v>1019.3</v>
      </c>
      <c r="O60" s="132">
        <v>1018.8</v>
      </c>
      <c r="P60" s="132">
        <v>1018.5</v>
      </c>
      <c r="Q60" s="132">
        <v>1018.7</v>
      </c>
      <c r="R60" s="132">
        <v>1018.5</v>
      </c>
      <c r="S60" s="132">
        <v>1018.5</v>
      </c>
      <c r="T60" s="132">
        <v>1018.4</v>
      </c>
      <c r="U60" s="132">
        <v>1018.2</v>
      </c>
      <c r="V60" s="132">
        <v>1017.7</v>
      </c>
      <c r="W60" s="132">
        <v>1016.8</v>
      </c>
      <c r="X60" s="132">
        <v>1015.6</v>
      </c>
      <c r="Y60" s="132">
        <v>1014.8</v>
      </c>
      <c r="Z60" s="88">
        <f t="shared" si="3"/>
        <v>1019.3874999999998</v>
      </c>
      <c r="AA60" s="136">
        <v>1022.2</v>
      </c>
      <c r="AB60" s="154" t="s">
        <v>166</v>
      </c>
      <c r="AC60" s="45">
        <v>22</v>
      </c>
      <c r="AD60" s="136">
        <v>1014.8</v>
      </c>
      <c r="AE60" s="151" t="s">
        <v>41</v>
      </c>
    </row>
    <row r="61" spans="1:31" ht="13.5" customHeight="1">
      <c r="A61" s="55">
        <v>23</v>
      </c>
      <c r="B61" s="131">
        <v>1014.3</v>
      </c>
      <c r="C61" s="132">
        <v>1013</v>
      </c>
      <c r="D61" s="132">
        <v>1012.4</v>
      </c>
      <c r="E61" s="132">
        <v>1011.6</v>
      </c>
      <c r="F61" s="132">
        <v>1011.6</v>
      </c>
      <c r="G61" s="132">
        <v>1011.6</v>
      </c>
      <c r="H61" s="132">
        <v>1011.4</v>
      </c>
      <c r="I61" s="132">
        <v>1011.8</v>
      </c>
      <c r="J61" s="132">
        <v>1011.1</v>
      </c>
      <c r="K61" s="132">
        <v>1010.3</v>
      </c>
      <c r="L61" s="132">
        <v>1008.9</v>
      </c>
      <c r="M61" s="132">
        <v>1007.4</v>
      </c>
      <c r="N61" s="132">
        <v>1005.7</v>
      </c>
      <c r="O61" s="132">
        <v>1003.6</v>
      </c>
      <c r="P61" s="132">
        <v>1002.7</v>
      </c>
      <c r="Q61" s="132">
        <v>1003.5</v>
      </c>
      <c r="R61" s="132">
        <v>1003.4</v>
      </c>
      <c r="S61" s="132">
        <v>1004.1</v>
      </c>
      <c r="T61" s="132">
        <v>1004.6</v>
      </c>
      <c r="U61" s="132">
        <v>1005.1</v>
      </c>
      <c r="V61" s="132">
        <v>1005.1</v>
      </c>
      <c r="W61" s="132">
        <v>1005.3</v>
      </c>
      <c r="X61" s="132">
        <v>1006.1</v>
      </c>
      <c r="Y61" s="132">
        <v>1006.7</v>
      </c>
      <c r="Z61" s="88">
        <f t="shared" si="3"/>
        <v>1007.970833333333</v>
      </c>
      <c r="AA61" s="136">
        <v>1014.9</v>
      </c>
      <c r="AB61" s="154" t="s">
        <v>166</v>
      </c>
      <c r="AC61" s="45">
        <v>23</v>
      </c>
      <c r="AD61" s="136">
        <v>1002.5</v>
      </c>
      <c r="AE61" s="151" t="s">
        <v>409</v>
      </c>
    </row>
    <row r="62" spans="1:31" ht="13.5" customHeight="1">
      <c r="A62" s="55">
        <v>24</v>
      </c>
      <c r="B62" s="131">
        <v>1007</v>
      </c>
      <c r="C62" s="132">
        <v>1007.4</v>
      </c>
      <c r="D62" s="132">
        <v>1007.9</v>
      </c>
      <c r="E62" s="132">
        <v>1008.7</v>
      </c>
      <c r="F62" s="132">
        <v>1009.7</v>
      </c>
      <c r="G62" s="132">
        <v>1010.4</v>
      </c>
      <c r="H62" s="132">
        <v>1011</v>
      </c>
      <c r="I62" s="132">
        <v>1011.5</v>
      </c>
      <c r="J62" s="132">
        <v>1011.6</v>
      </c>
      <c r="K62" s="132">
        <v>1011.7</v>
      </c>
      <c r="L62" s="132">
        <v>1011.6</v>
      </c>
      <c r="M62" s="132">
        <v>1011.4</v>
      </c>
      <c r="N62" s="132">
        <v>1011.1</v>
      </c>
      <c r="O62" s="132">
        <v>1011.4</v>
      </c>
      <c r="P62" s="132">
        <v>1011.4</v>
      </c>
      <c r="Q62" s="132">
        <v>1012</v>
      </c>
      <c r="R62" s="132">
        <v>1012.5</v>
      </c>
      <c r="S62" s="132">
        <v>1012.8</v>
      </c>
      <c r="T62" s="132">
        <v>1013.4</v>
      </c>
      <c r="U62" s="132">
        <v>1014</v>
      </c>
      <c r="V62" s="132">
        <v>1014.4</v>
      </c>
      <c r="W62" s="132">
        <v>1014.6</v>
      </c>
      <c r="X62" s="132">
        <v>1014.8</v>
      </c>
      <c r="Y62" s="132">
        <v>1015</v>
      </c>
      <c r="Z62" s="88">
        <f t="shared" si="3"/>
        <v>1011.5541666666667</v>
      </c>
      <c r="AA62" s="136">
        <v>1015.2</v>
      </c>
      <c r="AB62" s="154" t="s">
        <v>390</v>
      </c>
      <c r="AC62" s="45">
        <v>24</v>
      </c>
      <c r="AD62" s="136">
        <v>1006.6</v>
      </c>
      <c r="AE62" s="151" t="s">
        <v>209</v>
      </c>
    </row>
    <row r="63" spans="1:31" ht="13.5" customHeight="1">
      <c r="A63" s="55">
        <v>25</v>
      </c>
      <c r="B63" s="131">
        <v>1015.5</v>
      </c>
      <c r="C63" s="132">
        <v>1016</v>
      </c>
      <c r="D63" s="132">
        <v>1016.1</v>
      </c>
      <c r="E63" s="132">
        <v>1016.6</v>
      </c>
      <c r="F63" s="132">
        <v>1017.5</v>
      </c>
      <c r="G63" s="132">
        <v>1018</v>
      </c>
      <c r="H63" s="132">
        <v>1018.5</v>
      </c>
      <c r="I63" s="132">
        <v>1018.9</v>
      </c>
      <c r="J63" s="132">
        <v>1019.5</v>
      </c>
      <c r="K63" s="132">
        <v>1019.7</v>
      </c>
      <c r="L63" s="132">
        <v>1019.4</v>
      </c>
      <c r="M63" s="132">
        <v>1019.3</v>
      </c>
      <c r="N63" s="132">
        <v>1019.1</v>
      </c>
      <c r="O63" s="132">
        <v>1018.9</v>
      </c>
      <c r="P63" s="132">
        <v>1019.2</v>
      </c>
      <c r="Q63" s="132">
        <v>1019.6</v>
      </c>
      <c r="R63" s="132">
        <v>1020.4</v>
      </c>
      <c r="S63" s="132">
        <v>1021.4</v>
      </c>
      <c r="T63" s="132">
        <v>1022.3</v>
      </c>
      <c r="U63" s="132">
        <v>1023.1</v>
      </c>
      <c r="V63" s="132">
        <v>1023.5</v>
      </c>
      <c r="W63" s="132">
        <v>1024</v>
      </c>
      <c r="X63" s="132">
        <v>1024.3</v>
      </c>
      <c r="Y63" s="132">
        <v>1024.6</v>
      </c>
      <c r="Z63" s="88">
        <f t="shared" si="3"/>
        <v>1019.8083333333333</v>
      </c>
      <c r="AA63" s="136">
        <v>1024.6</v>
      </c>
      <c r="AB63" s="154" t="s">
        <v>41</v>
      </c>
      <c r="AC63" s="45">
        <v>25</v>
      </c>
      <c r="AD63" s="136">
        <v>1014.9</v>
      </c>
      <c r="AE63" s="151" t="s">
        <v>69</v>
      </c>
    </row>
    <row r="64" spans="1:31" ht="13.5" customHeight="1">
      <c r="A64" s="55">
        <v>26</v>
      </c>
      <c r="B64" s="131">
        <v>1024.6</v>
      </c>
      <c r="C64" s="132">
        <v>1024.5</v>
      </c>
      <c r="D64" s="132">
        <v>1024.9</v>
      </c>
      <c r="E64" s="132">
        <v>1025.2</v>
      </c>
      <c r="F64" s="132">
        <v>1025.6</v>
      </c>
      <c r="G64" s="132">
        <v>1026.1</v>
      </c>
      <c r="H64" s="132">
        <v>1026.7</v>
      </c>
      <c r="I64" s="132">
        <v>1027.3</v>
      </c>
      <c r="J64" s="132">
        <v>1027.6</v>
      </c>
      <c r="K64" s="132">
        <v>1027.6</v>
      </c>
      <c r="L64" s="132">
        <v>1027.3</v>
      </c>
      <c r="M64" s="132">
        <v>1027</v>
      </c>
      <c r="N64" s="132">
        <v>1026.4</v>
      </c>
      <c r="O64" s="132">
        <v>1026.4</v>
      </c>
      <c r="P64" s="132">
        <v>1026.7</v>
      </c>
      <c r="Q64" s="132">
        <v>1027.1</v>
      </c>
      <c r="R64" s="132">
        <v>1027.5</v>
      </c>
      <c r="S64" s="132">
        <v>1027.8</v>
      </c>
      <c r="T64" s="132">
        <v>1028.2</v>
      </c>
      <c r="U64" s="132">
        <v>1028.6</v>
      </c>
      <c r="V64" s="132">
        <v>1028.8</v>
      </c>
      <c r="W64" s="132">
        <v>1028.6</v>
      </c>
      <c r="X64" s="132">
        <v>1028.4</v>
      </c>
      <c r="Y64" s="132">
        <v>1028.3</v>
      </c>
      <c r="Z64" s="88">
        <f t="shared" si="3"/>
        <v>1026.9666666666665</v>
      </c>
      <c r="AA64" s="136">
        <v>1028.9</v>
      </c>
      <c r="AB64" s="154" t="s">
        <v>391</v>
      </c>
      <c r="AC64" s="45">
        <v>26</v>
      </c>
      <c r="AD64" s="136">
        <v>1024.4</v>
      </c>
      <c r="AE64" s="151" t="s">
        <v>206</v>
      </c>
    </row>
    <row r="65" spans="1:31" ht="13.5" customHeight="1">
      <c r="A65" s="55">
        <v>27</v>
      </c>
      <c r="B65" s="131">
        <v>1028</v>
      </c>
      <c r="C65" s="132">
        <v>1027.4</v>
      </c>
      <c r="D65" s="132">
        <v>1027.4</v>
      </c>
      <c r="E65" s="132">
        <v>1027.5</v>
      </c>
      <c r="F65" s="132">
        <v>1027.7</v>
      </c>
      <c r="G65" s="132">
        <v>1027.9</v>
      </c>
      <c r="H65" s="132">
        <v>1028</v>
      </c>
      <c r="I65" s="132">
        <v>1028.4</v>
      </c>
      <c r="J65" s="132">
        <v>1028.5</v>
      </c>
      <c r="K65" s="132">
        <v>1027.8</v>
      </c>
      <c r="L65" s="132">
        <v>1027.6</v>
      </c>
      <c r="M65" s="132">
        <v>1026.9</v>
      </c>
      <c r="N65" s="132">
        <v>1026.1</v>
      </c>
      <c r="O65" s="132">
        <v>1026</v>
      </c>
      <c r="P65" s="132">
        <v>1025.8</v>
      </c>
      <c r="Q65" s="132">
        <v>1025.8</v>
      </c>
      <c r="R65" s="132">
        <v>1025.8</v>
      </c>
      <c r="S65" s="132">
        <v>1026</v>
      </c>
      <c r="T65" s="132">
        <v>1026.4</v>
      </c>
      <c r="U65" s="132">
        <v>1026.4</v>
      </c>
      <c r="V65" s="132">
        <v>1026.5</v>
      </c>
      <c r="W65" s="132">
        <v>1026.3</v>
      </c>
      <c r="X65" s="132">
        <v>1025.8</v>
      </c>
      <c r="Y65" s="132">
        <v>1025.4</v>
      </c>
      <c r="Z65" s="88">
        <f t="shared" si="3"/>
        <v>1026.8916666666667</v>
      </c>
      <c r="AA65" s="136">
        <v>1028.6</v>
      </c>
      <c r="AB65" s="154" t="s">
        <v>392</v>
      </c>
      <c r="AC65" s="45">
        <v>27</v>
      </c>
      <c r="AD65" s="136">
        <v>1025.3</v>
      </c>
      <c r="AE65" s="151" t="s">
        <v>307</v>
      </c>
    </row>
    <row r="66" spans="1:31" ht="13.5" customHeight="1">
      <c r="A66" s="55">
        <v>28</v>
      </c>
      <c r="B66" s="131">
        <v>1024.9</v>
      </c>
      <c r="C66" s="132">
        <v>1024.2</v>
      </c>
      <c r="D66" s="132">
        <v>1023.8</v>
      </c>
      <c r="E66" s="132">
        <v>1023.9</v>
      </c>
      <c r="F66" s="132">
        <v>1023.8</v>
      </c>
      <c r="G66" s="132">
        <v>1024.3</v>
      </c>
      <c r="H66" s="132">
        <v>1024.5</v>
      </c>
      <c r="I66" s="132">
        <v>1024.7</v>
      </c>
      <c r="J66" s="132">
        <v>1024.5</v>
      </c>
      <c r="K66" s="132">
        <v>1023.9</v>
      </c>
      <c r="L66" s="132">
        <v>1023.3</v>
      </c>
      <c r="M66" s="132">
        <v>1022.7</v>
      </c>
      <c r="N66" s="132">
        <v>1021.8</v>
      </c>
      <c r="O66" s="132">
        <v>1021.2</v>
      </c>
      <c r="P66" s="132">
        <v>1020.8</v>
      </c>
      <c r="Q66" s="132">
        <v>1020.7</v>
      </c>
      <c r="R66" s="132">
        <v>1020.6</v>
      </c>
      <c r="S66" s="132">
        <v>1020.6</v>
      </c>
      <c r="T66" s="132">
        <v>1020.9</v>
      </c>
      <c r="U66" s="132">
        <v>1020.9</v>
      </c>
      <c r="V66" s="132">
        <v>1021.2</v>
      </c>
      <c r="W66" s="132">
        <v>1020.8</v>
      </c>
      <c r="X66" s="132">
        <v>1020.3</v>
      </c>
      <c r="Y66" s="132">
        <v>1019.7</v>
      </c>
      <c r="Z66" s="88">
        <f t="shared" si="3"/>
        <v>1022.4166666666666</v>
      </c>
      <c r="AA66" s="136">
        <v>1025.4</v>
      </c>
      <c r="AB66" s="154" t="s">
        <v>62</v>
      </c>
      <c r="AC66" s="45">
        <v>28</v>
      </c>
      <c r="AD66" s="136">
        <v>1019.7</v>
      </c>
      <c r="AE66" s="151" t="s">
        <v>41</v>
      </c>
    </row>
    <row r="67" spans="1:31" ht="13.5" customHeight="1">
      <c r="A67" s="55">
        <v>29</v>
      </c>
      <c r="B67" s="131">
        <v>1019.5</v>
      </c>
      <c r="C67" s="132">
        <v>1019</v>
      </c>
      <c r="D67" s="132">
        <v>1018.7</v>
      </c>
      <c r="E67" s="132">
        <v>1018.4</v>
      </c>
      <c r="F67" s="132">
        <v>1018.4</v>
      </c>
      <c r="G67" s="132">
        <v>1017.8</v>
      </c>
      <c r="H67" s="132">
        <v>1017.6</v>
      </c>
      <c r="I67" s="132">
        <v>1017.5</v>
      </c>
      <c r="J67" s="132">
        <v>1017.1</v>
      </c>
      <c r="K67" s="132">
        <v>1016.8</v>
      </c>
      <c r="L67" s="132">
        <v>1016.1</v>
      </c>
      <c r="M67" s="132">
        <v>1015.3</v>
      </c>
      <c r="N67" s="132">
        <v>1014.6</v>
      </c>
      <c r="O67" s="132">
        <v>1014.1</v>
      </c>
      <c r="P67" s="132">
        <v>1013.6</v>
      </c>
      <c r="Q67" s="132">
        <v>1013.6</v>
      </c>
      <c r="R67" s="132">
        <v>1013.7</v>
      </c>
      <c r="S67" s="132">
        <v>1014.1</v>
      </c>
      <c r="T67" s="132">
        <v>1014.7</v>
      </c>
      <c r="U67" s="132">
        <v>1015</v>
      </c>
      <c r="V67" s="132">
        <v>1014.8</v>
      </c>
      <c r="W67" s="132">
        <v>1014.9</v>
      </c>
      <c r="X67" s="132">
        <v>1014.8</v>
      </c>
      <c r="Y67" s="132">
        <v>1015.1</v>
      </c>
      <c r="Z67" s="88">
        <f t="shared" si="3"/>
        <v>1016.0499999999998</v>
      </c>
      <c r="AA67" s="136">
        <v>1020</v>
      </c>
      <c r="AB67" s="154" t="s">
        <v>393</v>
      </c>
      <c r="AC67" s="45">
        <v>29</v>
      </c>
      <c r="AD67" s="136">
        <v>1013.4</v>
      </c>
      <c r="AE67" s="151" t="s">
        <v>410</v>
      </c>
    </row>
    <row r="68" spans="1:31" ht="13.5" customHeight="1">
      <c r="A68" s="55">
        <v>30</v>
      </c>
      <c r="B68" s="131">
        <v>1015</v>
      </c>
      <c r="C68" s="132">
        <v>1014.9</v>
      </c>
      <c r="D68" s="132">
        <v>1014.9</v>
      </c>
      <c r="E68" s="132">
        <v>1014.8</v>
      </c>
      <c r="F68" s="132">
        <v>1014.9</v>
      </c>
      <c r="G68" s="132">
        <v>1015.7</v>
      </c>
      <c r="H68" s="132">
        <v>1015.9</v>
      </c>
      <c r="I68" s="132">
        <v>1016.6</v>
      </c>
      <c r="J68" s="132">
        <v>1017.2</v>
      </c>
      <c r="K68" s="132">
        <v>1017.4</v>
      </c>
      <c r="L68" s="132">
        <v>1017.6</v>
      </c>
      <c r="M68" s="132">
        <v>1016.9</v>
      </c>
      <c r="N68" s="132">
        <v>1016.8</v>
      </c>
      <c r="O68" s="132">
        <v>1016.9</v>
      </c>
      <c r="P68" s="132">
        <v>1017</v>
      </c>
      <c r="Q68" s="132">
        <v>1017.3</v>
      </c>
      <c r="R68" s="132">
        <v>1017.6</v>
      </c>
      <c r="S68" s="132">
        <v>1017.9</v>
      </c>
      <c r="T68" s="132">
        <v>1018.3</v>
      </c>
      <c r="U68" s="132">
        <v>1018.6</v>
      </c>
      <c r="V68" s="132">
        <v>1018.9</v>
      </c>
      <c r="W68" s="132">
        <v>1019.1</v>
      </c>
      <c r="X68" s="132">
        <v>1019</v>
      </c>
      <c r="Y68" s="132">
        <v>1018.9</v>
      </c>
      <c r="Z68" s="88">
        <f t="shared" si="3"/>
        <v>1017.0041666666666</v>
      </c>
      <c r="AA68" s="136">
        <v>1019.2</v>
      </c>
      <c r="AB68" s="154" t="s">
        <v>394</v>
      </c>
      <c r="AC68" s="45">
        <v>30</v>
      </c>
      <c r="AD68" s="136">
        <v>1014.6</v>
      </c>
      <c r="AE68" s="151" t="s">
        <v>411</v>
      </c>
    </row>
    <row r="69" spans="1:31" ht="13.5" customHeight="1">
      <c r="A69" s="55">
        <v>31</v>
      </c>
      <c r="B69" s="81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8"/>
      <c r="AA69" s="44"/>
      <c r="AB69" s="104"/>
      <c r="AC69" s="45">
        <v>31</v>
      </c>
      <c r="AD69" s="44"/>
      <c r="AE69" s="107"/>
    </row>
    <row r="70" spans="1:31" ht="13.5" customHeight="1">
      <c r="A70" s="67" t="s">
        <v>9</v>
      </c>
      <c r="B70" s="83">
        <f aca="true" t="shared" si="4" ref="B70:Q70">AVERAGE(B39:B69)</f>
        <v>1015.7966666666667</v>
      </c>
      <c r="C70" s="84">
        <f t="shared" si="4"/>
        <v>1015.5666666666671</v>
      </c>
      <c r="D70" s="84">
        <f t="shared" si="4"/>
        <v>1015.4633333333335</v>
      </c>
      <c r="E70" s="84">
        <f t="shared" si="4"/>
        <v>1015.52</v>
      </c>
      <c r="F70" s="84">
        <f t="shared" si="4"/>
        <v>1015.7633333333332</v>
      </c>
      <c r="G70" s="84">
        <f t="shared" si="4"/>
        <v>1016.0666666666667</v>
      </c>
      <c r="H70" s="84">
        <f t="shared" si="4"/>
        <v>1016.1166666666668</v>
      </c>
      <c r="I70" s="84">
        <f t="shared" si="4"/>
        <v>1016.1266666666668</v>
      </c>
      <c r="J70" s="84">
        <f t="shared" si="4"/>
        <v>1016.0599999999998</v>
      </c>
      <c r="K70" s="84">
        <f t="shared" si="4"/>
        <v>1015.8966666666666</v>
      </c>
      <c r="L70" s="84">
        <f t="shared" si="4"/>
        <v>1015.6366666666665</v>
      </c>
      <c r="M70" s="84">
        <f t="shared" si="4"/>
        <v>1015.3533333333337</v>
      </c>
      <c r="N70" s="84">
        <f t="shared" si="4"/>
        <v>1014.963333333333</v>
      </c>
      <c r="O70" s="84">
        <f t="shared" si="4"/>
        <v>1014.7233333333334</v>
      </c>
      <c r="P70" s="84">
        <f t="shared" si="4"/>
        <v>1014.6766666666666</v>
      </c>
      <c r="Q70" s="84">
        <f t="shared" si="4"/>
        <v>1014.9699999999998</v>
      </c>
      <c r="R70" s="84">
        <f aca="true" t="shared" si="5" ref="R70:Y70">AVERAGE(R39:R69)</f>
        <v>1015.2966666666667</v>
      </c>
      <c r="S70" s="84">
        <f t="shared" si="5"/>
        <v>1015.5133333333334</v>
      </c>
      <c r="T70" s="84">
        <f t="shared" si="5"/>
        <v>1016.0933333333335</v>
      </c>
      <c r="U70" s="84">
        <f t="shared" si="5"/>
        <v>1016.4599999999999</v>
      </c>
      <c r="V70" s="84">
        <f t="shared" si="5"/>
        <v>1016.5066666666667</v>
      </c>
      <c r="W70" s="84">
        <f t="shared" si="5"/>
        <v>1016.4733333333332</v>
      </c>
      <c r="X70" s="84">
        <f t="shared" si="5"/>
        <v>1016.2799999999999</v>
      </c>
      <c r="Y70" s="84">
        <f t="shared" si="5"/>
        <v>1016.1566666666666</v>
      </c>
      <c r="Z70" s="83">
        <f>AVERAGE(B39:Y69)</f>
        <v>1015.7283333333344</v>
      </c>
      <c r="AA70" s="49">
        <f>AVERAGE(AA39:AA69)</f>
        <v>1018.5133333333335</v>
      </c>
      <c r="AB70" s="50"/>
      <c r="AC70" s="51"/>
      <c r="AD70" s="49">
        <f>AVERAGE(AD39:AD69)</f>
        <v>1012.5333333333333</v>
      </c>
      <c r="AE70" s="52"/>
    </row>
    <row r="71" ht="13.5" customHeight="1"/>
    <row r="72" ht="13.5" customHeight="1">
      <c r="A72" t="s">
        <v>11</v>
      </c>
    </row>
    <row r="73" spans="1:4" ht="13.5" customHeight="1">
      <c r="A73" s="73" t="s">
        <v>12</v>
      </c>
      <c r="B73" s="57"/>
      <c r="C73" s="57"/>
      <c r="D73" s="53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69" t="s">
        <v>14</v>
      </c>
      <c r="B76" s="70"/>
      <c r="C76" s="71" t="s">
        <v>3</v>
      </c>
      <c r="D76" s="68" t="s">
        <v>6</v>
      </c>
      <c r="F76" s="72" t="s">
        <v>15</v>
      </c>
      <c r="G76" s="70"/>
      <c r="H76" s="71" t="s">
        <v>3</v>
      </c>
      <c r="I76" s="68" t="s">
        <v>8</v>
      </c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</row>
    <row r="77" spans="1:24" ht="13.5" customHeight="1">
      <c r="A77" s="99"/>
      <c r="B77" s="90">
        <v>1028.9</v>
      </c>
      <c r="C77" s="161">
        <v>26</v>
      </c>
      <c r="D77" s="162" t="s">
        <v>391</v>
      </c>
      <c r="E77" s="45"/>
      <c r="F77" s="100"/>
      <c r="G77" s="90">
        <v>989.1</v>
      </c>
      <c r="H77" s="161">
        <v>9</v>
      </c>
      <c r="I77" s="162" t="s">
        <v>400</v>
      </c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</row>
    <row r="78" spans="1:24" ht="13.5" customHeight="1">
      <c r="A78" s="96"/>
      <c r="B78" s="163"/>
      <c r="C78" s="157"/>
      <c r="D78" s="164"/>
      <c r="E78" s="45"/>
      <c r="F78" s="101"/>
      <c r="G78" s="163"/>
      <c r="H78" s="157"/>
      <c r="I78" s="164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</row>
    <row r="79" spans="1:24" ht="13.5" customHeight="1">
      <c r="A79" s="97"/>
      <c r="B79" s="98"/>
      <c r="C79" s="159"/>
      <c r="D79" s="160"/>
      <c r="E79" s="45"/>
      <c r="F79" s="102"/>
      <c r="G79" s="98"/>
      <c r="H79" s="159"/>
      <c r="I79" s="1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2020-01-01T01:29:17Z</cp:lastPrinted>
  <dcterms:created xsi:type="dcterms:W3CDTF">1997-02-12T01:09:25Z</dcterms:created>
  <dcterms:modified xsi:type="dcterms:W3CDTF">2020-01-06T07:02:11Z</dcterms:modified>
  <cp:category/>
  <cp:version/>
  <cp:contentType/>
  <cp:contentStatus/>
</cp:coreProperties>
</file>