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50" windowWidth="16035" windowHeight="11310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<sst xmlns="http://schemas.openxmlformats.org/spreadsheetml/2006/main" count="437" uniqueCount="38">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</sst>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7" borderId="4" applyNumberFormat="0" applyAlignment="0" applyProtection="0"/>
    <xf numFmtId="176" fontId="7" fillId="0" borderId="0">
      <alignment/>
      <protection/>
    </xf>
    <xf numFmtId="0" fontId="25" fillId="6" borderId="0" applyNumberFormat="0" applyBorder="0" applyAlignment="0" applyProtection="0"/>
  </cellStyleXfs>
  <cellXfs count="150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2" fillId="0" borderId="0" xfId="60" applyFont="1" applyBorder="1" applyAlignment="1" quotePrefix="1">
      <alignment horizontal="left"/>
      <protection/>
    </xf>
    <xf numFmtId="176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1" fillId="18" borderId="10" xfId="60" applyFont="1" applyFill="1" applyBorder="1" applyAlignment="1" applyProtection="1">
      <alignment horizontal="distributed"/>
      <protection/>
    </xf>
    <xf numFmtId="176" fontId="13" fillId="18" borderId="10" xfId="60" applyFont="1" applyFill="1" applyBorder="1" applyProtection="1">
      <alignment/>
      <protection/>
    </xf>
    <xf numFmtId="176" fontId="13" fillId="18" borderId="11" xfId="60" applyFont="1" applyFill="1" applyBorder="1" applyProtection="1">
      <alignment/>
      <protection/>
    </xf>
    <xf numFmtId="176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6" fontId="16" fillId="0" borderId="10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4" borderId="33" xfId="0" applyNumberFormat="1" applyFont="1" applyFill="1" applyBorder="1" applyAlignment="1">
      <alignment/>
    </xf>
    <xf numFmtId="176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6" fontId="16" fillId="4" borderId="13" xfId="0" applyNumberFormat="1" applyFont="1" applyFill="1" applyBorder="1" applyAlignment="1">
      <alignment/>
    </xf>
    <xf numFmtId="176" fontId="16" fillId="0" borderId="28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10" fillId="0" borderId="36" xfId="0" applyNumberFormat="1" applyFont="1" applyBorder="1" applyAlignment="1">
      <alignment horizontal="center"/>
    </xf>
    <xf numFmtId="178" fontId="10" fillId="0" borderId="39" xfId="0" applyNumberFormat="1" applyFont="1" applyBorder="1" applyAlignment="1">
      <alignment horizontal="center"/>
    </xf>
    <xf numFmtId="178" fontId="10" fillId="0" borderId="40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6" fontId="11" fillId="7" borderId="10" xfId="60" applyFont="1" applyFill="1" applyBorder="1" applyAlignment="1" applyProtection="1">
      <alignment horizontal="distributed"/>
      <protection/>
    </xf>
    <xf numFmtId="176" fontId="13" fillId="7" borderId="10" xfId="60" applyFont="1" applyFill="1" applyBorder="1" applyProtection="1">
      <alignment/>
      <protection/>
    </xf>
    <xf numFmtId="176" fontId="13" fillId="7" borderId="11" xfId="60" applyFont="1" applyFill="1" applyBorder="1" applyProtection="1">
      <alignment/>
      <protection/>
    </xf>
    <xf numFmtId="176" fontId="13" fillId="7" borderId="12" xfId="60" applyFont="1" applyFill="1" applyBorder="1" applyProtection="1">
      <alignment/>
      <protection/>
    </xf>
    <xf numFmtId="176" fontId="19" fillId="18" borderId="10" xfId="60" applyFont="1" applyFill="1" applyBorder="1" applyAlignment="1" applyProtection="1">
      <alignment horizontal="distributed"/>
      <protection/>
    </xf>
    <xf numFmtId="176" fontId="19" fillId="7" borderId="10" xfId="60" applyFont="1" applyFill="1" applyBorder="1" applyAlignment="1" applyProtection="1">
      <alignment horizontal="distributed"/>
      <protection/>
    </xf>
    <xf numFmtId="176" fontId="18" fillId="0" borderId="19" xfId="60" applyFont="1" applyBorder="1" applyAlignment="1" applyProtection="1">
      <alignment horizontal="distributed"/>
      <protection/>
    </xf>
    <xf numFmtId="176" fontId="18" fillId="0" borderId="22" xfId="60" applyFont="1" applyBorder="1" applyAlignment="1" applyProtection="1">
      <alignment horizontal="distributed"/>
      <protection/>
    </xf>
    <xf numFmtId="176" fontId="18" fillId="0" borderId="25" xfId="60" applyFont="1" applyBorder="1" applyAlignment="1" applyProtection="1">
      <alignment horizontal="distributed"/>
      <protection/>
    </xf>
    <xf numFmtId="176" fontId="20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51" customWidth="1"/>
    <col min="26" max="28" width="6.8515625" style="51" customWidth="1"/>
    <col min="29" max="29" width="7.8515625" style="51" hidden="1" customWidth="1"/>
    <col min="30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2009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999.5</v>
      </c>
      <c r="C3" s="96">
        <v>999.7</v>
      </c>
      <c r="D3" s="96">
        <v>999.4</v>
      </c>
      <c r="E3" s="96">
        <v>999</v>
      </c>
      <c r="F3" s="96">
        <v>999.1</v>
      </c>
      <c r="G3" s="96">
        <v>999</v>
      </c>
      <c r="H3" s="96">
        <v>999.2</v>
      </c>
      <c r="I3" s="96">
        <v>999.3</v>
      </c>
      <c r="J3" s="96">
        <v>999.3</v>
      </c>
      <c r="K3" s="96">
        <v>998.8</v>
      </c>
      <c r="L3" s="96">
        <v>997.8</v>
      </c>
      <c r="M3" s="96">
        <v>996.8</v>
      </c>
      <c r="N3" s="96">
        <v>996.4</v>
      </c>
      <c r="O3" s="96">
        <v>996.3</v>
      </c>
      <c r="P3" s="96">
        <v>996.6</v>
      </c>
      <c r="Q3" s="96">
        <v>997.4</v>
      </c>
      <c r="R3" s="96">
        <v>997.8</v>
      </c>
      <c r="S3" s="96">
        <v>998</v>
      </c>
      <c r="T3" s="96">
        <v>998.6</v>
      </c>
      <c r="U3" s="96">
        <v>999</v>
      </c>
      <c r="V3" s="96">
        <v>999.1</v>
      </c>
      <c r="W3" s="96">
        <v>998.7</v>
      </c>
      <c r="X3" s="96">
        <v>998.1</v>
      </c>
      <c r="Y3" s="96">
        <v>997.6</v>
      </c>
      <c r="Z3" s="54">
        <f>AVERAGE(B3:Y3)</f>
        <v>998.3541666666664</v>
      </c>
      <c r="AA3" s="53">
        <v>999.8</v>
      </c>
      <c r="AB3" s="127">
        <v>0.09722222222222222</v>
      </c>
      <c r="AC3" s="55">
        <v>1</v>
      </c>
      <c r="AD3" s="53">
        <v>996.2</v>
      </c>
      <c r="AE3" s="130">
        <v>0.5902777777777778</v>
      </c>
    </row>
    <row r="4" spans="1:31" ht="13.5" customHeight="1">
      <c r="A4" s="69">
        <v>2</v>
      </c>
      <c r="B4" s="97">
        <v>997.7</v>
      </c>
      <c r="C4" s="98">
        <v>998.6</v>
      </c>
      <c r="D4" s="98">
        <v>999</v>
      </c>
      <c r="E4" s="98">
        <v>999.2</v>
      </c>
      <c r="F4" s="98">
        <v>999.5</v>
      </c>
      <c r="G4" s="98">
        <v>1000.4</v>
      </c>
      <c r="H4" s="98">
        <v>1000.8</v>
      </c>
      <c r="I4" s="98">
        <v>1001.2</v>
      </c>
      <c r="J4" s="98">
        <v>1001.8</v>
      </c>
      <c r="K4" s="98">
        <v>1001.7</v>
      </c>
      <c r="L4" s="98">
        <v>1001.1</v>
      </c>
      <c r="M4" s="98">
        <v>1000.4</v>
      </c>
      <c r="N4" s="98">
        <v>1000.2</v>
      </c>
      <c r="O4" s="98">
        <v>1001</v>
      </c>
      <c r="P4" s="98">
        <v>1001.9</v>
      </c>
      <c r="Q4" s="98">
        <v>1002.7</v>
      </c>
      <c r="R4" s="98">
        <v>1003.9</v>
      </c>
      <c r="S4" s="98">
        <v>1004.6</v>
      </c>
      <c r="T4" s="98">
        <v>1005</v>
      </c>
      <c r="U4" s="98">
        <v>1005.9</v>
      </c>
      <c r="V4" s="98">
        <v>1006.4</v>
      </c>
      <c r="W4" s="98">
        <v>1006.8</v>
      </c>
      <c r="X4" s="98">
        <v>1007</v>
      </c>
      <c r="Y4" s="98">
        <v>1006.6</v>
      </c>
      <c r="Z4" s="58">
        <f aca="true" t="shared" si="0" ref="Z4:Z19">AVERAGE(B4:Y4)</f>
        <v>1002.225</v>
      </c>
      <c r="AA4" s="56">
        <v>1007.1</v>
      </c>
      <c r="AB4" s="128">
        <v>0.9645833333333332</v>
      </c>
      <c r="AC4" s="60">
        <v>2</v>
      </c>
      <c r="AD4" s="56">
        <v>997.3</v>
      </c>
      <c r="AE4" s="131">
        <v>0.005555555555555556</v>
      </c>
    </row>
    <row r="5" spans="1:31" ht="13.5" customHeight="1">
      <c r="A5" s="69">
        <v>3</v>
      </c>
      <c r="B5" s="97">
        <v>1006.5</v>
      </c>
      <c r="C5" s="98">
        <v>1006.7</v>
      </c>
      <c r="D5" s="98">
        <v>1005.4</v>
      </c>
      <c r="E5" s="98">
        <v>1005.8</v>
      </c>
      <c r="F5" s="98">
        <v>1006.3</v>
      </c>
      <c r="G5" s="98">
        <v>1007</v>
      </c>
      <c r="H5" s="98">
        <v>1008</v>
      </c>
      <c r="I5" s="98">
        <v>1007.9</v>
      </c>
      <c r="J5" s="98">
        <v>1008.6</v>
      </c>
      <c r="K5" s="98">
        <v>1008.7</v>
      </c>
      <c r="L5" s="98">
        <v>1008</v>
      </c>
      <c r="M5" s="98">
        <v>1007.6</v>
      </c>
      <c r="N5" s="98">
        <v>1007.4</v>
      </c>
      <c r="O5" s="98">
        <v>1007.7</v>
      </c>
      <c r="P5" s="98">
        <v>1008.6</v>
      </c>
      <c r="Q5" s="98">
        <v>1009.5</v>
      </c>
      <c r="R5" s="98">
        <v>1010</v>
      </c>
      <c r="S5" s="98">
        <v>1010.7</v>
      </c>
      <c r="T5" s="98">
        <v>1011.3</v>
      </c>
      <c r="U5" s="98">
        <v>1011.6</v>
      </c>
      <c r="V5" s="98">
        <v>1011.6</v>
      </c>
      <c r="W5" s="98">
        <v>1011.7</v>
      </c>
      <c r="X5" s="98">
        <v>1011.8</v>
      </c>
      <c r="Y5" s="98">
        <v>1011.5</v>
      </c>
      <c r="Z5" s="58">
        <f t="shared" si="0"/>
        <v>1008.7458333333333</v>
      </c>
      <c r="AA5" s="56">
        <v>1012</v>
      </c>
      <c r="AB5" s="128">
        <v>0.9430555555555555</v>
      </c>
      <c r="AC5" s="60">
        <v>3</v>
      </c>
      <c r="AD5" s="56">
        <v>1005.2</v>
      </c>
      <c r="AE5" s="131">
        <v>0.13819444444444443</v>
      </c>
    </row>
    <row r="6" spans="1:31" ht="13.5" customHeight="1">
      <c r="A6" s="69">
        <v>4</v>
      </c>
      <c r="B6" s="97">
        <v>1011.4</v>
      </c>
      <c r="C6" s="98">
        <v>1011.4</v>
      </c>
      <c r="D6" s="98">
        <v>1011.8</v>
      </c>
      <c r="E6" s="98">
        <v>1011.7</v>
      </c>
      <c r="F6" s="98">
        <v>1012.1</v>
      </c>
      <c r="G6" s="98">
        <v>1012.5</v>
      </c>
      <c r="H6" s="98">
        <v>1012.7</v>
      </c>
      <c r="I6" s="98">
        <v>1012.3</v>
      </c>
      <c r="J6" s="98">
        <v>1012.7</v>
      </c>
      <c r="K6" s="98">
        <v>1012.7</v>
      </c>
      <c r="L6" s="98">
        <v>1012.1</v>
      </c>
      <c r="M6" s="98">
        <v>1011.2</v>
      </c>
      <c r="N6" s="98">
        <v>1010.4</v>
      </c>
      <c r="O6" s="98">
        <v>1010</v>
      </c>
      <c r="P6" s="98">
        <v>1010.5</v>
      </c>
      <c r="Q6" s="98">
        <v>1011</v>
      </c>
      <c r="R6" s="98">
        <v>1011.3</v>
      </c>
      <c r="S6" s="98">
        <v>1011.7</v>
      </c>
      <c r="T6" s="98">
        <v>1011.8</v>
      </c>
      <c r="U6" s="98">
        <v>1011.7</v>
      </c>
      <c r="V6" s="98">
        <v>1011.5</v>
      </c>
      <c r="W6" s="98">
        <v>1011.6</v>
      </c>
      <c r="X6" s="98">
        <v>1011.4</v>
      </c>
      <c r="Y6" s="98">
        <v>1011</v>
      </c>
      <c r="Z6" s="58">
        <f t="shared" si="0"/>
        <v>1011.6041666666669</v>
      </c>
      <c r="AA6" s="56">
        <v>1012.9</v>
      </c>
      <c r="AB6" s="128">
        <v>0.3576388888888889</v>
      </c>
      <c r="AC6" s="60">
        <v>4</v>
      </c>
      <c r="AD6" s="56">
        <v>1009.9</v>
      </c>
      <c r="AE6" s="131">
        <v>0.5881944444444445</v>
      </c>
    </row>
    <row r="7" spans="1:31" ht="13.5" customHeight="1">
      <c r="A7" s="69">
        <v>5</v>
      </c>
      <c r="B7" s="97">
        <v>1010.9</v>
      </c>
      <c r="C7" s="98">
        <v>1010.8</v>
      </c>
      <c r="D7" s="98">
        <v>1011</v>
      </c>
      <c r="E7" s="98">
        <v>1011.3</v>
      </c>
      <c r="F7" s="98">
        <v>1011.6</v>
      </c>
      <c r="G7" s="98">
        <v>1011.6</v>
      </c>
      <c r="H7" s="98">
        <v>1012.1</v>
      </c>
      <c r="I7" s="98">
        <v>1012.2</v>
      </c>
      <c r="J7" s="98">
        <v>1012.4</v>
      </c>
      <c r="K7" s="98">
        <v>1012.1</v>
      </c>
      <c r="L7" s="98">
        <v>1011.3</v>
      </c>
      <c r="M7" s="98">
        <v>1010.1</v>
      </c>
      <c r="N7" s="98">
        <v>1009.1</v>
      </c>
      <c r="O7" s="98">
        <v>1008.7</v>
      </c>
      <c r="P7" s="98">
        <v>1008.8</v>
      </c>
      <c r="Q7" s="98">
        <v>1009.2</v>
      </c>
      <c r="R7" s="98">
        <v>1009.6</v>
      </c>
      <c r="S7" s="98">
        <v>1010.1</v>
      </c>
      <c r="T7" s="98">
        <v>1010.5</v>
      </c>
      <c r="U7" s="98">
        <v>1010.7</v>
      </c>
      <c r="V7" s="98">
        <v>1010.4</v>
      </c>
      <c r="W7" s="98">
        <v>1010.5</v>
      </c>
      <c r="X7" s="98">
        <v>1010.5</v>
      </c>
      <c r="Y7" s="98">
        <v>1010.3</v>
      </c>
      <c r="Z7" s="58">
        <f t="shared" si="0"/>
        <v>1010.6583333333334</v>
      </c>
      <c r="AA7" s="56">
        <v>1012.6</v>
      </c>
      <c r="AB7" s="128">
        <v>0.39305555555555555</v>
      </c>
      <c r="AC7" s="60">
        <v>5</v>
      </c>
      <c r="AD7" s="56">
        <v>1008.5</v>
      </c>
      <c r="AE7" s="131">
        <v>0.6159722222222223</v>
      </c>
    </row>
    <row r="8" spans="1:31" ht="13.5" customHeight="1">
      <c r="A8" s="69">
        <v>6</v>
      </c>
      <c r="B8" s="97">
        <v>1010.4</v>
      </c>
      <c r="C8" s="98">
        <v>1010.1</v>
      </c>
      <c r="D8" s="98">
        <v>1009.5</v>
      </c>
      <c r="E8" s="98">
        <v>1009.8</v>
      </c>
      <c r="F8" s="98">
        <v>1010.5</v>
      </c>
      <c r="G8" s="98">
        <v>1011.5</v>
      </c>
      <c r="H8" s="98">
        <v>1012.1</v>
      </c>
      <c r="I8" s="98">
        <v>1012.6</v>
      </c>
      <c r="J8" s="98">
        <v>1012.8</v>
      </c>
      <c r="K8" s="98">
        <v>1012.8</v>
      </c>
      <c r="L8" s="98">
        <v>1012.1</v>
      </c>
      <c r="M8" s="98">
        <v>1011.6</v>
      </c>
      <c r="N8" s="98">
        <v>1011.2</v>
      </c>
      <c r="O8" s="98">
        <v>1011.6</v>
      </c>
      <c r="P8" s="98">
        <v>1012.3</v>
      </c>
      <c r="Q8" s="98">
        <v>1013</v>
      </c>
      <c r="R8" s="98">
        <v>1013.6</v>
      </c>
      <c r="S8" s="98">
        <v>1014.2</v>
      </c>
      <c r="T8" s="98">
        <v>1014.8</v>
      </c>
      <c r="U8" s="98">
        <v>1015.3</v>
      </c>
      <c r="V8" s="98">
        <v>1015.5</v>
      </c>
      <c r="W8" s="98">
        <v>1015.7</v>
      </c>
      <c r="X8" s="98">
        <v>1015.9</v>
      </c>
      <c r="Y8" s="98">
        <v>1015.9</v>
      </c>
      <c r="Z8" s="58">
        <f t="shared" si="0"/>
        <v>1012.7000000000002</v>
      </c>
      <c r="AA8" s="56">
        <v>1015.9</v>
      </c>
      <c r="AB8" s="128">
        <v>1</v>
      </c>
      <c r="AC8" s="60">
        <v>6</v>
      </c>
      <c r="AD8" s="56">
        <v>1009.4</v>
      </c>
      <c r="AE8" s="131">
        <v>0.12916666666666668</v>
      </c>
    </row>
    <row r="9" spans="1:31" ht="13.5" customHeight="1">
      <c r="A9" s="69">
        <v>7</v>
      </c>
      <c r="B9" s="97">
        <v>1016.1</v>
      </c>
      <c r="C9" s="98">
        <v>1016.3</v>
      </c>
      <c r="D9" s="98">
        <v>1016.2</v>
      </c>
      <c r="E9" s="98">
        <v>1016.3</v>
      </c>
      <c r="F9" s="98">
        <v>1016.7</v>
      </c>
      <c r="G9" s="98">
        <v>1017.4</v>
      </c>
      <c r="H9" s="98">
        <v>1017.5</v>
      </c>
      <c r="I9" s="98">
        <v>1017.5</v>
      </c>
      <c r="J9" s="98">
        <v>1018.4</v>
      </c>
      <c r="K9" s="98">
        <v>1018.6</v>
      </c>
      <c r="L9" s="98">
        <v>1017.5</v>
      </c>
      <c r="M9" s="98">
        <v>1016.5</v>
      </c>
      <c r="N9" s="98">
        <v>1016.1</v>
      </c>
      <c r="O9" s="98">
        <v>1016.3</v>
      </c>
      <c r="P9" s="98">
        <v>1016.8</v>
      </c>
      <c r="Q9" s="98">
        <v>1017.2</v>
      </c>
      <c r="R9" s="98">
        <v>1017.5</v>
      </c>
      <c r="S9" s="98">
        <v>1018</v>
      </c>
      <c r="T9" s="98">
        <v>1018.3</v>
      </c>
      <c r="U9" s="98">
        <v>1018.6</v>
      </c>
      <c r="V9" s="98">
        <v>1018.9</v>
      </c>
      <c r="W9" s="98">
        <v>1019.2</v>
      </c>
      <c r="X9" s="98">
        <v>1018.8</v>
      </c>
      <c r="Y9" s="98">
        <v>1018.3</v>
      </c>
      <c r="Z9" s="58">
        <f t="shared" si="0"/>
        <v>1017.4583333333334</v>
      </c>
      <c r="AA9" s="56">
        <v>1019.3</v>
      </c>
      <c r="AB9" s="128">
        <v>0.9368055555555556</v>
      </c>
      <c r="AC9" s="60">
        <v>7</v>
      </c>
      <c r="AD9" s="56">
        <v>1015.9</v>
      </c>
      <c r="AE9" s="131">
        <v>0.007638888888888889</v>
      </c>
    </row>
    <row r="10" spans="1:31" ht="13.5" customHeight="1">
      <c r="A10" s="69">
        <v>8</v>
      </c>
      <c r="B10" s="97">
        <v>1018.7</v>
      </c>
      <c r="C10" s="98">
        <v>1018.9</v>
      </c>
      <c r="D10" s="98">
        <v>1018.7</v>
      </c>
      <c r="E10" s="98">
        <v>1018.6</v>
      </c>
      <c r="F10" s="98">
        <v>1019.1</v>
      </c>
      <c r="G10" s="98">
        <v>1019.7</v>
      </c>
      <c r="H10" s="98">
        <v>1020.1</v>
      </c>
      <c r="I10" s="98">
        <v>1020.5</v>
      </c>
      <c r="J10" s="98">
        <v>1021.3</v>
      </c>
      <c r="K10" s="98">
        <v>1021.3</v>
      </c>
      <c r="L10" s="98">
        <v>1020.4</v>
      </c>
      <c r="M10" s="98">
        <v>1019.5</v>
      </c>
      <c r="N10" s="98">
        <v>1018.9</v>
      </c>
      <c r="O10" s="98">
        <v>1018.7</v>
      </c>
      <c r="P10" s="98">
        <v>1018.8</v>
      </c>
      <c r="Q10" s="98">
        <v>1019</v>
      </c>
      <c r="R10" s="98">
        <v>1019.1</v>
      </c>
      <c r="S10" s="98">
        <v>1019.4</v>
      </c>
      <c r="T10" s="98">
        <v>1019.5</v>
      </c>
      <c r="U10" s="98">
        <v>1019.5</v>
      </c>
      <c r="V10" s="98">
        <v>1019.6</v>
      </c>
      <c r="W10" s="98">
        <v>1019.3</v>
      </c>
      <c r="X10" s="98">
        <v>1019.1</v>
      </c>
      <c r="Y10" s="98">
        <v>1017.6</v>
      </c>
      <c r="Z10" s="58">
        <f t="shared" si="0"/>
        <v>1019.3874999999998</v>
      </c>
      <c r="AA10" s="56">
        <v>1021.5</v>
      </c>
      <c r="AB10" s="128">
        <v>0.40208333333333335</v>
      </c>
      <c r="AC10" s="60">
        <v>8</v>
      </c>
      <c r="AD10" s="56">
        <v>1017.6</v>
      </c>
      <c r="AE10" s="131">
        <v>1</v>
      </c>
    </row>
    <row r="11" spans="1:31" ht="13.5" customHeight="1">
      <c r="A11" s="69">
        <v>9</v>
      </c>
      <c r="B11" s="97">
        <v>1017.1</v>
      </c>
      <c r="C11" s="98">
        <v>1017.2</v>
      </c>
      <c r="D11" s="98">
        <v>1016.7</v>
      </c>
      <c r="E11" s="98">
        <v>1015.2</v>
      </c>
      <c r="F11" s="98">
        <v>1015.3</v>
      </c>
      <c r="G11" s="98">
        <v>1015.1</v>
      </c>
      <c r="H11" s="98">
        <v>1014.9</v>
      </c>
      <c r="I11" s="98">
        <v>1014.2</v>
      </c>
      <c r="J11" s="98">
        <v>1014.3</v>
      </c>
      <c r="K11" s="98">
        <v>1013.1</v>
      </c>
      <c r="L11" s="98">
        <v>1011.6</v>
      </c>
      <c r="M11" s="98">
        <v>1010.4</v>
      </c>
      <c r="N11" s="98">
        <v>1008.2</v>
      </c>
      <c r="O11" s="98">
        <v>1007.4</v>
      </c>
      <c r="P11" s="98">
        <v>1006.5</v>
      </c>
      <c r="Q11" s="98">
        <v>1004.6</v>
      </c>
      <c r="R11" s="98">
        <v>1004.2</v>
      </c>
      <c r="S11" s="98">
        <v>1002.5</v>
      </c>
      <c r="T11" s="98">
        <v>1000.8</v>
      </c>
      <c r="U11" s="98">
        <v>999.3</v>
      </c>
      <c r="V11" s="98">
        <v>998</v>
      </c>
      <c r="W11" s="98">
        <v>995.4</v>
      </c>
      <c r="X11" s="98">
        <v>994.2</v>
      </c>
      <c r="Y11" s="98">
        <v>992.7</v>
      </c>
      <c r="Z11" s="58">
        <f t="shared" si="0"/>
        <v>1007.8708333333334</v>
      </c>
      <c r="AA11" s="56">
        <v>1017.9</v>
      </c>
      <c r="AB11" s="128">
        <v>0.02013888888888889</v>
      </c>
      <c r="AC11" s="60">
        <v>9</v>
      </c>
      <c r="AD11" s="56">
        <v>992.7</v>
      </c>
      <c r="AE11" s="131">
        <v>1</v>
      </c>
    </row>
    <row r="12" spans="1:31" ht="13.5" customHeight="1">
      <c r="A12" s="69">
        <v>10</v>
      </c>
      <c r="B12" s="97">
        <v>991.6</v>
      </c>
      <c r="C12" s="98">
        <v>990.8</v>
      </c>
      <c r="D12" s="98">
        <v>990.3</v>
      </c>
      <c r="E12" s="98">
        <v>990.2</v>
      </c>
      <c r="F12" s="98">
        <v>989.7</v>
      </c>
      <c r="G12" s="98">
        <v>989.6</v>
      </c>
      <c r="H12" s="98">
        <v>989.3</v>
      </c>
      <c r="I12" s="98">
        <v>989.7</v>
      </c>
      <c r="J12" s="98">
        <v>989.9</v>
      </c>
      <c r="K12" s="98">
        <v>990</v>
      </c>
      <c r="L12" s="98">
        <v>989.7</v>
      </c>
      <c r="M12" s="98">
        <v>989.4</v>
      </c>
      <c r="N12" s="98">
        <v>989.2</v>
      </c>
      <c r="O12" s="98">
        <v>989.8</v>
      </c>
      <c r="P12" s="98">
        <v>990.9</v>
      </c>
      <c r="Q12" s="98">
        <v>991.7</v>
      </c>
      <c r="R12" s="98">
        <v>992.5</v>
      </c>
      <c r="S12" s="98">
        <v>993.6</v>
      </c>
      <c r="T12" s="98">
        <v>994.9</v>
      </c>
      <c r="U12" s="98">
        <v>995.3</v>
      </c>
      <c r="V12" s="98">
        <v>996.2</v>
      </c>
      <c r="W12" s="98">
        <v>996.7</v>
      </c>
      <c r="X12" s="98">
        <v>997.2</v>
      </c>
      <c r="Y12" s="98">
        <v>997.7</v>
      </c>
      <c r="Z12" s="58">
        <f t="shared" si="0"/>
        <v>991.9125000000003</v>
      </c>
      <c r="AA12" s="56">
        <v>997.8</v>
      </c>
      <c r="AB12" s="128">
        <v>0.9979166666666667</v>
      </c>
      <c r="AC12" s="60">
        <v>10</v>
      </c>
      <c r="AD12" s="56">
        <v>989</v>
      </c>
      <c r="AE12" s="131">
        <v>0.5222222222222223</v>
      </c>
    </row>
    <row r="13" spans="1:31" ht="13.5" customHeight="1">
      <c r="A13" s="68">
        <v>11</v>
      </c>
      <c r="B13" s="105">
        <v>998.2</v>
      </c>
      <c r="C13" s="106">
        <v>998.8</v>
      </c>
      <c r="D13" s="106">
        <v>999.3</v>
      </c>
      <c r="E13" s="106">
        <v>999.8</v>
      </c>
      <c r="F13" s="106">
        <v>1000.7</v>
      </c>
      <c r="G13" s="106">
        <v>1001.7</v>
      </c>
      <c r="H13" s="106">
        <v>1003</v>
      </c>
      <c r="I13" s="106">
        <v>1003.6</v>
      </c>
      <c r="J13" s="106">
        <v>1004.5</v>
      </c>
      <c r="K13" s="106">
        <v>1004.9</v>
      </c>
      <c r="L13" s="106">
        <v>1004.4</v>
      </c>
      <c r="M13" s="106">
        <v>1004.1</v>
      </c>
      <c r="N13" s="106">
        <v>1004</v>
      </c>
      <c r="O13" s="106">
        <v>1004.6</v>
      </c>
      <c r="P13" s="106">
        <v>1005.5</v>
      </c>
      <c r="Q13" s="106">
        <v>1006.1</v>
      </c>
      <c r="R13" s="106">
        <v>1007</v>
      </c>
      <c r="S13" s="106">
        <v>1007.8</v>
      </c>
      <c r="T13" s="106">
        <v>1008.5</v>
      </c>
      <c r="U13" s="106">
        <v>1008.9</v>
      </c>
      <c r="V13" s="106">
        <v>1009.3</v>
      </c>
      <c r="W13" s="106">
        <v>1009.5</v>
      </c>
      <c r="X13" s="106">
        <v>1009.5</v>
      </c>
      <c r="Y13" s="106">
        <v>1009.2</v>
      </c>
      <c r="Z13" s="107">
        <f t="shared" si="0"/>
        <v>1004.7041666666668</v>
      </c>
      <c r="AA13" s="108">
        <v>1009.5</v>
      </c>
      <c r="AB13" s="129">
        <v>0.9798611111111111</v>
      </c>
      <c r="AC13" s="109">
        <v>11</v>
      </c>
      <c r="AD13" s="108">
        <v>997.5</v>
      </c>
      <c r="AE13" s="132">
        <v>0.02013888888888889</v>
      </c>
    </row>
    <row r="14" spans="1:31" ht="13.5" customHeight="1">
      <c r="A14" s="69">
        <v>12</v>
      </c>
      <c r="B14" s="97">
        <v>1008.8</v>
      </c>
      <c r="C14" s="98">
        <v>1008.6</v>
      </c>
      <c r="D14" s="98">
        <v>1007.8</v>
      </c>
      <c r="E14" s="98">
        <v>1007</v>
      </c>
      <c r="F14" s="98">
        <v>1006.5</v>
      </c>
      <c r="G14" s="98">
        <v>1006.4</v>
      </c>
      <c r="H14" s="98">
        <v>1006.3</v>
      </c>
      <c r="I14" s="98">
        <v>1006.4</v>
      </c>
      <c r="J14" s="98">
        <v>1005.2</v>
      </c>
      <c r="K14" s="98">
        <v>1005</v>
      </c>
      <c r="L14" s="98">
        <v>1003.4</v>
      </c>
      <c r="M14" s="98">
        <v>1002.4</v>
      </c>
      <c r="N14" s="98">
        <v>1001.1</v>
      </c>
      <c r="O14" s="98">
        <v>1000.6</v>
      </c>
      <c r="P14" s="98">
        <v>1000.2</v>
      </c>
      <c r="Q14" s="98">
        <v>1000.8</v>
      </c>
      <c r="R14" s="98">
        <v>1001.2</v>
      </c>
      <c r="S14" s="98">
        <v>1001.7</v>
      </c>
      <c r="T14" s="98">
        <v>1001.9</v>
      </c>
      <c r="U14" s="98">
        <v>1002.7</v>
      </c>
      <c r="V14" s="98">
        <v>1003.6</v>
      </c>
      <c r="W14" s="98">
        <v>1003.8</v>
      </c>
      <c r="X14" s="98">
        <v>1003.6</v>
      </c>
      <c r="Y14" s="98">
        <v>1003.5</v>
      </c>
      <c r="Z14" s="58">
        <f t="shared" si="0"/>
        <v>1004.1041666666666</v>
      </c>
      <c r="AA14" s="56">
        <v>1009.2</v>
      </c>
      <c r="AB14" s="128">
        <v>0.02361111111111111</v>
      </c>
      <c r="AC14" s="60">
        <v>12</v>
      </c>
      <c r="AD14" s="56">
        <v>1000.2</v>
      </c>
      <c r="AE14" s="131">
        <v>0.6305555555555555</v>
      </c>
    </row>
    <row r="15" spans="1:31" ht="13.5" customHeight="1">
      <c r="A15" s="69">
        <v>13</v>
      </c>
      <c r="B15" s="97">
        <v>1003.6</v>
      </c>
      <c r="C15" s="98">
        <v>1003.6</v>
      </c>
      <c r="D15" s="98">
        <v>1003.8</v>
      </c>
      <c r="E15" s="98">
        <v>1003.7</v>
      </c>
      <c r="F15" s="98">
        <v>1003.8</v>
      </c>
      <c r="G15" s="98">
        <v>1004.7</v>
      </c>
      <c r="H15" s="98">
        <v>1004.9</v>
      </c>
      <c r="I15" s="98">
        <v>1005.1</v>
      </c>
      <c r="J15" s="98">
        <v>1005.5</v>
      </c>
      <c r="K15" s="98">
        <v>1005.7</v>
      </c>
      <c r="L15" s="98">
        <v>1005.1</v>
      </c>
      <c r="M15" s="98">
        <v>1004.9</v>
      </c>
      <c r="N15" s="98">
        <v>1003.7</v>
      </c>
      <c r="O15" s="98">
        <v>1004.1</v>
      </c>
      <c r="P15" s="98">
        <v>1004.9</v>
      </c>
      <c r="Q15" s="98">
        <v>1006.4</v>
      </c>
      <c r="R15" s="98">
        <v>1007.4</v>
      </c>
      <c r="S15" s="98">
        <v>1007.2</v>
      </c>
      <c r="T15" s="98">
        <v>1006.7</v>
      </c>
      <c r="U15" s="98">
        <v>1008.1</v>
      </c>
      <c r="V15" s="98">
        <v>1009.2</v>
      </c>
      <c r="W15" s="98">
        <v>1010</v>
      </c>
      <c r="X15" s="98">
        <v>1010.3</v>
      </c>
      <c r="Y15" s="98">
        <v>1010.5</v>
      </c>
      <c r="Z15" s="58">
        <f t="shared" si="0"/>
        <v>1005.9541666666668</v>
      </c>
      <c r="AA15" s="56">
        <v>1010.5</v>
      </c>
      <c r="AB15" s="128">
        <v>1</v>
      </c>
      <c r="AC15" s="60">
        <v>13</v>
      </c>
      <c r="AD15" s="56">
        <v>1003.4</v>
      </c>
      <c r="AE15" s="131">
        <v>0.015277777777777777</v>
      </c>
    </row>
    <row r="16" spans="1:31" ht="13.5" customHeight="1">
      <c r="A16" s="69">
        <v>14</v>
      </c>
      <c r="B16" s="97">
        <v>1010.6</v>
      </c>
      <c r="C16" s="98">
        <v>1010.9</v>
      </c>
      <c r="D16" s="98">
        <v>1011.1</v>
      </c>
      <c r="E16" s="98">
        <v>1011.2</v>
      </c>
      <c r="F16" s="98">
        <v>1011.5</v>
      </c>
      <c r="G16" s="98">
        <v>1012</v>
      </c>
      <c r="H16" s="98">
        <v>1012.8</v>
      </c>
      <c r="I16" s="98">
        <v>1013</v>
      </c>
      <c r="J16" s="98">
        <v>1013.2</v>
      </c>
      <c r="K16" s="98">
        <v>1012.6</v>
      </c>
      <c r="L16" s="98">
        <v>1011.7</v>
      </c>
      <c r="M16" s="98">
        <v>1010.8</v>
      </c>
      <c r="N16" s="98">
        <v>1009.9</v>
      </c>
      <c r="O16" s="98">
        <v>1009.3</v>
      </c>
      <c r="P16" s="98">
        <v>1009.3</v>
      </c>
      <c r="Q16" s="98">
        <v>1009</v>
      </c>
      <c r="R16" s="98">
        <v>1008.7</v>
      </c>
      <c r="S16" s="98">
        <v>1008.3</v>
      </c>
      <c r="T16" s="98">
        <v>1007.8</v>
      </c>
      <c r="U16" s="98">
        <v>1007</v>
      </c>
      <c r="V16" s="98">
        <v>1006.6</v>
      </c>
      <c r="W16" s="98">
        <v>1005.9</v>
      </c>
      <c r="X16" s="98">
        <v>1005.6</v>
      </c>
      <c r="Y16" s="98">
        <v>1005.5</v>
      </c>
      <c r="Z16" s="58">
        <f t="shared" si="0"/>
        <v>1009.7624999999998</v>
      </c>
      <c r="AA16" s="56">
        <v>1013.3</v>
      </c>
      <c r="AB16" s="128">
        <v>0.3888888888888889</v>
      </c>
      <c r="AC16" s="60">
        <v>14</v>
      </c>
      <c r="AD16" s="56">
        <v>1005.4</v>
      </c>
      <c r="AE16" s="131">
        <v>1</v>
      </c>
    </row>
    <row r="17" spans="1:31" ht="13.5" customHeight="1">
      <c r="A17" s="69">
        <v>15</v>
      </c>
      <c r="B17" s="97">
        <v>1005.2</v>
      </c>
      <c r="C17" s="98">
        <v>1006</v>
      </c>
      <c r="D17" s="98">
        <v>1006.2</v>
      </c>
      <c r="E17" s="98">
        <v>1006.4</v>
      </c>
      <c r="F17" s="98">
        <v>1007</v>
      </c>
      <c r="G17" s="98">
        <v>1008.2</v>
      </c>
      <c r="H17" s="98">
        <v>1008.9</v>
      </c>
      <c r="I17" s="98">
        <v>1009.6</v>
      </c>
      <c r="J17" s="98">
        <v>1010.3</v>
      </c>
      <c r="K17" s="98">
        <v>1010.7</v>
      </c>
      <c r="L17" s="98">
        <v>1010.2</v>
      </c>
      <c r="M17" s="98">
        <v>1009.4</v>
      </c>
      <c r="N17" s="98">
        <v>1009.2</v>
      </c>
      <c r="O17" s="98">
        <v>1009.5</v>
      </c>
      <c r="P17" s="98">
        <v>1010.8</v>
      </c>
      <c r="Q17" s="98">
        <v>1011.5</v>
      </c>
      <c r="R17" s="98">
        <v>1012.5</v>
      </c>
      <c r="S17" s="98">
        <v>1013.2</v>
      </c>
      <c r="T17" s="98">
        <v>1013.6</v>
      </c>
      <c r="U17" s="98">
        <v>1014.5</v>
      </c>
      <c r="V17" s="98">
        <v>1014.3</v>
      </c>
      <c r="W17" s="98">
        <v>1014.9</v>
      </c>
      <c r="X17" s="98">
        <v>1015.5</v>
      </c>
      <c r="Y17" s="98">
        <v>1015.7</v>
      </c>
      <c r="Z17" s="58">
        <f t="shared" si="0"/>
        <v>1010.5541666666667</v>
      </c>
      <c r="AA17" s="56">
        <v>1015.7</v>
      </c>
      <c r="AB17" s="128">
        <v>1</v>
      </c>
      <c r="AC17" s="60">
        <v>15</v>
      </c>
      <c r="AD17" s="56">
        <v>1005</v>
      </c>
      <c r="AE17" s="131">
        <v>0.030555555555555555</v>
      </c>
    </row>
    <row r="18" spans="1:31" ht="13.5" customHeight="1">
      <c r="A18" s="69">
        <v>16</v>
      </c>
      <c r="B18" s="97">
        <v>1015.7</v>
      </c>
      <c r="C18" s="98">
        <v>1016.1</v>
      </c>
      <c r="D18" s="98">
        <v>1016.1</v>
      </c>
      <c r="E18" s="98">
        <v>1015.9</v>
      </c>
      <c r="F18" s="98">
        <v>1015.8</v>
      </c>
      <c r="G18" s="98">
        <v>1016.1</v>
      </c>
      <c r="H18" s="98">
        <v>1016.4</v>
      </c>
      <c r="I18" s="98">
        <v>1016.6</v>
      </c>
      <c r="J18" s="98">
        <v>1016.7</v>
      </c>
      <c r="K18" s="98">
        <v>1016.4</v>
      </c>
      <c r="L18" s="98">
        <v>1015.7</v>
      </c>
      <c r="M18" s="98">
        <v>1014.7</v>
      </c>
      <c r="N18" s="98">
        <v>1013.9</v>
      </c>
      <c r="O18" s="98">
        <v>1013.6</v>
      </c>
      <c r="P18" s="98">
        <v>1013.6</v>
      </c>
      <c r="Q18" s="98">
        <v>1013.7</v>
      </c>
      <c r="R18" s="98">
        <v>1013.9</v>
      </c>
      <c r="S18" s="98">
        <v>1013.9</v>
      </c>
      <c r="T18" s="98">
        <v>1014</v>
      </c>
      <c r="U18" s="98">
        <v>1014.4</v>
      </c>
      <c r="V18" s="98">
        <v>1014.1</v>
      </c>
      <c r="W18" s="98">
        <v>1013.6</v>
      </c>
      <c r="X18" s="98">
        <v>1012.8</v>
      </c>
      <c r="Y18" s="98">
        <v>1012.3</v>
      </c>
      <c r="Z18" s="58">
        <f t="shared" si="0"/>
        <v>1014.8333333333335</v>
      </c>
      <c r="AA18" s="56">
        <v>1016.9</v>
      </c>
      <c r="AB18" s="128">
        <v>0.31319444444444444</v>
      </c>
      <c r="AC18" s="60">
        <v>16</v>
      </c>
      <c r="AD18" s="56">
        <v>1012.3</v>
      </c>
      <c r="AE18" s="131">
        <v>1</v>
      </c>
    </row>
    <row r="19" spans="1:31" ht="13.5" customHeight="1">
      <c r="A19" s="69">
        <v>17</v>
      </c>
      <c r="B19" s="97">
        <v>1012.2</v>
      </c>
      <c r="C19" s="98">
        <v>1012.2</v>
      </c>
      <c r="D19" s="98">
        <v>1012.1</v>
      </c>
      <c r="E19" s="98">
        <v>1012.2</v>
      </c>
      <c r="F19" s="98">
        <v>1012.5</v>
      </c>
      <c r="G19" s="98">
        <v>1013.3</v>
      </c>
      <c r="H19" s="98">
        <v>1014.3</v>
      </c>
      <c r="I19" s="98">
        <v>1015.6</v>
      </c>
      <c r="J19" s="98">
        <v>1016.6</v>
      </c>
      <c r="K19" s="98">
        <v>1017</v>
      </c>
      <c r="L19" s="98">
        <v>1016.7</v>
      </c>
      <c r="M19" s="98">
        <v>1016.2</v>
      </c>
      <c r="N19" s="98">
        <v>1015.8</v>
      </c>
      <c r="O19" s="98">
        <v>1016.1</v>
      </c>
      <c r="P19" s="98">
        <v>1016.9</v>
      </c>
      <c r="Q19" s="98">
        <v>1017.3</v>
      </c>
      <c r="R19" s="98">
        <v>1018.2</v>
      </c>
      <c r="S19" s="98">
        <v>1019</v>
      </c>
      <c r="T19" s="98">
        <v>1019.6</v>
      </c>
      <c r="U19" s="98">
        <v>1019.4</v>
      </c>
      <c r="V19" s="98">
        <v>1020</v>
      </c>
      <c r="W19" s="98">
        <v>1020.4</v>
      </c>
      <c r="X19" s="98">
        <v>1021</v>
      </c>
      <c r="Y19" s="98">
        <v>1021.1</v>
      </c>
      <c r="Z19" s="58">
        <f t="shared" si="0"/>
        <v>1016.4875000000001</v>
      </c>
      <c r="AA19" s="56">
        <v>1021.2</v>
      </c>
      <c r="AB19" s="128">
        <v>0.9770833333333333</v>
      </c>
      <c r="AC19" s="60">
        <v>17</v>
      </c>
      <c r="AD19" s="56">
        <v>1011.9</v>
      </c>
      <c r="AE19" s="131">
        <v>0.13958333333333334</v>
      </c>
    </row>
    <row r="20" spans="1:31" ht="13.5" customHeight="1">
      <c r="A20" s="69">
        <v>18</v>
      </c>
      <c r="B20" s="97">
        <v>1021.1</v>
      </c>
      <c r="C20" s="98">
        <v>1021.2</v>
      </c>
      <c r="D20" s="98">
        <v>1021.1</v>
      </c>
      <c r="E20" s="98">
        <v>1020.4</v>
      </c>
      <c r="F20" s="98">
        <v>1020.5</v>
      </c>
      <c r="G20" s="98">
        <v>1021.2</v>
      </c>
      <c r="H20" s="98">
        <v>1021.4</v>
      </c>
      <c r="I20" s="98">
        <v>1021.6</v>
      </c>
      <c r="J20" s="98">
        <v>1021.5</v>
      </c>
      <c r="K20" s="98">
        <v>1021.1</v>
      </c>
      <c r="L20" s="98">
        <v>1020.2</v>
      </c>
      <c r="M20" s="98">
        <v>1019.3</v>
      </c>
      <c r="N20" s="98">
        <v>1017.9</v>
      </c>
      <c r="O20" s="98">
        <v>1017.2</v>
      </c>
      <c r="P20" s="98">
        <v>1016.8</v>
      </c>
      <c r="Q20" s="98">
        <v>1016</v>
      </c>
      <c r="R20" s="98">
        <v>1015.4</v>
      </c>
      <c r="S20" s="98">
        <v>1014.2</v>
      </c>
      <c r="T20" s="98">
        <v>1013.2</v>
      </c>
      <c r="U20" s="98">
        <v>1013.1</v>
      </c>
      <c r="V20" s="98">
        <v>1011.8</v>
      </c>
      <c r="W20" s="98">
        <v>1010.8</v>
      </c>
      <c r="X20" s="98">
        <v>1009.9</v>
      </c>
      <c r="Y20" s="98">
        <v>1008.2</v>
      </c>
      <c r="Z20" s="58">
        <f aca="true" t="shared" si="1" ref="Z20:Z33">AVERAGE(B20:Y20)</f>
        <v>1017.2958333333335</v>
      </c>
      <c r="AA20" s="56">
        <v>1021.6</v>
      </c>
      <c r="AB20" s="128">
        <v>0.3444444444444445</v>
      </c>
      <c r="AC20" s="60">
        <v>18</v>
      </c>
      <c r="AD20" s="56">
        <v>1008.1</v>
      </c>
      <c r="AE20" s="131">
        <v>1</v>
      </c>
    </row>
    <row r="21" spans="1:31" ht="13.5" customHeight="1">
      <c r="A21" s="69">
        <v>19</v>
      </c>
      <c r="B21" s="97">
        <v>1007.4</v>
      </c>
      <c r="C21" s="98">
        <v>1006.4</v>
      </c>
      <c r="D21" s="98">
        <v>1004.2</v>
      </c>
      <c r="E21" s="98">
        <v>1001.7</v>
      </c>
      <c r="F21" s="98">
        <v>1000</v>
      </c>
      <c r="G21" s="98">
        <v>999.1</v>
      </c>
      <c r="H21" s="98">
        <v>998.3</v>
      </c>
      <c r="I21" s="98">
        <v>997.8</v>
      </c>
      <c r="J21" s="98">
        <v>998.3</v>
      </c>
      <c r="K21" s="98">
        <v>998.9</v>
      </c>
      <c r="L21" s="98">
        <v>998.4</v>
      </c>
      <c r="M21" s="98">
        <v>997.4</v>
      </c>
      <c r="N21" s="98">
        <v>997.1</v>
      </c>
      <c r="O21" s="98">
        <v>997.6</v>
      </c>
      <c r="P21" s="98">
        <v>999</v>
      </c>
      <c r="Q21" s="98">
        <v>1000.2</v>
      </c>
      <c r="R21" s="98">
        <v>1001.8</v>
      </c>
      <c r="S21" s="98">
        <v>1003.6</v>
      </c>
      <c r="T21" s="98">
        <v>1004.3</v>
      </c>
      <c r="U21" s="98">
        <v>1006</v>
      </c>
      <c r="V21" s="98">
        <v>1007.1</v>
      </c>
      <c r="W21" s="98">
        <v>1007.6</v>
      </c>
      <c r="X21" s="98">
        <v>1008.6</v>
      </c>
      <c r="Y21" s="98">
        <v>1009.3</v>
      </c>
      <c r="Z21" s="58">
        <f t="shared" si="1"/>
        <v>1002.0874999999997</v>
      </c>
      <c r="AA21" s="56">
        <v>1009.3</v>
      </c>
      <c r="AB21" s="128">
        <v>1</v>
      </c>
      <c r="AC21" s="60">
        <v>19</v>
      </c>
      <c r="AD21" s="56">
        <v>997</v>
      </c>
      <c r="AE21" s="131">
        <v>0.5409722222222222</v>
      </c>
    </row>
    <row r="22" spans="1:31" ht="13.5" customHeight="1">
      <c r="A22" s="69">
        <v>20</v>
      </c>
      <c r="B22" s="97">
        <v>1009.7</v>
      </c>
      <c r="C22" s="98">
        <v>1010.3</v>
      </c>
      <c r="D22" s="98">
        <v>1010.1</v>
      </c>
      <c r="E22" s="98">
        <v>1010.5</v>
      </c>
      <c r="F22" s="98">
        <v>1011.3</v>
      </c>
      <c r="G22" s="98">
        <v>1011.9</v>
      </c>
      <c r="H22" s="98">
        <v>1012.7</v>
      </c>
      <c r="I22" s="98">
        <v>1013</v>
      </c>
      <c r="J22" s="98">
        <v>1013.3</v>
      </c>
      <c r="K22" s="98">
        <v>1013.8</v>
      </c>
      <c r="L22" s="98">
        <v>1013.2</v>
      </c>
      <c r="M22" s="98">
        <v>1012.4</v>
      </c>
      <c r="N22" s="98">
        <v>1012.3</v>
      </c>
      <c r="O22" s="98">
        <v>1012.3</v>
      </c>
      <c r="P22" s="98">
        <v>1012.8</v>
      </c>
      <c r="Q22" s="98">
        <v>1013.2</v>
      </c>
      <c r="R22" s="98">
        <v>1013.8</v>
      </c>
      <c r="S22" s="98">
        <v>1014.3</v>
      </c>
      <c r="T22" s="98">
        <v>1014.6</v>
      </c>
      <c r="U22" s="98">
        <v>1015</v>
      </c>
      <c r="V22" s="98">
        <v>1015.5</v>
      </c>
      <c r="W22" s="98">
        <v>1015.1</v>
      </c>
      <c r="X22" s="98">
        <v>1016.1</v>
      </c>
      <c r="Y22" s="98">
        <v>1015.6</v>
      </c>
      <c r="Z22" s="58">
        <f t="shared" si="1"/>
        <v>1013.033333333333</v>
      </c>
      <c r="AA22" s="56">
        <v>1016.3</v>
      </c>
      <c r="AB22" s="128">
        <v>0.9638888888888889</v>
      </c>
      <c r="AC22" s="60">
        <v>20</v>
      </c>
      <c r="AD22" s="56">
        <v>1009.3</v>
      </c>
      <c r="AE22" s="131">
        <v>0.024305555555555556</v>
      </c>
    </row>
    <row r="23" spans="1:31" ht="13.5" customHeight="1">
      <c r="A23" s="68">
        <v>21</v>
      </c>
      <c r="B23" s="105">
        <v>1015.6</v>
      </c>
      <c r="C23" s="106">
        <v>1015.6</v>
      </c>
      <c r="D23" s="106">
        <v>1015.1</v>
      </c>
      <c r="E23" s="106">
        <v>1014.9</v>
      </c>
      <c r="F23" s="106">
        <v>1014.9</v>
      </c>
      <c r="G23" s="106">
        <v>1015.3</v>
      </c>
      <c r="H23" s="106">
        <v>1015.4</v>
      </c>
      <c r="I23" s="106">
        <v>1015.8</v>
      </c>
      <c r="J23" s="106">
        <v>1016.7</v>
      </c>
      <c r="K23" s="106">
        <v>1016.2</v>
      </c>
      <c r="L23" s="106">
        <v>1015.8</v>
      </c>
      <c r="M23" s="106">
        <v>1014.6</v>
      </c>
      <c r="N23" s="106">
        <v>1013.9</v>
      </c>
      <c r="O23" s="106">
        <v>1013.8</v>
      </c>
      <c r="P23" s="106">
        <v>1013.8</v>
      </c>
      <c r="Q23" s="106">
        <v>1013.8</v>
      </c>
      <c r="R23" s="106">
        <v>1013.9</v>
      </c>
      <c r="S23" s="106">
        <v>1014.4</v>
      </c>
      <c r="T23" s="106">
        <v>1014.5</v>
      </c>
      <c r="U23" s="106">
        <v>1013.7</v>
      </c>
      <c r="V23" s="106">
        <v>1013.9</v>
      </c>
      <c r="W23" s="106">
        <v>1014</v>
      </c>
      <c r="X23" s="106">
        <v>1014.1</v>
      </c>
      <c r="Y23" s="106">
        <v>1013.7</v>
      </c>
      <c r="Z23" s="107">
        <f t="shared" si="1"/>
        <v>1014.725</v>
      </c>
      <c r="AA23" s="108">
        <v>1016.9</v>
      </c>
      <c r="AB23" s="129">
        <v>0.4041666666666666</v>
      </c>
      <c r="AC23" s="109">
        <v>21</v>
      </c>
      <c r="AD23" s="108">
        <v>1013.5</v>
      </c>
      <c r="AE23" s="132">
        <v>0.6777777777777777</v>
      </c>
    </row>
    <row r="24" spans="1:31" ht="13.5" customHeight="1">
      <c r="A24" s="69">
        <v>22</v>
      </c>
      <c r="B24" s="97">
        <v>1013.6</v>
      </c>
      <c r="C24" s="98">
        <v>1013.3</v>
      </c>
      <c r="D24" s="98">
        <v>1012.9</v>
      </c>
      <c r="E24" s="98">
        <v>1012.4</v>
      </c>
      <c r="F24" s="98">
        <v>1012.4</v>
      </c>
      <c r="G24" s="98">
        <v>1012.7</v>
      </c>
      <c r="H24" s="98">
        <v>1013.4</v>
      </c>
      <c r="I24" s="98">
        <v>1013.5</v>
      </c>
      <c r="J24" s="98">
        <v>1014</v>
      </c>
      <c r="K24" s="98">
        <v>1013.7</v>
      </c>
      <c r="L24" s="98">
        <v>1013.2</v>
      </c>
      <c r="M24" s="98">
        <v>1012.5</v>
      </c>
      <c r="N24" s="98">
        <v>1011.5</v>
      </c>
      <c r="O24" s="98">
        <v>1011.5</v>
      </c>
      <c r="P24" s="98">
        <v>1012.1</v>
      </c>
      <c r="Q24" s="98">
        <v>1012.3</v>
      </c>
      <c r="R24" s="98">
        <v>1011.7</v>
      </c>
      <c r="S24" s="98">
        <v>1011.9</v>
      </c>
      <c r="T24" s="98">
        <v>1011.5</v>
      </c>
      <c r="U24" s="98">
        <v>1010.8</v>
      </c>
      <c r="V24" s="98">
        <v>1010.3</v>
      </c>
      <c r="W24" s="98">
        <v>1009.6</v>
      </c>
      <c r="X24" s="98">
        <v>1009.3</v>
      </c>
      <c r="Y24" s="98">
        <v>1007.8</v>
      </c>
      <c r="Z24" s="58">
        <f t="shared" si="1"/>
        <v>1011.9958333333333</v>
      </c>
      <c r="AA24" s="56">
        <v>1014.1</v>
      </c>
      <c r="AB24" s="128">
        <v>0.3736111111111111</v>
      </c>
      <c r="AC24" s="60">
        <v>22</v>
      </c>
      <c r="AD24" s="56">
        <v>1007.8</v>
      </c>
      <c r="AE24" s="131">
        <v>1</v>
      </c>
    </row>
    <row r="25" spans="1:31" ht="13.5" customHeight="1">
      <c r="A25" s="69">
        <v>23</v>
      </c>
      <c r="B25" s="97">
        <v>1006.9</v>
      </c>
      <c r="C25" s="98">
        <v>1005.8</v>
      </c>
      <c r="D25" s="98">
        <v>1004.6</v>
      </c>
      <c r="E25" s="98">
        <v>1003.2</v>
      </c>
      <c r="F25" s="98">
        <v>1002.3</v>
      </c>
      <c r="G25" s="98">
        <v>1001.6</v>
      </c>
      <c r="H25" s="98">
        <v>1001</v>
      </c>
      <c r="I25" s="98">
        <v>999.8</v>
      </c>
      <c r="J25" s="98">
        <v>999.2</v>
      </c>
      <c r="K25" s="98">
        <v>998.4</v>
      </c>
      <c r="L25" s="98">
        <v>997.6</v>
      </c>
      <c r="M25" s="98">
        <v>995.7</v>
      </c>
      <c r="N25" s="98">
        <v>994.7</v>
      </c>
      <c r="O25" s="98">
        <v>994.1</v>
      </c>
      <c r="P25" s="98">
        <v>994.9</v>
      </c>
      <c r="Q25" s="98">
        <v>995.7</v>
      </c>
      <c r="R25" s="98">
        <v>996.8</v>
      </c>
      <c r="S25" s="98">
        <v>996.1</v>
      </c>
      <c r="T25" s="98">
        <v>995.5</v>
      </c>
      <c r="U25" s="98">
        <v>995.7</v>
      </c>
      <c r="V25" s="98">
        <v>996.9</v>
      </c>
      <c r="W25" s="98">
        <v>996.4</v>
      </c>
      <c r="X25" s="98">
        <v>995.6</v>
      </c>
      <c r="Y25" s="98">
        <v>995.2</v>
      </c>
      <c r="Z25" s="58">
        <f t="shared" si="1"/>
        <v>998.4875000000002</v>
      </c>
      <c r="AA25" s="56">
        <v>1007.8</v>
      </c>
      <c r="AB25" s="128">
        <v>0.003472222222222222</v>
      </c>
      <c r="AC25" s="60">
        <v>23</v>
      </c>
      <c r="AD25" s="56">
        <v>994</v>
      </c>
      <c r="AE25" s="131">
        <v>0.5833333333333334</v>
      </c>
    </row>
    <row r="26" spans="1:31" ht="13.5" customHeight="1">
      <c r="A26" s="69">
        <v>24</v>
      </c>
      <c r="B26" s="97">
        <v>995.3</v>
      </c>
      <c r="C26" s="98">
        <v>994.9</v>
      </c>
      <c r="D26" s="98">
        <v>995.8</v>
      </c>
      <c r="E26" s="98">
        <v>996.7</v>
      </c>
      <c r="F26" s="98">
        <v>997.5</v>
      </c>
      <c r="G26" s="98">
        <v>998.5</v>
      </c>
      <c r="H26" s="98">
        <v>999.7</v>
      </c>
      <c r="I26" s="98">
        <v>1001.2</v>
      </c>
      <c r="J26" s="98">
        <v>1002</v>
      </c>
      <c r="K26" s="98">
        <v>1002.6</v>
      </c>
      <c r="L26" s="98">
        <v>1002.7</v>
      </c>
      <c r="M26" s="98">
        <v>1002.6</v>
      </c>
      <c r="N26" s="98">
        <v>1002.7</v>
      </c>
      <c r="O26" s="98">
        <v>1003.7</v>
      </c>
      <c r="P26" s="98">
        <v>1004.4</v>
      </c>
      <c r="Q26" s="98">
        <v>1004.8</v>
      </c>
      <c r="R26" s="98">
        <v>1005.8</v>
      </c>
      <c r="S26" s="98">
        <v>1006.3</v>
      </c>
      <c r="T26" s="98">
        <v>1006.7</v>
      </c>
      <c r="U26" s="98">
        <v>1007.5</v>
      </c>
      <c r="V26" s="98">
        <v>1007.7</v>
      </c>
      <c r="W26" s="98">
        <v>1008</v>
      </c>
      <c r="X26" s="98">
        <v>1008.5</v>
      </c>
      <c r="Y26" s="98">
        <v>1008.6</v>
      </c>
      <c r="Z26" s="58">
        <f t="shared" si="1"/>
        <v>1002.6750000000001</v>
      </c>
      <c r="AA26" s="56">
        <v>1008.6</v>
      </c>
      <c r="AB26" s="128">
        <v>1</v>
      </c>
      <c r="AC26" s="60">
        <v>24</v>
      </c>
      <c r="AD26" s="56">
        <v>994.7</v>
      </c>
      <c r="AE26" s="131">
        <v>0.07222222222222223</v>
      </c>
    </row>
    <row r="27" spans="1:31" ht="13.5" customHeight="1">
      <c r="A27" s="69">
        <v>25</v>
      </c>
      <c r="B27" s="97">
        <v>1008.5</v>
      </c>
      <c r="C27" s="98">
        <v>1008.8</v>
      </c>
      <c r="D27" s="98">
        <v>1008.8</v>
      </c>
      <c r="E27" s="98">
        <v>1009.2</v>
      </c>
      <c r="F27" s="98">
        <v>1009.4</v>
      </c>
      <c r="G27" s="98">
        <v>1009.6</v>
      </c>
      <c r="H27" s="98">
        <v>1009.8</v>
      </c>
      <c r="I27" s="98">
        <v>1010.3</v>
      </c>
      <c r="J27" s="98">
        <v>1010.3</v>
      </c>
      <c r="K27" s="98">
        <v>1010.1</v>
      </c>
      <c r="L27" s="98">
        <v>1009.3</v>
      </c>
      <c r="M27" s="98">
        <v>1008.5</v>
      </c>
      <c r="N27" s="98">
        <v>1008.1</v>
      </c>
      <c r="O27" s="98">
        <v>1008.1</v>
      </c>
      <c r="P27" s="98">
        <v>1008.5</v>
      </c>
      <c r="Q27" s="98">
        <v>1008.8</v>
      </c>
      <c r="R27" s="98">
        <v>1009.2</v>
      </c>
      <c r="S27" s="98">
        <v>1009.8</v>
      </c>
      <c r="T27" s="98">
        <v>1010</v>
      </c>
      <c r="U27" s="98">
        <v>1009.9</v>
      </c>
      <c r="V27" s="98">
        <v>1010</v>
      </c>
      <c r="W27" s="98">
        <v>1010.1</v>
      </c>
      <c r="X27" s="98">
        <v>1010.3</v>
      </c>
      <c r="Y27" s="98">
        <v>1010.2</v>
      </c>
      <c r="Z27" s="58">
        <f t="shared" si="1"/>
        <v>1009.4</v>
      </c>
      <c r="AA27" s="56">
        <v>1010.5</v>
      </c>
      <c r="AB27" s="128">
        <v>0.3645833333333333</v>
      </c>
      <c r="AC27" s="60">
        <v>25</v>
      </c>
      <c r="AD27" s="56">
        <v>1007.9</v>
      </c>
      <c r="AE27" s="131">
        <v>0.5729166666666666</v>
      </c>
    </row>
    <row r="28" spans="1:31" ht="13.5" customHeight="1">
      <c r="A28" s="69">
        <v>26</v>
      </c>
      <c r="B28" s="97">
        <v>1010</v>
      </c>
      <c r="C28" s="98">
        <v>1010.4</v>
      </c>
      <c r="D28" s="98">
        <v>1010.3</v>
      </c>
      <c r="E28" s="98">
        <v>1010.6</v>
      </c>
      <c r="F28" s="98">
        <v>1010.4</v>
      </c>
      <c r="G28" s="98">
        <v>1011.2</v>
      </c>
      <c r="H28" s="98">
        <v>1011.8</v>
      </c>
      <c r="I28" s="98">
        <v>1011.9</v>
      </c>
      <c r="J28" s="98">
        <v>1012.4</v>
      </c>
      <c r="K28" s="98">
        <v>1012.5</v>
      </c>
      <c r="L28" s="98">
        <v>1011.8</v>
      </c>
      <c r="M28" s="98">
        <v>1010.4</v>
      </c>
      <c r="N28" s="98">
        <v>1010.1</v>
      </c>
      <c r="O28" s="98">
        <v>1010.1</v>
      </c>
      <c r="P28" s="98">
        <v>1010.9</v>
      </c>
      <c r="Q28" s="98">
        <v>1011.2</v>
      </c>
      <c r="R28" s="98">
        <v>1011.8</v>
      </c>
      <c r="S28" s="98">
        <v>1011.9</v>
      </c>
      <c r="T28" s="98">
        <v>1011.6</v>
      </c>
      <c r="U28" s="98">
        <v>1011.7</v>
      </c>
      <c r="V28" s="98">
        <v>1011.9</v>
      </c>
      <c r="W28" s="98">
        <v>1012</v>
      </c>
      <c r="X28" s="98">
        <v>1012.2</v>
      </c>
      <c r="Y28" s="98">
        <v>1012.5</v>
      </c>
      <c r="Z28" s="58">
        <f t="shared" si="1"/>
        <v>1011.3166666666667</v>
      </c>
      <c r="AA28" s="56">
        <v>1012.6</v>
      </c>
      <c r="AB28" s="128">
        <v>0.9993055555555556</v>
      </c>
      <c r="AC28" s="60">
        <v>26</v>
      </c>
      <c r="AD28" s="56">
        <v>1009.8</v>
      </c>
      <c r="AE28" s="131">
        <v>0.5569444444444445</v>
      </c>
    </row>
    <row r="29" spans="1:31" ht="13.5" customHeight="1">
      <c r="A29" s="69">
        <v>27</v>
      </c>
      <c r="B29" s="97">
        <v>1012.9</v>
      </c>
      <c r="C29" s="98">
        <v>1012.7</v>
      </c>
      <c r="D29" s="98">
        <v>1013.1</v>
      </c>
      <c r="E29" s="98">
        <v>1012.9</v>
      </c>
      <c r="F29" s="98">
        <v>1013.4</v>
      </c>
      <c r="G29" s="98">
        <v>1014.1</v>
      </c>
      <c r="H29" s="98">
        <v>1014.9</v>
      </c>
      <c r="I29" s="98">
        <v>1015.6</v>
      </c>
      <c r="J29" s="98">
        <v>1015.8</v>
      </c>
      <c r="K29" s="98">
        <v>1015.9</v>
      </c>
      <c r="L29" s="98">
        <v>1015.8</v>
      </c>
      <c r="M29" s="98">
        <v>1015.5</v>
      </c>
      <c r="N29" s="98">
        <v>1015.1</v>
      </c>
      <c r="O29" s="98">
        <v>1015.5</v>
      </c>
      <c r="P29" s="98">
        <v>1016.2</v>
      </c>
      <c r="Q29" s="98">
        <v>1017</v>
      </c>
      <c r="R29" s="98">
        <v>1017.8</v>
      </c>
      <c r="S29" s="98">
        <v>1019</v>
      </c>
      <c r="T29" s="98">
        <v>1019.9</v>
      </c>
      <c r="U29" s="98">
        <v>1020.4</v>
      </c>
      <c r="V29" s="98">
        <v>1021.1</v>
      </c>
      <c r="W29" s="98">
        <v>1021.5</v>
      </c>
      <c r="X29" s="98">
        <v>1021.9</v>
      </c>
      <c r="Y29" s="98">
        <v>1022.6</v>
      </c>
      <c r="Z29" s="58">
        <f t="shared" si="1"/>
        <v>1016.6916666666667</v>
      </c>
      <c r="AA29" s="56">
        <v>1022.6</v>
      </c>
      <c r="AB29" s="128">
        <v>1</v>
      </c>
      <c r="AC29" s="60">
        <v>27</v>
      </c>
      <c r="AD29" s="56">
        <v>1012.4</v>
      </c>
      <c r="AE29" s="131">
        <v>0.002777777777777778</v>
      </c>
    </row>
    <row r="30" spans="1:31" ht="13.5" customHeight="1">
      <c r="A30" s="69">
        <v>28</v>
      </c>
      <c r="B30" s="97">
        <v>1023.1</v>
      </c>
      <c r="C30" s="98">
        <v>1023.3</v>
      </c>
      <c r="D30" s="98">
        <v>1023.3</v>
      </c>
      <c r="E30" s="98">
        <v>1023.6</v>
      </c>
      <c r="F30" s="98">
        <v>1023.9</v>
      </c>
      <c r="G30" s="98">
        <v>1024.4</v>
      </c>
      <c r="H30" s="98">
        <v>1024.9</v>
      </c>
      <c r="I30" s="98">
        <v>1025.2</v>
      </c>
      <c r="J30" s="98">
        <v>1025.5</v>
      </c>
      <c r="K30" s="98">
        <v>1025.4</v>
      </c>
      <c r="L30" s="98">
        <v>1025.3</v>
      </c>
      <c r="M30" s="98">
        <v>1024.5</v>
      </c>
      <c r="N30" s="98">
        <v>1024.2</v>
      </c>
      <c r="O30" s="98">
        <v>1024</v>
      </c>
      <c r="P30" s="98">
        <v>1024</v>
      </c>
      <c r="Q30" s="98">
        <v>1024.2</v>
      </c>
      <c r="R30" s="98">
        <v>1024.4</v>
      </c>
      <c r="S30" s="98">
        <v>1024.5</v>
      </c>
      <c r="T30" s="98">
        <v>1024.4</v>
      </c>
      <c r="U30" s="98">
        <v>1024.2</v>
      </c>
      <c r="V30" s="98">
        <v>1024.1</v>
      </c>
      <c r="W30" s="98">
        <v>1023.5</v>
      </c>
      <c r="X30" s="98">
        <v>1023.2</v>
      </c>
      <c r="Y30" s="98">
        <v>1022.6</v>
      </c>
      <c r="Z30" s="58">
        <f t="shared" si="1"/>
        <v>1024.1541666666667</v>
      </c>
      <c r="AA30" s="56">
        <v>1025.8</v>
      </c>
      <c r="AB30" s="128">
        <v>0.4048611111111111</v>
      </c>
      <c r="AC30" s="60">
        <v>28</v>
      </c>
      <c r="AD30" s="56">
        <v>1022.6</v>
      </c>
      <c r="AE30" s="131">
        <v>1</v>
      </c>
    </row>
    <row r="31" spans="1:31" ht="13.5" customHeight="1">
      <c r="A31" s="69">
        <v>29</v>
      </c>
      <c r="B31" s="97">
        <v>1022.1</v>
      </c>
      <c r="C31" s="98">
        <v>1022.4</v>
      </c>
      <c r="D31" s="98">
        <v>1021.9</v>
      </c>
      <c r="E31" s="98">
        <v>1022</v>
      </c>
      <c r="F31" s="98">
        <v>1022</v>
      </c>
      <c r="G31" s="98">
        <v>1021.7</v>
      </c>
      <c r="H31" s="98">
        <v>1021.8</v>
      </c>
      <c r="I31" s="98">
        <v>1022</v>
      </c>
      <c r="J31" s="98">
        <v>1022.1</v>
      </c>
      <c r="K31" s="98">
        <v>1021.6</v>
      </c>
      <c r="L31" s="98">
        <v>1021.2</v>
      </c>
      <c r="M31" s="98">
        <v>1020.3</v>
      </c>
      <c r="N31" s="98">
        <v>1019.9</v>
      </c>
      <c r="O31" s="98">
        <v>1019.4</v>
      </c>
      <c r="P31" s="98">
        <v>1019.3</v>
      </c>
      <c r="Q31" s="98">
        <v>1018.9</v>
      </c>
      <c r="R31" s="98">
        <v>1018.9</v>
      </c>
      <c r="S31" s="98">
        <v>1019</v>
      </c>
      <c r="T31" s="98">
        <v>1018.8</v>
      </c>
      <c r="U31" s="98">
        <v>1018.9</v>
      </c>
      <c r="V31" s="98">
        <v>1018.5</v>
      </c>
      <c r="W31" s="98">
        <v>1018.2</v>
      </c>
      <c r="X31" s="98">
        <v>1017.9</v>
      </c>
      <c r="Y31" s="98">
        <v>1017.5</v>
      </c>
      <c r="Z31" s="58">
        <f t="shared" si="1"/>
        <v>1020.2625000000002</v>
      </c>
      <c r="AA31" s="56">
        <v>1022.6</v>
      </c>
      <c r="AB31" s="128">
        <v>0.004166666666666667</v>
      </c>
      <c r="AC31" s="60">
        <v>29</v>
      </c>
      <c r="AD31" s="56">
        <v>1017.5</v>
      </c>
      <c r="AE31" s="131">
        <v>1</v>
      </c>
    </row>
    <row r="32" spans="1:31" ht="13.5" customHeight="1">
      <c r="A32" s="69">
        <v>30</v>
      </c>
      <c r="B32" s="97">
        <v>1017.1</v>
      </c>
      <c r="C32" s="98">
        <v>1016.4</v>
      </c>
      <c r="D32" s="98">
        <v>1016.1</v>
      </c>
      <c r="E32" s="98">
        <v>1015.9</v>
      </c>
      <c r="F32" s="98">
        <v>1015.7</v>
      </c>
      <c r="G32" s="98">
        <v>1015.9</v>
      </c>
      <c r="H32" s="98">
        <v>1016.3</v>
      </c>
      <c r="I32" s="98">
        <v>1016.6</v>
      </c>
      <c r="J32" s="98">
        <v>1016.5</v>
      </c>
      <c r="K32" s="98">
        <v>1016.1</v>
      </c>
      <c r="L32" s="98">
        <v>1015.5</v>
      </c>
      <c r="M32" s="98">
        <v>1014.3</v>
      </c>
      <c r="N32" s="98">
        <v>1013.1</v>
      </c>
      <c r="O32" s="98">
        <v>1012.8</v>
      </c>
      <c r="P32" s="98">
        <v>1012.5</v>
      </c>
      <c r="Q32" s="98">
        <v>1012.8</v>
      </c>
      <c r="R32" s="98">
        <v>1012.5</v>
      </c>
      <c r="S32" s="98">
        <v>1012.9</v>
      </c>
      <c r="T32" s="98">
        <v>1010.9</v>
      </c>
      <c r="U32" s="98">
        <v>1010.5</v>
      </c>
      <c r="V32" s="98">
        <v>1009.2</v>
      </c>
      <c r="W32" s="98">
        <v>1008.1</v>
      </c>
      <c r="X32" s="98">
        <v>1006.6</v>
      </c>
      <c r="Y32" s="98">
        <v>1005.4</v>
      </c>
      <c r="Z32" s="58">
        <f t="shared" si="1"/>
        <v>1013.3208333333333</v>
      </c>
      <c r="AA32" s="56">
        <v>1017.5</v>
      </c>
      <c r="AB32" s="128">
        <v>0.007638888888888889</v>
      </c>
      <c r="AC32" s="60">
        <v>30</v>
      </c>
      <c r="AD32" s="56">
        <v>1005.4</v>
      </c>
      <c r="AE32" s="131">
        <v>1</v>
      </c>
    </row>
    <row r="33" spans="1:31" ht="13.5" customHeight="1">
      <c r="A33" s="69">
        <v>31</v>
      </c>
      <c r="B33" s="97">
        <v>1004.8</v>
      </c>
      <c r="C33" s="98">
        <v>1003.6</v>
      </c>
      <c r="D33" s="98">
        <v>1002.1</v>
      </c>
      <c r="E33" s="98">
        <v>1000.3</v>
      </c>
      <c r="F33" s="98">
        <v>998.6</v>
      </c>
      <c r="G33" s="98">
        <v>996.8</v>
      </c>
      <c r="H33" s="98">
        <v>995.5</v>
      </c>
      <c r="I33" s="98">
        <v>993.8</v>
      </c>
      <c r="J33" s="98">
        <v>992.7</v>
      </c>
      <c r="K33" s="98">
        <v>991.2</v>
      </c>
      <c r="L33" s="98">
        <v>990</v>
      </c>
      <c r="M33" s="98">
        <v>989.4</v>
      </c>
      <c r="N33" s="98">
        <v>990.8</v>
      </c>
      <c r="O33" s="98">
        <v>991.7</v>
      </c>
      <c r="P33" s="98">
        <v>992.8</v>
      </c>
      <c r="Q33" s="98">
        <v>994.1</v>
      </c>
      <c r="R33" s="98">
        <v>995</v>
      </c>
      <c r="S33" s="98">
        <v>995.9</v>
      </c>
      <c r="T33" s="98">
        <v>996.8</v>
      </c>
      <c r="U33" s="98">
        <v>997.9</v>
      </c>
      <c r="V33" s="98">
        <v>998.1</v>
      </c>
      <c r="W33" s="98">
        <v>998.7</v>
      </c>
      <c r="X33" s="98">
        <v>999.2</v>
      </c>
      <c r="Y33" s="98">
        <v>999.6</v>
      </c>
      <c r="Z33" s="58">
        <f t="shared" si="1"/>
        <v>996.225</v>
      </c>
      <c r="AA33" s="56">
        <v>1005.5</v>
      </c>
      <c r="AB33" s="128">
        <v>0.0006944444444444445</v>
      </c>
      <c r="AC33" s="60">
        <v>31</v>
      </c>
      <c r="AD33" s="56">
        <v>989.2</v>
      </c>
      <c r="AE33" s="131">
        <v>0.49722222222222223</v>
      </c>
    </row>
    <row r="34" spans="1:31" ht="13.5" customHeight="1">
      <c r="A34" s="83" t="s">
        <v>9</v>
      </c>
      <c r="B34" s="99">
        <f>AVERAGE(B3:B33)</f>
        <v>1009.7516129032257</v>
      </c>
      <c r="C34" s="100">
        <f aca="true" t="shared" si="2" ref="C34:R34">AVERAGE(C3:C33)</f>
        <v>1009.7354838709679</v>
      </c>
      <c r="D34" s="100">
        <f t="shared" si="2"/>
        <v>1009.4774193548384</v>
      </c>
      <c r="E34" s="100">
        <f t="shared" si="2"/>
        <v>1009.277419354839</v>
      </c>
      <c r="F34" s="100">
        <f t="shared" si="2"/>
        <v>1009.3548387096776</v>
      </c>
      <c r="G34" s="100">
        <f t="shared" si="2"/>
        <v>1009.683870967742</v>
      </c>
      <c r="H34" s="100">
        <f t="shared" si="2"/>
        <v>1010.0064516129033</v>
      </c>
      <c r="I34" s="100">
        <f t="shared" si="2"/>
        <v>1010.174193548387</v>
      </c>
      <c r="J34" s="100">
        <f t="shared" si="2"/>
        <v>1010.4451612903225</v>
      </c>
      <c r="K34" s="100">
        <f t="shared" si="2"/>
        <v>1010.3096774193549</v>
      </c>
      <c r="L34" s="100">
        <f t="shared" si="2"/>
        <v>1009.6387096774195</v>
      </c>
      <c r="M34" s="100">
        <f t="shared" si="2"/>
        <v>1008.8193548387097</v>
      </c>
      <c r="N34" s="100">
        <f t="shared" si="2"/>
        <v>1008.2612903225806</v>
      </c>
      <c r="O34" s="100">
        <f t="shared" si="2"/>
        <v>1008.2935483870966</v>
      </c>
      <c r="P34" s="100">
        <f t="shared" si="2"/>
        <v>1008.7387096774193</v>
      </c>
      <c r="Q34" s="100">
        <f t="shared" si="2"/>
        <v>1009.1322580645162</v>
      </c>
      <c r="R34" s="100">
        <f t="shared" si="2"/>
        <v>1009.5870967741937</v>
      </c>
      <c r="S34" s="100">
        <f aca="true" t="shared" si="3" ref="S34:Y34">AVERAGE(S3:S33)</f>
        <v>1009.9258064516131</v>
      </c>
      <c r="T34" s="100">
        <f t="shared" si="3"/>
        <v>1010.0096774193548</v>
      </c>
      <c r="U34" s="100">
        <f t="shared" si="3"/>
        <v>1010.2322580645164</v>
      </c>
      <c r="V34" s="100">
        <f t="shared" si="3"/>
        <v>1010.3354838709678</v>
      </c>
      <c r="W34" s="100">
        <f t="shared" si="3"/>
        <v>1010.2354838709676</v>
      </c>
      <c r="X34" s="100">
        <f t="shared" si="3"/>
        <v>1010.1838709677419</v>
      </c>
      <c r="Y34" s="100">
        <f t="shared" si="3"/>
        <v>1009.8645161290322</v>
      </c>
      <c r="Z34" s="61">
        <f>AVERAGE(B3:Y33)</f>
        <v>1009.6447580645169</v>
      </c>
      <c r="AA34" s="62">
        <f>AVERAGE(AA3:AA33)</f>
        <v>1013.7032258064512</v>
      </c>
      <c r="AB34" s="63"/>
      <c r="AC34" s="64"/>
      <c r="AD34" s="62">
        <f>AVERAGE(AD3:AD33)</f>
        <v>1005.3741935483872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2009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</v>
      </c>
      <c r="C39" s="96">
        <v>1007.2</v>
      </c>
      <c r="D39" s="96">
        <v>1006.9</v>
      </c>
      <c r="E39" s="96">
        <v>1006.4</v>
      </c>
      <c r="F39" s="96">
        <v>1006.6</v>
      </c>
      <c r="G39" s="96">
        <v>1006.5</v>
      </c>
      <c r="H39" s="96">
        <v>1006.8</v>
      </c>
      <c r="I39" s="96">
        <v>1006.8</v>
      </c>
      <c r="J39" s="96">
        <v>1006.6</v>
      </c>
      <c r="K39" s="96">
        <v>1006.2</v>
      </c>
      <c r="L39" s="96">
        <v>1005.1</v>
      </c>
      <c r="M39" s="96">
        <v>1004</v>
      </c>
      <c r="N39" s="96">
        <v>1003.7</v>
      </c>
      <c r="O39" s="96">
        <v>1003.5</v>
      </c>
      <c r="P39" s="96">
        <v>1003.8</v>
      </c>
      <c r="Q39" s="96">
        <v>1004.7</v>
      </c>
      <c r="R39" s="96">
        <v>1005.2</v>
      </c>
      <c r="S39" s="96">
        <v>1005.4</v>
      </c>
      <c r="T39" s="96">
        <v>1006</v>
      </c>
      <c r="U39" s="96">
        <v>1006.4</v>
      </c>
      <c r="V39" s="96">
        <v>1006.5</v>
      </c>
      <c r="W39" s="96">
        <v>1006.1</v>
      </c>
      <c r="X39" s="96">
        <v>1005.5</v>
      </c>
      <c r="Y39" s="96">
        <v>1005</v>
      </c>
      <c r="Z39" s="102">
        <f>AVERAGE(B39:Y39)</f>
        <v>1005.7458333333335</v>
      </c>
      <c r="AA39" s="53">
        <v>1007.3</v>
      </c>
      <c r="AB39" s="127">
        <v>0.09791666666666667</v>
      </c>
      <c r="AC39" s="55">
        <v>1</v>
      </c>
      <c r="AD39" s="53">
        <v>1003.4</v>
      </c>
      <c r="AE39" s="133">
        <v>0.5826388888888888</v>
      </c>
    </row>
    <row r="40" spans="1:31" ht="13.5" customHeight="1">
      <c r="A40" s="69">
        <v>2</v>
      </c>
      <c r="B40" s="97">
        <v>1005</v>
      </c>
      <c r="C40" s="103">
        <v>1006</v>
      </c>
      <c r="D40" s="98">
        <v>1006.4</v>
      </c>
      <c r="E40" s="98">
        <v>1006.7</v>
      </c>
      <c r="F40" s="98">
        <v>1007</v>
      </c>
      <c r="G40" s="98">
        <v>1007.9</v>
      </c>
      <c r="H40" s="98">
        <v>1008.3</v>
      </c>
      <c r="I40" s="98">
        <v>1008.7</v>
      </c>
      <c r="J40" s="98">
        <v>1009.2</v>
      </c>
      <c r="K40" s="98">
        <v>1009.1</v>
      </c>
      <c r="L40" s="98">
        <v>1008.4</v>
      </c>
      <c r="M40" s="98">
        <v>1007.6</v>
      </c>
      <c r="N40" s="98">
        <v>1007.4</v>
      </c>
      <c r="O40" s="98">
        <v>1008.2</v>
      </c>
      <c r="P40" s="98">
        <v>1009.2</v>
      </c>
      <c r="Q40" s="98">
        <v>1010</v>
      </c>
      <c r="R40" s="98">
        <v>1011.3</v>
      </c>
      <c r="S40" s="98">
        <v>1012</v>
      </c>
      <c r="T40" s="98">
        <v>1012.4</v>
      </c>
      <c r="U40" s="98">
        <v>1013.3</v>
      </c>
      <c r="V40" s="98">
        <v>1013.9</v>
      </c>
      <c r="W40" s="98">
        <v>1014.4</v>
      </c>
      <c r="X40" s="98">
        <v>1014.5</v>
      </c>
      <c r="Y40" s="98">
        <v>1014.2</v>
      </c>
      <c r="Z40" s="104">
        <f aca="true" t="shared" si="4" ref="Z40:Z55">AVERAGE(B40:Y40)</f>
        <v>1009.629166666667</v>
      </c>
      <c r="AA40" s="56">
        <v>1014.6</v>
      </c>
      <c r="AB40" s="128">
        <v>0.9680555555555556</v>
      </c>
      <c r="AC40" s="60">
        <v>2</v>
      </c>
      <c r="AD40" s="56">
        <v>1004.7</v>
      </c>
      <c r="AE40" s="134">
        <v>0.034027777777777775</v>
      </c>
    </row>
    <row r="41" spans="1:31" ht="13.5" customHeight="1">
      <c r="A41" s="69">
        <v>3</v>
      </c>
      <c r="B41" s="97">
        <v>1014</v>
      </c>
      <c r="C41" s="98">
        <v>1014.3</v>
      </c>
      <c r="D41" s="98">
        <v>1012.8</v>
      </c>
      <c r="E41" s="98">
        <v>1013.2</v>
      </c>
      <c r="F41" s="98">
        <v>1013.7</v>
      </c>
      <c r="G41" s="98">
        <v>1014.4</v>
      </c>
      <c r="H41" s="98">
        <v>1015.4</v>
      </c>
      <c r="I41" s="98">
        <v>1015.3</v>
      </c>
      <c r="J41" s="98">
        <v>1016</v>
      </c>
      <c r="K41" s="98">
        <v>1016.1</v>
      </c>
      <c r="L41" s="98">
        <v>1015.4</v>
      </c>
      <c r="M41" s="98">
        <v>1015</v>
      </c>
      <c r="N41" s="98">
        <v>1014.7</v>
      </c>
      <c r="O41" s="98">
        <v>1015</v>
      </c>
      <c r="P41" s="98">
        <v>1015.9</v>
      </c>
      <c r="Q41" s="98">
        <v>1016.8</v>
      </c>
      <c r="R41" s="98">
        <v>1017.4</v>
      </c>
      <c r="S41" s="98">
        <v>1018.1</v>
      </c>
      <c r="T41" s="98">
        <v>1018.7</v>
      </c>
      <c r="U41" s="98">
        <v>1019.1</v>
      </c>
      <c r="V41" s="98">
        <v>1019.1</v>
      </c>
      <c r="W41" s="98">
        <v>1019.3</v>
      </c>
      <c r="X41" s="98">
        <v>1019.3</v>
      </c>
      <c r="Y41" s="98">
        <v>1019.1</v>
      </c>
      <c r="Z41" s="104">
        <f t="shared" si="4"/>
        <v>1016.170833333333</v>
      </c>
      <c r="AA41" s="56">
        <v>1019.6</v>
      </c>
      <c r="AB41" s="128">
        <v>0.938888888888889</v>
      </c>
      <c r="AC41" s="60">
        <v>3</v>
      </c>
      <c r="AD41" s="56">
        <v>1012.7</v>
      </c>
      <c r="AE41" s="134">
        <v>0.1388888888888889</v>
      </c>
    </row>
    <row r="42" spans="1:31" ht="13.5" customHeight="1">
      <c r="A42" s="69">
        <v>4</v>
      </c>
      <c r="B42" s="97">
        <v>1018.9</v>
      </c>
      <c r="C42" s="98">
        <v>1019</v>
      </c>
      <c r="D42" s="98">
        <v>1019.4</v>
      </c>
      <c r="E42" s="98">
        <v>1019.2</v>
      </c>
      <c r="F42" s="98">
        <v>1019.7</v>
      </c>
      <c r="G42" s="98">
        <v>1020.1</v>
      </c>
      <c r="H42" s="98">
        <v>1020.3</v>
      </c>
      <c r="I42" s="98">
        <v>1019.8</v>
      </c>
      <c r="J42" s="98">
        <v>1020.1</v>
      </c>
      <c r="K42" s="98">
        <v>1020</v>
      </c>
      <c r="L42" s="98">
        <v>1019.4</v>
      </c>
      <c r="M42" s="98">
        <v>1018.5</v>
      </c>
      <c r="N42" s="98">
        <v>1017.7</v>
      </c>
      <c r="O42" s="98">
        <v>1017.3</v>
      </c>
      <c r="P42" s="98">
        <v>1017.8</v>
      </c>
      <c r="Q42" s="98">
        <v>1018.3</v>
      </c>
      <c r="R42" s="98">
        <v>1018.7</v>
      </c>
      <c r="S42" s="98">
        <v>1019.1</v>
      </c>
      <c r="T42" s="98">
        <v>1019.2</v>
      </c>
      <c r="U42" s="98">
        <v>1019.1</v>
      </c>
      <c r="V42" s="98">
        <v>1018.9</v>
      </c>
      <c r="W42" s="98">
        <v>1019</v>
      </c>
      <c r="X42" s="98">
        <v>1018.9</v>
      </c>
      <c r="Y42" s="98">
        <v>1018.5</v>
      </c>
      <c r="Z42" s="104">
        <f t="shared" si="4"/>
        <v>1019.0374999999999</v>
      </c>
      <c r="AA42" s="56">
        <v>1020.5</v>
      </c>
      <c r="AB42" s="128">
        <v>0.2659722222222222</v>
      </c>
      <c r="AC42" s="60">
        <v>4</v>
      </c>
      <c r="AD42" s="56">
        <v>1017.2</v>
      </c>
      <c r="AE42" s="134">
        <v>0.5881944444444445</v>
      </c>
    </row>
    <row r="43" spans="1:31" ht="13.5" customHeight="1">
      <c r="A43" s="69">
        <v>5</v>
      </c>
      <c r="B43" s="97">
        <v>1018.4</v>
      </c>
      <c r="C43" s="98">
        <v>1018.4</v>
      </c>
      <c r="D43" s="98">
        <v>1018.4</v>
      </c>
      <c r="E43" s="98">
        <v>1018.8</v>
      </c>
      <c r="F43" s="98">
        <v>1019.1</v>
      </c>
      <c r="G43" s="98">
        <v>1019.2</v>
      </c>
      <c r="H43" s="98">
        <v>1019.7</v>
      </c>
      <c r="I43" s="98">
        <v>1019.7</v>
      </c>
      <c r="J43" s="98">
        <v>1019.8</v>
      </c>
      <c r="K43" s="98">
        <v>1019.5</v>
      </c>
      <c r="L43" s="98">
        <v>1018.6</v>
      </c>
      <c r="M43" s="98">
        <v>1017.4</v>
      </c>
      <c r="N43" s="98">
        <v>1016.4</v>
      </c>
      <c r="O43" s="98">
        <v>1016</v>
      </c>
      <c r="P43" s="98">
        <v>1016.1</v>
      </c>
      <c r="Q43" s="98">
        <v>1016.5</v>
      </c>
      <c r="R43" s="98">
        <v>1017</v>
      </c>
      <c r="S43" s="98">
        <v>1017.5</v>
      </c>
      <c r="T43" s="98">
        <v>1017.9</v>
      </c>
      <c r="U43" s="98">
        <v>1018.2</v>
      </c>
      <c r="V43" s="98">
        <v>1017.9</v>
      </c>
      <c r="W43" s="98">
        <v>1018</v>
      </c>
      <c r="X43" s="98">
        <v>1018</v>
      </c>
      <c r="Y43" s="98">
        <v>1017.8</v>
      </c>
      <c r="Z43" s="104">
        <f t="shared" si="4"/>
        <v>1018.0958333333334</v>
      </c>
      <c r="AA43" s="56">
        <v>1020</v>
      </c>
      <c r="AB43" s="128">
        <v>0.39305555555555555</v>
      </c>
      <c r="AC43" s="60">
        <v>5</v>
      </c>
      <c r="AD43" s="56">
        <v>1015.8</v>
      </c>
      <c r="AE43" s="134">
        <v>0.6152777777777778</v>
      </c>
    </row>
    <row r="44" spans="1:31" ht="13.5" customHeight="1">
      <c r="A44" s="69">
        <v>6</v>
      </c>
      <c r="B44" s="97">
        <v>1017.9</v>
      </c>
      <c r="C44" s="98">
        <v>1017.6</v>
      </c>
      <c r="D44" s="98">
        <v>1016.9</v>
      </c>
      <c r="E44" s="98">
        <v>1017.3</v>
      </c>
      <c r="F44" s="98">
        <v>1018</v>
      </c>
      <c r="G44" s="98">
        <v>1019.1</v>
      </c>
      <c r="H44" s="98">
        <v>1019.7</v>
      </c>
      <c r="I44" s="98">
        <v>1020.1</v>
      </c>
      <c r="J44" s="98">
        <v>1020.3</v>
      </c>
      <c r="K44" s="98">
        <v>1020.2</v>
      </c>
      <c r="L44" s="98">
        <v>1019.5</v>
      </c>
      <c r="M44" s="98">
        <v>1018.9</v>
      </c>
      <c r="N44" s="98">
        <v>1018.6</v>
      </c>
      <c r="O44" s="98">
        <v>1018.9</v>
      </c>
      <c r="P44" s="98">
        <v>1019.6</v>
      </c>
      <c r="Q44" s="98">
        <v>1020.3</v>
      </c>
      <c r="R44" s="98">
        <v>1021</v>
      </c>
      <c r="S44" s="98">
        <v>1021.6</v>
      </c>
      <c r="T44" s="98">
        <v>1022.3</v>
      </c>
      <c r="U44" s="98">
        <v>1022.9</v>
      </c>
      <c r="V44" s="98">
        <v>1023.1</v>
      </c>
      <c r="W44" s="98">
        <v>1023.2</v>
      </c>
      <c r="X44" s="98">
        <v>1023.4</v>
      </c>
      <c r="Y44" s="98">
        <v>1023.4</v>
      </c>
      <c r="Z44" s="104">
        <f t="shared" si="4"/>
        <v>1020.1583333333334</v>
      </c>
      <c r="AA44" s="56">
        <v>1023.5</v>
      </c>
      <c r="AB44" s="128">
        <v>0.95625</v>
      </c>
      <c r="AC44" s="60">
        <v>6</v>
      </c>
      <c r="AD44" s="56">
        <v>1016.9</v>
      </c>
      <c r="AE44" s="134">
        <v>0.12986111111111112</v>
      </c>
    </row>
    <row r="45" spans="1:31" ht="13.5" customHeight="1">
      <c r="A45" s="69">
        <v>7</v>
      </c>
      <c r="B45" s="97">
        <v>1023.6</v>
      </c>
      <c r="C45" s="98">
        <v>1023.9</v>
      </c>
      <c r="D45" s="98">
        <v>1023.8</v>
      </c>
      <c r="E45" s="98">
        <v>1023.9</v>
      </c>
      <c r="F45" s="98">
        <v>1024.3</v>
      </c>
      <c r="G45" s="98">
        <v>1025</v>
      </c>
      <c r="H45" s="98">
        <v>1025.1</v>
      </c>
      <c r="I45" s="98">
        <v>1025.1</v>
      </c>
      <c r="J45" s="98">
        <v>1025.9</v>
      </c>
      <c r="K45" s="98">
        <v>1026</v>
      </c>
      <c r="L45" s="98">
        <v>1024.9</v>
      </c>
      <c r="M45" s="98">
        <v>1023.9</v>
      </c>
      <c r="N45" s="98">
        <v>1023.5</v>
      </c>
      <c r="O45" s="98">
        <v>1023.7</v>
      </c>
      <c r="P45" s="98">
        <v>1024.2</v>
      </c>
      <c r="Q45" s="98">
        <v>1024.7</v>
      </c>
      <c r="R45" s="98">
        <v>1025</v>
      </c>
      <c r="S45" s="98">
        <v>1025.5</v>
      </c>
      <c r="T45" s="98">
        <v>1025.9</v>
      </c>
      <c r="U45" s="98">
        <v>1026.1</v>
      </c>
      <c r="V45" s="98">
        <v>1026.5</v>
      </c>
      <c r="W45" s="98">
        <v>1026.8</v>
      </c>
      <c r="X45" s="98">
        <v>1026.4</v>
      </c>
      <c r="Y45" s="98">
        <v>1025.9</v>
      </c>
      <c r="Z45" s="104">
        <f t="shared" si="4"/>
        <v>1024.9833333333333</v>
      </c>
      <c r="AA45" s="56">
        <v>1026.9</v>
      </c>
      <c r="AB45" s="128">
        <v>0.936111111111111</v>
      </c>
      <c r="AC45" s="60">
        <v>7</v>
      </c>
      <c r="AD45" s="56">
        <v>1023.4</v>
      </c>
      <c r="AE45" s="134">
        <v>0.006944444444444444</v>
      </c>
    </row>
    <row r="46" spans="1:31" ht="13.5" customHeight="1">
      <c r="A46" s="69">
        <v>8</v>
      </c>
      <c r="B46" s="97">
        <v>1026.3</v>
      </c>
      <c r="C46" s="98">
        <v>1026.5</v>
      </c>
      <c r="D46" s="98">
        <v>1026.3</v>
      </c>
      <c r="E46" s="98">
        <v>1026.2</v>
      </c>
      <c r="F46" s="98">
        <v>1026.6</v>
      </c>
      <c r="G46" s="98">
        <v>1027.3</v>
      </c>
      <c r="H46" s="98">
        <v>1027.8</v>
      </c>
      <c r="I46" s="98">
        <v>1028.1</v>
      </c>
      <c r="J46" s="98">
        <v>1028.8</v>
      </c>
      <c r="K46" s="98">
        <v>1028.8</v>
      </c>
      <c r="L46" s="98">
        <v>1027.9</v>
      </c>
      <c r="M46" s="98">
        <v>1026.9</v>
      </c>
      <c r="N46" s="98">
        <v>1026.4</v>
      </c>
      <c r="O46" s="98">
        <v>1026.1</v>
      </c>
      <c r="P46" s="98">
        <v>1026.3</v>
      </c>
      <c r="Q46" s="98">
        <v>1026.4</v>
      </c>
      <c r="R46" s="98">
        <v>1026.6</v>
      </c>
      <c r="S46" s="98">
        <v>1027</v>
      </c>
      <c r="T46" s="98">
        <v>1027.1</v>
      </c>
      <c r="U46" s="98">
        <v>1027.1</v>
      </c>
      <c r="V46" s="98">
        <v>1027.2</v>
      </c>
      <c r="W46" s="98">
        <v>1026.9</v>
      </c>
      <c r="X46" s="98">
        <v>1026.7</v>
      </c>
      <c r="Y46" s="98">
        <v>1025.2</v>
      </c>
      <c r="Z46" s="104">
        <f t="shared" si="4"/>
        <v>1026.9374999999998</v>
      </c>
      <c r="AA46" s="56">
        <v>1029</v>
      </c>
      <c r="AB46" s="128">
        <v>0.40138888888888885</v>
      </c>
      <c r="AC46" s="60">
        <v>8</v>
      </c>
      <c r="AD46" s="56">
        <v>1025.2</v>
      </c>
      <c r="AE46" s="134">
        <v>1</v>
      </c>
    </row>
    <row r="47" spans="1:31" ht="13.5" customHeight="1">
      <c r="A47" s="69">
        <v>9</v>
      </c>
      <c r="B47" s="97">
        <v>1024.7</v>
      </c>
      <c r="C47" s="98">
        <v>1024.8</v>
      </c>
      <c r="D47" s="98">
        <v>1024.3</v>
      </c>
      <c r="E47" s="98">
        <v>1022.7</v>
      </c>
      <c r="F47" s="98">
        <v>1022.8</v>
      </c>
      <c r="G47" s="98">
        <v>1022.6</v>
      </c>
      <c r="H47" s="98">
        <v>1022.4</v>
      </c>
      <c r="I47" s="98">
        <v>1021.7</v>
      </c>
      <c r="J47" s="98">
        <v>1021.8</v>
      </c>
      <c r="K47" s="98">
        <v>1020.5</v>
      </c>
      <c r="L47" s="98">
        <v>1019</v>
      </c>
      <c r="M47" s="98">
        <v>1017.8</v>
      </c>
      <c r="N47" s="98">
        <v>1015.6</v>
      </c>
      <c r="O47" s="98">
        <v>1014.8</v>
      </c>
      <c r="P47" s="98">
        <v>1013.9</v>
      </c>
      <c r="Q47" s="98">
        <v>1012</v>
      </c>
      <c r="R47" s="98">
        <v>1011.6</v>
      </c>
      <c r="S47" s="98">
        <v>1009.9</v>
      </c>
      <c r="T47" s="98">
        <v>1008.2</v>
      </c>
      <c r="U47" s="98">
        <v>1006.6</v>
      </c>
      <c r="V47" s="98">
        <v>1005.3</v>
      </c>
      <c r="W47" s="98">
        <v>1002.7</v>
      </c>
      <c r="X47" s="98">
        <v>1001.5</v>
      </c>
      <c r="Y47" s="98">
        <v>999.9</v>
      </c>
      <c r="Z47" s="104">
        <f t="shared" si="4"/>
        <v>1015.2958333333332</v>
      </c>
      <c r="AA47" s="56">
        <v>1025.4</v>
      </c>
      <c r="AB47" s="128">
        <v>0.022222222222222223</v>
      </c>
      <c r="AC47" s="60">
        <v>9</v>
      </c>
      <c r="AD47" s="56">
        <v>999.9</v>
      </c>
      <c r="AE47" s="134">
        <v>1</v>
      </c>
    </row>
    <row r="48" spans="1:31" ht="13.5" customHeight="1">
      <c r="A48" s="69">
        <v>10</v>
      </c>
      <c r="B48" s="97">
        <v>998.8</v>
      </c>
      <c r="C48" s="98">
        <v>998</v>
      </c>
      <c r="D48" s="98">
        <v>997.6</v>
      </c>
      <c r="E48" s="98">
        <v>997.5</v>
      </c>
      <c r="F48" s="98">
        <v>997</v>
      </c>
      <c r="G48" s="98">
        <v>996.9</v>
      </c>
      <c r="H48" s="98">
        <v>996.6</v>
      </c>
      <c r="I48" s="98">
        <v>996.9</v>
      </c>
      <c r="J48" s="98">
        <v>997.2</v>
      </c>
      <c r="K48" s="98">
        <v>997.3</v>
      </c>
      <c r="L48" s="98">
        <v>996.9</v>
      </c>
      <c r="M48" s="98">
        <v>996.6</v>
      </c>
      <c r="N48" s="98">
        <v>996.4</v>
      </c>
      <c r="O48" s="98">
        <v>997</v>
      </c>
      <c r="P48" s="98">
        <v>998.1</v>
      </c>
      <c r="Q48" s="98">
        <v>999</v>
      </c>
      <c r="R48" s="98">
        <v>999.9</v>
      </c>
      <c r="S48" s="98">
        <v>1001</v>
      </c>
      <c r="T48" s="98">
        <v>1002.3</v>
      </c>
      <c r="U48" s="98">
        <v>1002.6</v>
      </c>
      <c r="V48" s="98">
        <v>1003.6</v>
      </c>
      <c r="W48" s="98">
        <v>1004.1</v>
      </c>
      <c r="X48" s="98">
        <v>1004.7</v>
      </c>
      <c r="Y48" s="98">
        <v>1005.1</v>
      </c>
      <c r="Z48" s="104">
        <f t="shared" si="4"/>
        <v>999.2124999999997</v>
      </c>
      <c r="AA48" s="56">
        <v>1005.3</v>
      </c>
      <c r="AB48" s="128">
        <v>0.9902777777777777</v>
      </c>
      <c r="AC48" s="60">
        <v>10</v>
      </c>
      <c r="AD48" s="56">
        <v>996.2</v>
      </c>
      <c r="AE48" s="134">
        <v>0.5347222222222222</v>
      </c>
    </row>
    <row r="49" spans="1:31" ht="13.5" customHeight="1">
      <c r="A49" s="68">
        <v>11</v>
      </c>
      <c r="B49" s="105">
        <v>1005.7</v>
      </c>
      <c r="C49" s="106">
        <v>1006.3</v>
      </c>
      <c r="D49" s="106">
        <v>1006.8</v>
      </c>
      <c r="E49" s="106">
        <v>1007.3</v>
      </c>
      <c r="F49" s="106">
        <v>1008.3</v>
      </c>
      <c r="G49" s="106">
        <v>1009.2</v>
      </c>
      <c r="H49" s="106">
        <v>1010.5</v>
      </c>
      <c r="I49" s="106">
        <v>1011.1</v>
      </c>
      <c r="J49" s="106">
        <v>1012</v>
      </c>
      <c r="K49" s="106">
        <v>1012.3</v>
      </c>
      <c r="L49" s="106">
        <v>1011.8</v>
      </c>
      <c r="M49" s="106">
        <v>1011.5</v>
      </c>
      <c r="N49" s="106">
        <v>1011.4</v>
      </c>
      <c r="O49" s="106">
        <v>1011.9</v>
      </c>
      <c r="P49" s="106">
        <v>1012.9</v>
      </c>
      <c r="Q49" s="106">
        <v>1013.5</v>
      </c>
      <c r="R49" s="106">
        <v>1014.5</v>
      </c>
      <c r="S49" s="106">
        <v>1015.3</v>
      </c>
      <c r="T49" s="106">
        <v>1016</v>
      </c>
      <c r="U49" s="106">
        <v>1016.4</v>
      </c>
      <c r="V49" s="106">
        <v>1016.8</v>
      </c>
      <c r="W49" s="106">
        <v>1017</v>
      </c>
      <c r="X49" s="106">
        <v>1017</v>
      </c>
      <c r="Y49" s="106">
        <v>1016.8</v>
      </c>
      <c r="Z49" s="110">
        <f t="shared" si="4"/>
        <v>1012.1791666666667</v>
      </c>
      <c r="AA49" s="108">
        <v>1017.1</v>
      </c>
      <c r="AB49" s="129">
        <v>0.9659722222222222</v>
      </c>
      <c r="AC49" s="109">
        <v>11</v>
      </c>
      <c r="AD49" s="108">
        <v>1005</v>
      </c>
      <c r="AE49" s="135">
        <v>0.020833333333333332</v>
      </c>
    </row>
    <row r="50" spans="1:31" ht="13.5" customHeight="1">
      <c r="A50" s="69">
        <v>12</v>
      </c>
      <c r="B50" s="97">
        <v>1016.4</v>
      </c>
      <c r="C50" s="98">
        <v>1016.1</v>
      </c>
      <c r="D50" s="98">
        <v>1015.4</v>
      </c>
      <c r="E50" s="98">
        <v>1014.5</v>
      </c>
      <c r="F50" s="98">
        <v>1014</v>
      </c>
      <c r="G50" s="98">
        <v>1013.9</v>
      </c>
      <c r="H50" s="98">
        <v>1013.8</v>
      </c>
      <c r="I50" s="98">
        <v>1013.9</v>
      </c>
      <c r="J50" s="98">
        <v>1012.6</v>
      </c>
      <c r="K50" s="98">
        <v>1012.4</v>
      </c>
      <c r="L50" s="98">
        <v>1010.7</v>
      </c>
      <c r="M50" s="98">
        <v>1009.7</v>
      </c>
      <c r="N50" s="98">
        <v>1008.4</v>
      </c>
      <c r="O50" s="98">
        <v>1007.8</v>
      </c>
      <c r="P50" s="98">
        <v>1007.5</v>
      </c>
      <c r="Q50" s="98">
        <v>1008.2</v>
      </c>
      <c r="R50" s="98">
        <v>1008.6</v>
      </c>
      <c r="S50" s="98">
        <v>1009.1</v>
      </c>
      <c r="T50" s="98">
        <v>1009.4</v>
      </c>
      <c r="U50" s="98">
        <v>1010.1</v>
      </c>
      <c r="V50" s="98">
        <v>1011.1</v>
      </c>
      <c r="W50" s="98">
        <v>1011.4</v>
      </c>
      <c r="X50" s="98">
        <v>1011.1</v>
      </c>
      <c r="Y50" s="98">
        <v>1010.9</v>
      </c>
      <c r="Z50" s="104">
        <f t="shared" si="4"/>
        <v>1011.5416666666665</v>
      </c>
      <c r="AA50" s="56">
        <v>1016.8</v>
      </c>
      <c r="AB50" s="128">
        <v>0.005555555555555556</v>
      </c>
      <c r="AC50" s="60">
        <v>12</v>
      </c>
      <c r="AD50" s="56">
        <v>1007.4</v>
      </c>
      <c r="AE50" s="134">
        <v>0.6236111111111111</v>
      </c>
    </row>
    <row r="51" spans="1:31" ht="13.5" customHeight="1">
      <c r="A51" s="69">
        <v>13</v>
      </c>
      <c r="B51" s="97">
        <v>1011.1</v>
      </c>
      <c r="C51" s="98">
        <v>1011.1</v>
      </c>
      <c r="D51" s="98">
        <v>1011.2</v>
      </c>
      <c r="E51" s="98">
        <v>1011.2</v>
      </c>
      <c r="F51" s="98">
        <v>1011.2</v>
      </c>
      <c r="G51" s="98">
        <v>1012.2</v>
      </c>
      <c r="H51" s="98">
        <v>1012.5</v>
      </c>
      <c r="I51" s="98">
        <v>1012.6</v>
      </c>
      <c r="J51" s="98">
        <v>1012.9</v>
      </c>
      <c r="K51" s="98">
        <v>1013</v>
      </c>
      <c r="L51" s="98">
        <v>1012.5</v>
      </c>
      <c r="M51" s="98">
        <v>1012.2</v>
      </c>
      <c r="N51" s="98">
        <v>1011.1</v>
      </c>
      <c r="O51" s="98">
        <v>1011.4</v>
      </c>
      <c r="P51" s="98">
        <v>1012.3</v>
      </c>
      <c r="Q51" s="98">
        <v>1013.8</v>
      </c>
      <c r="R51" s="98">
        <v>1014.9</v>
      </c>
      <c r="S51" s="98">
        <v>1014.7</v>
      </c>
      <c r="T51" s="98">
        <v>1014.1</v>
      </c>
      <c r="U51" s="98">
        <v>1015.6</v>
      </c>
      <c r="V51" s="98">
        <v>1016.6</v>
      </c>
      <c r="W51" s="98">
        <v>1017.5</v>
      </c>
      <c r="X51" s="98">
        <v>1017.9</v>
      </c>
      <c r="Y51" s="98">
        <v>1018</v>
      </c>
      <c r="Z51" s="104">
        <f t="shared" si="4"/>
        <v>1013.4</v>
      </c>
      <c r="AA51" s="56">
        <v>1018</v>
      </c>
      <c r="AB51" s="128">
        <v>1</v>
      </c>
      <c r="AC51" s="60">
        <v>13</v>
      </c>
      <c r="AD51" s="56">
        <v>1010.8</v>
      </c>
      <c r="AE51" s="134">
        <v>0.0125</v>
      </c>
    </row>
    <row r="52" spans="1:31" ht="13.5" customHeight="1">
      <c r="A52" s="69">
        <v>14</v>
      </c>
      <c r="B52" s="97">
        <v>1018.1</v>
      </c>
      <c r="C52" s="98">
        <v>1018.4</v>
      </c>
      <c r="D52" s="98">
        <v>1018.6</v>
      </c>
      <c r="E52" s="98">
        <v>1018.7</v>
      </c>
      <c r="F52" s="98">
        <v>1019</v>
      </c>
      <c r="G52" s="98">
        <v>1019.5</v>
      </c>
      <c r="H52" s="98">
        <v>1020.3</v>
      </c>
      <c r="I52" s="98">
        <v>1020.5</v>
      </c>
      <c r="J52" s="98">
        <v>1020.6</v>
      </c>
      <c r="K52" s="98">
        <v>1019.9</v>
      </c>
      <c r="L52" s="98">
        <v>1019.1</v>
      </c>
      <c r="M52" s="98">
        <v>1018.2</v>
      </c>
      <c r="N52" s="98">
        <v>1017.2</v>
      </c>
      <c r="O52" s="98">
        <v>1016.7</v>
      </c>
      <c r="P52" s="98">
        <v>1016.7</v>
      </c>
      <c r="Q52" s="98">
        <v>1016.3</v>
      </c>
      <c r="R52" s="98">
        <v>1016.1</v>
      </c>
      <c r="S52" s="98">
        <v>1015.8</v>
      </c>
      <c r="T52" s="98">
        <v>1015.3</v>
      </c>
      <c r="U52" s="98">
        <v>1014.4</v>
      </c>
      <c r="V52" s="98">
        <v>1014.1</v>
      </c>
      <c r="W52" s="98">
        <v>1013.3</v>
      </c>
      <c r="X52" s="98">
        <v>1013</v>
      </c>
      <c r="Y52" s="98">
        <v>1012.9</v>
      </c>
      <c r="Z52" s="104">
        <f t="shared" si="4"/>
        <v>1017.1958333333333</v>
      </c>
      <c r="AA52" s="56">
        <v>1020.7</v>
      </c>
      <c r="AB52" s="128">
        <v>0.3902777777777778</v>
      </c>
      <c r="AC52" s="60">
        <v>14</v>
      </c>
      <c r="AD52" s="56">
        <v>1012.9</v>
      </c>
      <c r="AE52" s="134">
        <v>1</v>
      </c>
    </row>
    <row r="53" spans="1:31" ht="13.5" customHeight="1">
      <c r="A53" s="69">
        <v>15</v>
      </c>
      <c r="B53" s="97">
        <v>1012.7</v>
      </c>
      <c r="C53" s="98">
        <v>1013.4</v>
      </c>
      <c r="D53" s="98">
        <v>1013.7</v>
      </c>
      <c r="E53" s="98">
        <v>1013.9</v>
      </c>
      <c r="F53" s="98">
        <v>1014.5</v>
      </c>
      <c r="G53" s="98">
        <v>1015.7</v>
      </c>
      <c r="H53" s="98">
        <v>1016.5</v>
      </c>
      <c r="I53" s="98">
        <v>1017.1</v>
      </c>
      <c r="J53" s="98">
        <v>1017.7</v>
      </c>
      <c r="K53" s="98">
        <v>1018.1</v>
      </c>
      <c r="L53" s="98">
        <v>1017.7</v>
      </c>
      <c r="M53" s="98">
        <v>1016.8</v>
      </c>
      <c r="N53" s="98">
        <v>1016.6</v>
      </c>
      <c r="O53" s="98">
        <v>1016.9</v>
      </c>
      <c r="P53" s="98">
        <v>1018.2</v>
      </c>
      <c r="Q53" s="98">
        <v>1018.9</v>
      </c>
      <c r="R53" s="98">
        <v>1020</v>
      </c>
      <c r="S53" s="98">
        <v>1020.8</v>
      </c>
      <c r="T53" s="98">
        <v>1021.2</v>
      </c>
      <c r="U53" s="98">
        <v>1022</v>
      </c>
      <c r="V53" s="98">
        <v>1021.9</v>
      </c>
      <c r="W53" s="98">
        <v>1022.6</v>
      </c>
      <c r="X53" s="98">
        <v>1023.1</v>
      </c>
      <c r="Y53" s="98">
        <v>1023.3</v>
      </c>
      <c r="Z53" s="104">
        <f t="shared" si="4"/>
        <v>1018.0541666666667</v>
      </c>
      <c r="AA53" s="56">
        <v>1023.4</v>
      </c>
      <c r="AB53" s="128">
        <v>0.9840277777777778</v>
      </c>
      <c r="AC53" s="60">
        <v>15</v>
      </c>
      <c r="AD53" s="56">
        <v>1012.4</v>
      </c>
      <c r="AE53" s="134">
        <v>0.02847222222222222</v>
      </c>
    </row>
    <row r="54" spans="1:31" ht="13.5" customHeight="1">
      <c r="A54" s="69">
        <v>16</v>
      </c>
      <c r="B54" s="97">
        <v>1023.3</v>
      </c>
      <c r="C54" s="98">
        <v>1023.7</v>
      </c>
      <c r="D54" s="98">
        <v>1023.7</v>
      </c>
      <c r="E54" s="98">
        <v>1023.6</v>
      </c>
      <c r="F54" s="98">
        <v>1023.5</v>
      </c>
      <c r="G54" s="98">
        <v>1023.8</v>
      </c>
      <c r="H54" s="98">
        <v>1024.1</v>
      </c>
      <c r="I54" s="98">
        <v>1024.2</v>
      </c>
      <c r="J54" s="98">
        <v>1024.2</v>
      </c>
      <c r="K54" s="98">
        <v>1023.9</v>
      </c>
      <c r="L54" s="98">
        <v>1023.2</v>
      </c>
      <c r="M54" s="98">
        <v>1022.1</v>
      </c>
      <c r="N54" s="98">
        <v>1021.3</v>
      </c>
      <c r="O54" s="98">
        <v>1021</v>
      </c>
      <c r="P54" s="98">
        <v>1021</v>
      </c>
      <c r="Q54" s="98">
        <v>1021.1</v>
      </c>
      <c r="R54" s="98">
        <v>1021.4</v>
      </c>
      <c r="S54" s="98">
        <v>1021.4</v>
      </c>
      <c r="T54" s="98">
        <v>1021.5</v>
      </c>
      <c r="U54" s="98">
        <v>1022</v>
      </c>
      <c r="V54" s="98">
        <v>1021.7</v>
      </c>
      <c r="W54" s="98">
        <v>1021.1</v>
      </c>
      <c r="X54" s="98">
        <v>1020.3</v>
      </c>
      <c r="Y54" s="98">
        <v>1019.8</v>
      </c>
      <c r="Z54" s="104">
        <f t="shared" si="4"/>
        <v>1022.3708333333333</v>
      </c>
      <c r="AA54" s="56">
        <v>1024.6</v>
      </c>
      <c r="AB54" s="128">
        <v>0.3125</v>
      </c>
      <c r="AC54" s="60">
        <v>16</v>
      </c>
      <c r="AD54" s="56">
        <v>1019.7</v>
      </c>
      <c r="AE54" s="134">
        <v>1</v>
      </c>
    </row>
    <row r="55" spans="1:31" ht="13.5" customHeight="1">
      <c r="A55" s="69">
        <v>17</v>
      </c>
      <c r="B55" s="97">
        <v>1019.7</v>
      </c>
      <c r="C55" s="98">
        <v>1019.7</v>
      </c>
      <c r="D55" s="98">
        <v>1019.5</v>
      </c>
      <c r="E55" s="98">
        <v>1019.7</v>
      </c>
      <c r="F55" s="98">
        <v>1020</v>
      </c>
      <c r="G55" s="98">
        <v>1020.8</v>
      </c>
      <c r="H55" s="98">
        <v>1021.8</v>
      </c>
      <c r="I55" s="98">
        <v>1023.1</v>
      </c>
      <c r="J55" s="98">
        <v>1024</v>
      </c>
      <c r="K55" s="98">
        <v>1024.4</v>
      </c>
      <c r="L55" s="98">
        <v>1024.1</v>
      </c>
      <c r="M55" s="98">
        <v>1023.6</v>
      </c>
      <c r="N55" s="98">
        <v>1023.2</v>
      </c>
      <c r="O55" s="98">
        <v>1023.5</v>
      </c>
      <c r="P55" s="98">
        <v>1024.3</v>
      </c>
      <c r="Q55" s="98">
        <v>1024.8</v>
      </c>
      <c r="R55" s="98">
        <v>1025.7</v>
      </c>
      <c r="S55" s="98">
        <v>1026.6</v>
      </c>
      <c r="T55" s="98">
        <v>1027.1</v>
      </c>
      <c r="U55" s="98">
        <v>1026.9</v>
      </c>
      <c r="V55" s="98">
        <v>1027.5</v>
      </c>
      <c r="W55" s="98">
        <v>1028</v>
      </c>
      <c r="X55" s="98">
        <v>1028.6</v>
      </c>
      <c r="Y55" s="98">
        <v>1028.6</v>
      </c>
      <c r="Z55" s="104">
        <f t="shared" si="4"/>
        <v>1023.9666666666666</v>
      </c>
      <c r="AA55" s="56">
        <v>1028.8</v>
      </c>
      <c r="AB55" s="128">
        <v>0.9756944444444445</v>
      </c>
      <c r="AC55" s="60">
        <v>17</v>
      </c>
      <c r="AD55" s="56">
        <v>1019.3</v>
      </c>
      <c r="AE55" s="134">
        <v>0.1388888888888889</v>
      </c>
    </row>
    <row r="56" spans="1:31" ht="13.5" customHeight="1">
      <c r="A56" s="69">
        <v>18</v>
      </c>
      <c r="B56" s="97">
        <v>1028.7</v>
      </c>
      <c r="C56" s="98">
        <v>1028.8</v>
      </c>
      <c r="D56" s="98">
        <v>1028.7</v>
      </c>
      <c r="E56" s="98">
        <v>1028</v>
      </c>
      <c r="F56" s="98">
        <v>1028</v>
      </c>
      <c r="G56" s="98">
        <v>1028.8</v>
      </c>
      <c r="H56" s="98">
        <v>1029</v>
      </c>
      <c r="I56" s="98">
        <v>1029.1</v>
      </c>
      <c r="J56" s="98">
        <v>1029</v>
      </c>
      <c r="K56" s="98">
        <v>1028.6</v>
      </c>
      <c r="L56" s="98">
        <v>1027.7</v>
      </c>
      <c r="M56" s="98">
        <v>1026.7</v>
      </c>
      <c r="N56" s="98">
        <v>1025.3</v>
      </c>
      <c r="O56" s="98">
        <v>1024.6</v>
      </c>
      <c r="P56" s="98">
        <v>1024.3</v>
      </c>
      <c r="Q56" s="98">
        <v>1023.4</v>
      </c>
      <c r="R56" s="98">
        <v>1022.8</v>
      </c>
      <c r="S56" s="98">
        <v>1021.6</v>
      </c>
      <c r="T56" s="98">
        <v>1020.6</v>
      </c>
      <c r="U56" s="98">
        <v>1020.5</v>
      </c>
      <c r="V56" s="98">
        <v>1019.2</v>
      </c>
      <c r="W56" s="98">
        <v>1018.1</v>
      </c>
      <c r="X56" s="98">
        <v>1017.3</v>
      </c>
      <c r="Y56" s="98">
        <v>1015.5</v>
      </c>
      <c r="Z56" s="104">
        <f aca="true" t="shared" si="5" ref="Z56:Z69">AVERAGE(B56:Y56)</f>
        <v>1024.7624999999998</v>
      </c>
      <c r="AA56" s="56">
        <v>1029.2</v>
      </c>
      <c r="AB56" s="128">
        <v>0.33125</v>
      </c>
      <c r="AC56" s="60">
        <v>18</v>
      </c>
      <c r="AD56" s="56">
        <v>1015.4</v>
      </c>
      <c r="AE56" s="134">
        <v>0.9972222222222222</v>
      </c>
    </row>
    <row r="57" spans="1:31" ht="13.5" customHeight="1">
      <c r="A57" s="69">
        <v>19</v>
      </c>
      <c r="B57" s="97">
        <v>1014.8</v>
      </c>
      <c r="C57" s="98">
        <v>1013.7</v>
      </c>
      <c r="D57" s="98">
        <v>1011.5</v>
      </c>
      <c r="E57" s="98">
        <v>1009</v>
      </c>
      <c r="F57" s="98">
        <v>1007.3</v>
      </c>
      <c r="G57" s="98">
        <v>1006.3</v>
      </c>
      <c r="H57" s="98">
        <v>1005.6</v>
      </c>
      <c r="I57" s="98">
        <v>1005</v>
      </c>
      <c r="J57" s="98">
        <v>1005.6</v>
      </c>
      <c r="K57" s="98">
        <v>1006.1</v>
      </c>
      <c r="L57" s="98">
        <v>1005.6</v>
      </c>
      <c r="M57" s="98">
        <v>1004.5</v>
      </c>
      <c r="N57" s="98">
        <v>1004.2</v>
      </c>
      <c r="O57" s="98">
        <v>1004.7</v>
      </c>
      <c r="P57" s="98">
        <v>1006.2</v>
      </c>
      <c r="Q57" s="98">
        <v>1007.4</v>
      </c>
      <c r="R57" s="98">
        <v>1009</v>
      </c>
      <c r="S57" s="98">
        <v>1010.9</v>
      </c>
      <c r="T57" s="98">
        <v>1011.6</v>
      </c>
      <c r="U57" s="98">
        <v>1013.4</v>
      </c>
      <c r="V57" s="98">
        <v>1014.5</v>
      </c>
      <c r="W57" s="98">
        <v>1015</v>
      </c>
      <c r="X57" s="98">
        <v>1016</v>
      </c>
      <c r="Y57" s="98">
        <v>1016.8</v>
      </c>
      <c r="Z57" s="104">
        <f t="shared" si="5"/>
        <v>1009.3625000000002</v>
      </c>
      <c r="AA57" s="56">
        <v>1016.8</v>
      </c>
      <c r="AB57" s="128">
        <v>1</v>
      </c>
      <c r="AC57" s="60">
        <v>19</v>
      </c>
      <c r="AD57" s="56">
        <v>1004.1</v>
      </c>
      <c r="AE57" s="134">
        <v>0.5409722222222222</v>
      </c>
    </row>
    <row r="58" spans="1:31" ht="13.5" customHeight="1">
      <c r="A58" s="69">
        <v>20</v>
      </c>
      <c r="B58" s="97">
        <v>1017.2</v>
      </c>
      <c r="C58" s="98">
        <v>1017.8</v>
      </c>
      <c r="D58" s="98">
        <v>1017.7</v>
      </c>
      <c r="E58" s="98">
        <v>1018</v>
      </c>
      <c r="F58" s="98">
        <v>1018.8</v>
      </c>
      <c r="G58" s="98">
        <v>1019.5</v>
      </c>
      <c r="H58" s="98">
        <v>1020.2</v>
      </c>
      <c r="I58" s="98">
        <v>1020.5</v>
      </c>
      <c r="J58" s="98">
        <v>1020.8</v>
      </c>
      <c r="K58" s="98">
        <v>1021.2</v>
      </c>
      <c r="L58" s="98">
        <v>1020.6</v>
      </c>
      <c r="M58" s="98">
        <v>1019.8</v>
      </c>
      <c r="N58" s="98">
        <v>1019.7</v>
      </c>
      <c r="O58" s="98">
        <v>1019.7</v>
      </c>
      <c r="P58" s="98">
        <v>1020.2</v>
      </c>
      <c r="Q58" s="98">
        <v>1020.6</v>
      </c>
      <c r="R58" s="98">
        <v>1021.2</v>
      </c>
      <c r="S58" s="98">
        <v>1021.8</v>
      </c>
      <c r="T58" s="98">
        <v>1022.1</v>
      </c>
      <c r="U58" s="98">
        <v>1022.5</v>
      </c>
      <c r="V58" s="98">
        <v>1023.1</v>
      </c>
      <c r="W58" s="98">
        <v>1022.7</v>
      </c>
      <c r="X58" s="98">
        <v>1023.6</v>
      </c>
      <c r="Y58" s="98">
        <v>1023.2</v>
      </c>
      <c r="Z58" s="104">
        <f t="shared" si="5"/>
        <v>1020.5208333333334</v>
      </c>
      <c r="AA58" s="56">
        <v>1023.9</v>
      </c>
      <c r="AB58" s="128">
        <v>0.9631944444444445</v>
      </c>
      <c r="AC58" s="60">
        <v>20</v>
      </c>
      <c r="AD58" s="56">
        <v>1016.8</v>
      </c>
      <c r="AE58" s="134">
        <v>0.02361111111111111</v>
      </c>
    </row>
    <row r="59" spans="1:31" ht="13.5" customHeight="1">
      <c r="A59" s="68">
        <v>21</v>
      </c>
      <c r="B59" s="105">
        <v>1023.2</v>
      </c>
      <c r="C59" s="106">
        <v>1023.1</v>
      </c>
      <c r="D59" s="106">
        <v>1022.6</v>
      </c>
      <c r="E59" s="106">
        <v>1022.4</v>
      </c>
      <c r="F59" s="106">
        <v>1022.4</v>
      </c>
      <c r="G59" s="106">
        <v>1022.8</v>
      </c>
      <c r="H59" s="106">
        <v>1022.9</v>
      </c>
      <c r="I59" s="106">
        <v>1023.3</v>
      </c>
      <c r="J59" s="106">
        <v>1024.2</v>
      </c>
      <c r="K59" s="106">
        <v>1023.7</v>
      </c>
      <c r="L59" s="106">
        <v>1023.2</v>
      </c>
      <c r="M59" s="106">
        <v>1022.1</v>
      </c>
      <c r="N59" s="106">
        <v>1021.4</v>
      </c>
      <c r="O59" s="106">
        <v>1021.2</v>
      </c>
      <c r="P59" s="106">
        <v>1021.2</v>
      </c>
      <c r="Q59" s="106">
        <v>1021.2</v>
      </c>
      <c r="R59" s="106">
        <v>1021.4</v>
      </c>
      <c r="S59" s="106">
        <v>1021.8</v>
      </c>
      <c r="T59" s="106">
        <v>1021.9</v>
      </c>
      <c r="U59" s="106">
        <v>1021.2</v>
      </c>
      <c r="V59" s="106">
        <v>1021.3</v>
      </c>
      <c r="W59" s="106">
        <v>1021.5</v>
      </c>
      <c r="X59" s="106">
        <v>1021.5</v>
      </c>
      <c r="Y59" s="106">
        <v>1021.2</v>
      </c>
      <c r="Z59" s="110">
        <f t="shared" si="5"/>
        <v>1022.1958333333336</v>
      </c>
      <c r="AA59" s="108">
        <v>1024.4</v>
      </c>
      <c r="AB59" s="129">
        <v>0.40347222222222223</v>
      </c>
      <c r="AC59" s="109">
        <v>21</v>
      </c>
      <c r="AD59" s="108">
        <v>1020.9</v>
      </c>
      <c r="AE59" s="135">
        <v>0.6777777777777777</v>
      </c>
    </row>
    <row r="60" spans="1:31" ht="13.5" customHeight="1">
      <c r="A60" s="69">
        <v>22</v>
      </c>
      <c r="B60" s="97">
        <v>1021.1</v>
      </c>
      <c r="C60" s="98">
        <v>1020.8</v>
      </c>
      <c r="D60" s="98">
        <v>1020.4</v>
      </c>
      <c r="E60" s="98">
        <v>1019.9</v>
      </c>
      <c r="F60" s="98">
        <v>1019.8</v>
      </c>
      <c r="G60" s="98">
        <v>1020.1</v>
      </c>
      <c r="H60" s="98">
        <v>1020.8</v>
      </c>
      <c r="I60" s="98">
        <v>1020.9</v>
      </c>
      <c r="J60" s="98">
        <v>1021.4</v>
      </c>
      <c r="K60" s="98">
        <v>1021.1</v>
      </c>
      <c r="L60" s="98">
        <v>1020.6</v>
      </c>
      <c r="M60" s="98">
        <v>1019.9</v>
      </c>
      <c r="N60" s="98">
        <v>1018.9</v>
      </c>
      <c r="O60" s="98">
        <v>1018.9</v>
      </c>
      <c r="P60" s="98">
        <v>1019.5</v>
      </c>
      <c r="Q60" s="98">
        <v>1019.7</v>
      </c>
      <c r="R60" s="98">
        <v>1019.1</v>
      </c>
      <c r="S60" s="98">
        <v>1019.3</v>
      </c>
      <c r="T60" s="98">
        <v>1018.9</v>
      </c>
      <c r="U60" s="98">
        <v>1018.2</v>
      </c>
      <c r="V60" s="98">
        <v>1017.7</v>
      </c>
      <c r="W60" s="98">
        <v>1017</v>
      </c>
      <c r="X60" s="98">
        <v>1016.6</v>
      </c>
      <c r="Y60" s="98">
        <v>1015.1</v>
      </c>
      <c r="Z60" s="104">
        <f t="shared" si="5"/>
        <v>1019.4041666666667</v>
      </c>
      <c r="AA60" s="56">
        <v>1021.5</v>
      </c>
      <c r="AB60" s="128">
        <v>0.3756944444444445</v>
      </c>
      <c r="AC60" s="60">
        <v>22</v>
      </c>
      <c r="AD60" s="56">
        <v>1015.1</v>
      </c>
      <c r="AE60" s="134">
        <v>1</v>
      </c>
    </row>
    <row r="61" spans="1:31" ht="13.5" customHeight="1">
      <c r="A61" s="69">
        <v>23</v>
      </c>
      <c r="B61" s="97">
        <v>1014.2</v>
      </c>
      <c r="C61" s="98">
        <v>1013.1</v>
      </c>
      <c r="D61" s="98">
        <v>1011.9</v>
      </c>
      <c r="E61" s="98">
        <v>1010.5</v>
      </c>
      <c r="F61" s="98">
        <v>1009.5</v>
      </c>
      <c r="G61" s="98">
        <v>1008.8</v>
      </c>
      <c r="H61" s="98">
        <v>1008.2</v>
      </c>
      <c r="I61" s="98">
        <v>1007</v>
      </c>
      <c r="J61" s="98">
        <v>1006.4</v>
      </c>
      <c r="K61" s="98">
        <v>1005.6</v>
      </c>
      <c r="L61" s="98">
        <v>1004.8</v>
      </c>
      <c r="M61" s="98">
        <v>1002.8</v>
      </c>
      <c r="N61" s="98">
        <v>1001.8</v>
      </c>
      <c r="O61" s="98">
        <v>1001.2</v>
      </c>
      <c r="P61" s="98">
        <v>1002</v>
      </c>
      <c r="Q61" s="98">
        <v>1002.8</v>
      </c>
      <c r="R61" s="98">
        <v>1004</v>
      </c>
      <c r="S61" s="98">
        <v>1003.2</v>
      </c>
      <c r="T61" s="98">
        <v>1002.6</v>
      </c>
      <c r="U61" s="98">
        <v>1002.9</v>
      </c>
      <c r="V61" s="98">
        <v>1004.1</v>
      </c>
      <c r="W61" s="98">
        <v>1003.6</v>
      </c>
      <c r="X61" s="98">
        <v>1002.8</v>
      </c>
      <c r="Y61" s="98">
        <v>1002.4</v>
      </c>
      <c r="Z61" s="104">
        <f t="shared" si="5"/>
        <v>1005.6749999999998</v>
      </c>
      <c r="AA61" s="56">
        <v>1015.1</v>
      </c>
      <c r="AB61" s="128">
        <v>0.004166666666666667</v>
      </c>
      <c r="AC61" s="60">
        <v>23</v>
      </c>
      <c r="AD61" s="56">
        <v>1001.1</v>
      </c>
      <c r="AE61" s="134">
        <v>0.5833333333333334</v>
      </c>
    </row>
    <row r="62" spans="1:31" ht="13.5" customHeight="1">
      <c r="A62" s="69">
        <v>24</v>
      </c>
      <c r="B62" s="97">
        <v>1002.6</v>
      </c>
      <c r="C62" s="98">
        <v>1002.1</v>
      </c>
      <c r="D62" s="98">
        <v>1003.1</v>
      </c>
      <c r="E62" s="98">
        <v>1004</v>
      </c>
      <c r="F62" s="98">
        <v>1004.9</v>
      </c>
      <c r="G62" s="98">
        <v>1005.9</v>
      </c>
      <c r="H62" s="98">
        <v>1007.1</v>
      </c>
      <c r="I62" s="98">
        <v>1008.7</v>
      </c>
      <c r="J62" s="98">
        <v>1009.5</v>
      </c>
      <c r="K62" s="98">
        <v>1010.1</v>
      </c>
      <c r="L62" s="98">
        <v>1010.2</v>
      </c>
      <c r="M62" s="98">
        <v>1010.2</v>
      </c>
      <c r="N62" s="98">
        <v>1010.2</v>
      </c>
      <c r="O62" s="98">
        <v>1011.2</v>
      </c>
      <c r="P62" s="98">
        <v>1011.9</v>
      </c>
      <c r="Q62" s="98">
        <v>1012.3</v>
      </c>
      <c r="R62" s="98">
        <v>1013.3</v>
      </c>
      <c r="S62" s="98">
        <v>1013.8</v>
      </c>
      <c r="T62" s="98">
        <v>1014.3</v>
      </c>
      <c r="U62" s="98">
        <v>1015</v>
      </c>
      <c r="V62" s="98">
        <v>1015.2</v>
      </c>
      <c r="W62" s="98">
        <v>1015.5</v>
      </c>
      <c r="X62" s="98">
        <v>1016.1</v>
      </c>
      <c r="Y62" s="98">
        <v>1016.2</v>
      </c>
      <c r="Z62" s="104">
        <f t="shared" si="5"/>
        <v>1010.1416666666668</v>
      </c>
      <c r="AA62" s="56">
        <v>1016.2</v>
      </c>
      <c r="AB62" s="128">
        <v>1</v>
      </c>
      <c r="AC62" s="60">
        <v>24</v>
      </c>
      <c r="AD62" s="56">
        <v>1002</v>
      </c>
      <c r="AE62" s="134">
        <v>0.09097222222222222</v>
      </c>
    </row>
    <row r="63" spans="1:31" ht="13.5" customHeight="1">
      <c r="A63" s="69">
        <v>25</v>
      </c>
      <c r="B63" s="97">
        <v>1016.1</v>
      </c>
      <c r="C63" s="98">
        <v>1016.3</v>
      </c>
      <c r="D63" s="98">
        <v>1016.4</v>
      </c>
      <c r="E63" s="98">
        <v>1016.7</v>
      </c>
      <c r="F63" s="98">
        <v>1016.9</v>
      </c>
      <c r="G63" s="98">
        <v>1017.1</v>
      </c>
      <c r="H63" s="98">
        <v>1017.3</v>
      </c>
      <c r="I63" s="98">
        <v>1017.8</v>
      </c>
      <c r="J63" s="98">
        <v>1017.8</v>
      </c>
      <c r="K63" s="98">
        <v>1017.6</v>
      </c>
      <c r="L63" s="98">
        <v>1016.7</v>
      </c>
      <c r="M63" s="98">
        <v>1015.9</v>
      </c>
      <c r="N63" s="98">
        <v>1015.4</v>
      </c>
      <c r="O63" s="98">
        <v>1015.4</v>
      </c>
      <c r="P63" s="98">
        <v>1015.8</v>
      </c>
      <c r="Q63" s="98">
        <v>1016.2</v>
      </c>
      <c r="R63" s="98">
        <v>1016.7</v>
      </c>
      <c r="S63" s="98">
        <v>1017.3</v>
      </c>
      <c r="T63" s="98">
        <v>1017.5</v>
      </c>
      <c r="U63" s="98">
        <v>1017.4</v>
      </c>
      <c r="V63" s="98">
        <v>1017.6</v>
      </c>
      <c r="W63" s="98">
        <v>1017.6</v>
      </c>
      <c r="X63" s="98">
        <v>1017.8</v>
      </c>
      <c r="Y63" s="98">
        <v>1017.8</v>
      </c>
      <c r="Z63" s="104">
        <f t="shared" si="5"/>
        <v>1016.8791666666665</v>
      </c>
      <c r="AA63" s="56">
        <v>1018</v>
      </c>
      <c r="AB63" s="128">
        <v>0.3638888888888889</v>
      </c>
      <c r="AC63" s="60">
        <v>25</v>
      </c>
      <c r="AD63" s="56">
        <v>1015.2</v>
      </c>
      <c r="AE63" s="134">
        <v>0.5638888888888889</v>
      </c>
    </row>
    <row r="64" spans="1:31" ht="13.5" customHeight="1">
      <c r="A64" s="69">
        <v>26</v>
      </c>
      <c r="B64" s="97">
        <v>1017.6</v>
      </c>
      <c r="C64" s="98">
        <v>1018</v>
      </c>
      <c r="D64" s="98">
        <v>1017.8</v>
      </c>
      <c r="E64" s="98">
        <v>1018.1</v>
      </c>
      <c r="F64" s="98">
        <v>1018</v>
      </c>
      <c r="G64" s="98">
        <v>1018.7</v>
      </c>
      <c r="H64" s="98">
        <v>1019.4</v>
      </c>
      <c r="I64" s="98">
        <v>1019.4</v>
      </c>
      <c r="J64" s="98">
        <v>1019.9</v>
      </c>
      <c r="K64" s="98">
        <v>1019.9</v>
      </c>
      <c r="L64" s="98">
        <v>1019.1</v>
      </c>
      <c r="M64" s="98">
        <v>1017.8</v>
      </c>
      <c r="N64" s="98">
        <v>1017.4</v>
      </c>
      <c r="O64" s="98">
        <v>1017.5</v>
      </c>
      <c r="P64" s="98">
        <v>1018.2</v>
      </c>
      <c r="Q64" s="98">
        <v>1018.6</v>
      </c>
      <c r="R64" s="98">
        <v>1019.2</v>
      </c>
      <c r="S64" s="98">
        <v>1019.3</v>
      </c>
      <c r="T64" s="98">
        <v>1019.1</v>
      </c>
      <c r="U64" s="98">
        <v>1019.3</v>
      </c>
      <c r="V64" s="98">
        <v>1019.4</v>
      </c>
      <c r="W64" s="98">
        <v>1019.5</v>
      </c>
      <c r="X64" s="98">
        <v>1019.7</v>
      </c>
      <c r="Y64" s="98">
        <v>1020</v>
      </c>
      <c r="Z64" s="104">
        <f t="shared" si="5"/>
        <v>1018.7874999999999</v>
      </c>
      <c r="AA64" s="56">
        <v>1020.2</v>
      </c>
      <c r="AB64" s="128">
        <v>0.998611111111111</v>
      </c>
      <c r="AC64" s="60">
        <v>26</v>
      </c>
      <c r="AD64" s="56">
        <v>1017.2</v>
      </c>
      <c r="AE64" s="134">
        <v>0.5611111111111111</v>
      </c>
    </row>
    <row r="65" spans="1:31" ht="13.5" customHeight="1">
      <c r="A65" s="69">
        <v>27</v>
      </c>
      <c r="B65" s="97">
        <v>1020.4</v>
      </c>
      <c r="C65" s="98">
        <v>1020.3</v>
      </c>
      <c r="D65" s="98">
        <v>1020.6</v>
      </c>
      <c r="E65" s="98">
        <v>1020.4</v>
      </c>
      <c r="F65" s="98">
        <v>1020.9</v>
      </c>
      <c r="G65" s="98">
        <v>1021.6</v>
      </c>
      <c r="H65" s="98">
        <v>1022.4</v>
      </c>
      <c r="I65" s="98">
        <v>1023.1</v>
      </c>
      <c r="J65" s="98">
        <v>1023.2</v>
      </c>
      <c r="K65" s="98">
        <v>1023.2</v>
      </c>
      <c r="L65" s="98">
        <v>1023.1</v>
      </c>
      <c r="M65" s="98">
        <v>1022.8</v>
      </c>
      <c r="N65" s="98">
        <v>1022.4</v>
      </c>
      <c r="O65" s="98">
        <v>1022.9</v>
      </c>
      <c r="P65" s="98">
        <v>1023.6</v>
      </c>
      <c r="Q65" s="98">
        <v>1024.4</v>
      </c>
      <c r="R65" s="98">
        <v>1025.3</v>
      </c>
      <c r="S65" s="98">
        <v>1026.4</v>
      </c>
      <c r="T65" s="98">
        <v>1027.3</v>
      </c>
      <c r="U65" s="98">
        <v>1027.9</v>
      </c>
      <c r="V65" s="98">
        <v>1028.7</v>
      </c>
      <c r="W65" s="98">
        <v>1029</v>
      </c>
      <c r="X65" s="98">
        <v>1029.5</v>
      </c>
      <c r="Y65" s="98">
        <v>1030.2</v>
      </c>
      <c r="Z65" s="104">
        <f t="shared" si="5"/>
        <v>1024.15</v>
      </c>
      <c r="AA65" s="56">
        <v>1030.2</v>
      </c>
      <c r="AB65" s="128">
        <v>1</v>
      </c>
      <c r="AC65" s="60">
        <v>27</v>
      </c>
      <c r="AD65" s="56">
        <v>1019.9</v>
      </c>
      <c r="AE65" s="134">
        <v>0.0020833333333333333</v>
      </c>
    </row>
    <row r="66" spans="1:31" ht="13.5" customHeight="1">
      <c r="A66" s="69">
        <v>28</v>
      </c>
      <c r="B66" s="97">
        <v>1030.7</v>
      </c>
      <c r="C66" s="98">
        <v>1030.9</v>
      </c>
      <c r="D66" s="98">
        <v>1030.9</v>
      </c>
      <c r="E66" s="98">
        <v>1031.2</v>
      </c>
      <c r="F66" s="103">
        <v>1031.5</v>
      </c>
      <c r="G66" s="98">
        <v>1032.1</v>
      </c>
      <c r="H66" s="98">
        <v>1032.5</v>
      </c>
      <c r="I66" s="98">
        <v>1032.8</v>
      </c>
      <c r="J66" s="98">
        <v>1033.1</v>
      </c>
      <c r="K66" s="98">
        <v>1033</v>
      </c>
      <c r="L66" s="98">
        <v>1032.8</v>
      </c>
      <c r="M66" s="98">
        <v>1032</v>
      </c>
      <c r="N66" s="98">
        <v>1031.7</v>
      </c>
      <c r="O66" s="98">
        <v>1031.5</v>
      </c>
      <c r="P66" s="98">
        <v>1031.5</v>
      </c>
      <c r="Q66" s="98">
        <v>1031.7</v>
      </c>
      <c r="R66" s="98">
        <v>1031.9</v>
      </c>
      <c r="S66" s="98">
        <v>1032.1</v>
      </c>
      <c r="T66" s="98">
        <v>1031.9</v>
      </c>
      <c r="U66" s="98">
        <v>1031.7</v>
      </c>
      <c r="V66" s="98">
        <v>1031.6</v>
      </c>
      <c r="W66" s="98">
        <v>1031.1</v>
      </c>
      <c r="X66" s="98">
        <v>1030.7</v>
      </c>
      <c r="Y66" s="98">
        <v>1030.1</v>
      </c>
      <c r="Z66" s="104">
        <f t="shared" si="5"/>
        <v>1031.7083333333333</v>
      </c>
      <c r="AA66" s="56">
        <v>1033.3</v>
      </c>
      <c r="AB66" s="128">
        <v>0.4069444444444445</v>
      </c>
      <c r="AC66" s="60">
        <v>28</v>
      </c>
      <c r="AD66" s="56">
        <v>1030.1</v>
      </c>
      <c r="AE66" s="134">
        <v>1</v>
      </c>
    </row>
    <row r="67" spans="1:31" ht="13.5" customHeight="1">
      <c r="A67" s="69">
        <v>29</v>
      </c>
      <c r="B67" s="97">
        <v>1029.6</v>
      </c>
      <c r="C67" s="98">
        <v>1029.9</v>
      </c>
      <c r="D67" s="98">
        <v>1029.4</v>
      </c>
      <c r="E67" s="98">
        <v>1029.5</v>
      </c>
      <c r="F67" s="98">
        <v>1029.5</v>
      </c>
      <c r="G67" s="98">
        <v>1029.2</v>
      </c>
      <c r="H67" s="98">
        <v>1029.3</v>
      </c>
      <c r="I67" s="98">
        <v>1029.5</v>
      </c>
      <c r="J67" s="98">
        <v>1029.5</v>
      </c>
      <c r="K67" s="98">
        <v>1029</v>
      </c>
      <c r="L67" s="98">
        <v>1028.6</v>
      </c>
      <c r="M67" s="98">
        <v>1027.7</v>
      </c>
      <c r="N67" s="98">
        <v>1027.3</v>
      </c>
      <c r="O67" s="98">
        <v>1026.8</v>
      </c>
      <c r="P67" s="98">
        <v>1026.7</v>
      </c>
      <c r="Q67" s="98">
        <v>1026.4</v>
      </c>
      <c r="R67" s="98">
        <v>1026.3</v>
      </c>
      <c r="S67" s="98">
        <v>1026.3</v>
      </c>
      <c r="T67" s="98">
        <v>1026.2</v>
      </c>
      <c r="U67" s="98">
        <v>1026.2</v>
      </c>
      <c r="V67" s="98">
        <v>1025.9</v>
      </c>
      <c r="W67" s="98">
        <v>1025.5</v>
      </c>
      <c r="X67" s="98">
        <v>1025.2</v>
      </c>
      <c r="Y67" s="98">
        <v>1024.9</v>
      </c>
      <c r="Z67" s="104">
        <f t="shared" si="5"/>
        <v>1027.6833333333336</v>
      </c>
      <c r="AA67" s="56">
        <v>1030.2</v>
      </c>
      <c r="AB67" s="128">
        <v>0.0006944444444444445</v>
      </c>
      <c r="AC67" s="60">
        <v>29</v>
      </c>
      <c r="AD67" s="56">
        <v>1024.9</v>
      </c>
      <c r="AE67" s="134">
        <v>1</v>
      </c>
    </row>
    <row r="68" spans="1:31" ht="13.5" customHeight="1">
      <c r="A68" s="69">
        <v>30</v>
      </c>
      <c r="B68" s="97">
        <v>1024.5</v>
      </c>
      <c r="C68" s="98">
        <v>1023.7</v>
      </c>
      <c r="D68" s="98">
        <v>1023.4</v>
      </c>
      <c r="E68" s="98">
        <v>1023.2</v>
      </c>
      <c r="F68" s="98">
        <v>1023</v>
      </c>
      <c r="G68" s="98">
        <v>1023.3</v>
      </c>
      <c r="H68" s="98">
        <v>1023.6</v>
      </c>
      <c r="I68" s="98">
        <v>1023.9</v>
      </c>
      <c r="J68" s="98">
        <v>1023.8</v>
      </c>
      <c r="K68" s="98">
        <v>1023.4</v>
      </c>
      <c r="L68" s="98">
        <v>1022.9</v>
      </c>
      <c r="M68" s="98">
        <v>1021.6</v>
      </c>
      <c r="N68" s="98">
        <v>1020.4</v>
      </c>
      <c r="O68" s="98">
        <v>1020.1</v>
      </c>
      <c r="P68" s="98">
        <v>1019.9</v>
      </c>
      <c r="Q68" s="98">
        <v>1020.1</v>
      </c>
      <c r="R68" s="98">
        <v>1019.8</v>
      </c>
      <c r="S68" s="98">
        <v>1020.3</v>
      </c>
      <c r="T68" s="98">
        <v>1018.3</v>
      </c>
      <c r="U68" s="98">
        <v>1017.8</v>
      </c>
      <c r="V68" s="98">
        <v>1016.6</v>
      </c>
      <c r="W68" s="98">
        <v>1015.5</v>
      </c>
      <c r="X68" s="98">
        <v>1013.9</v>
      </c>
      <c r="Y68" s="98">
        <v>1012.8</v>
      </c>
      <c r="Z68" s="104">
        <f t="shared" si="5"/>
        <v>1020.6583333333332</v>
      </c>
      <c r="AA68" s="56">
        <v>1024.9</v>
      </c>
      <c r="AB68" s="128">
        <v>0.003472222222222222</v>
      </c>
      <c r="AC68" s="60">
        <v>30</v>
      </c>
      <c r="AD68" s="56">
        <v>1012.7</v>
      </c>
      <c r="AE68" s="134">
        <v>0.998611111111111</v>
      </c>
    </row>
    <row r="69" spans="1:31" ht="13.5" customHeight="1">
      <c r="A69" s="69">
        <v>31</v>
      </c>
      <c r="B69" s="97">
        <v>1012.1</v>
      </c>
      <c r="C69" s="98">
        <v>1010.9</v>
      </c>
      <c r="D69" s="98">
        <v>1009.5</v>
      </c>
      <c r="E69" s="98">
        <v>1007.6</v>
      </c>
      <c r="F69" s="98">
        <v>1005.9</v>
      </c>
      <c r="G69" s="98">
        <v>1004.1</v>
      </c>
      <c r="H69" s="98">
        <v>1002.9</v>
      </c>
      <c r="I69" s="98">
        <v>1001.2</v>
      </c>
      <c r="J69" s="98">
        <v>1000</v>
      </c>
      <c r="K69" s="98">
        <v>998.5</v>
      </c>
      <c r="L69" s="98">
        <v>997.2</v>
      </c>
      <c r="M69" s="98">
        <v>996.7</v>
      </c>
      <c r="N69" s="98">
        <v>998</v>
      </c>
      <c r="O69" s="98">
        <v>999</v>
      </c>
      <c r="P69" s="98">
        <v>1000.2</v>
      </c>
      <c r="Q69" s="98">
        <v>1001.4</v>
      </c>
      <c r="R69" s="98">
        <v>1002.4</v>
      </c>
      <c r="S69" s="98">
        <v>1003.3</v>
      </c>
      <c r="T69" s="98">
        <v>1004.1</v>
      </c>
      <c r="U69" s="98">
        <v>1005.2</v>
      </c>
      <c r="V69" s="98">
        <v>1005.4</v>
      </c>
      <c r="W69" s="98">
        <v>1006</v>
      </c>
      <c r="X69" s="98">
        <v>1006.5</v>
      </c>
      <c r="Y69" s="98">
        <v>1007</v>
      </c>
      <c r="Z69" s="104">
        <f t="shared" si="5"/>
        <v>1003.5458333333335</v>
      </c>
      <c r="AA69" s="56">
        <v>1012.8</v>
      </c>
      <c r="AB69" s="128">
        <v>0.0006944444444444445</v>
      </c>
      <c r="AC69" s="60">
        <v>31</v>
      </c>
      <c r="AD69" s="56">
        <v>996.4</v>
      </c>
      <c r="AE69" s="134">
        <v>0.49722222222222223</v>
      </c>
    </row>
    <row r="70" spans="1:31" ht="13.5" customHeight="1">
      <c r="A70" s="83" t="s">
        <v>9</v>
      </c>
      <c r="B70" s="99">
        <f>AVERAGE(B39:B69)</f>
        <v>1017.2387096774193</v>
      </c>
      <c r="C70" s="100">
        <f aca="true" t="shared" si="6" ref="C70:R70">AVERAGE(C39:C69)</f>
        <v>1017.2193548387096</v>
      </c>
      <c r="D70" s="100">
        <f t="shared" si="6"/>
        <v>1016.9548387096776</v>
      </c>
      <c r="E70" s="100">
        <f t="shared" si="6"/>
        <v>1016.7516129032259</v>
      </c>
      <c r="F70" s="100">
        <f t="shared" si="6"/>
        <v>1016.8290322580647</v>
      </c>
      <c r="G70" s="100">
        <f t="shared" si="6"/>
        <v>1017.1741935483869</v>
      </c>
      <c r="H70" s="100">
        <f t="shared" si="6"/>
        <v>1017.5096774193548</v>
      </c>
      <c r="I70" s="100">
        <f t="shared" si="6"/>
        <v>1017.6419354838711</v>
      </c>
      <c r="J70" s="100">
        <f t="shared" si="6"/>
        <v>1017.867741935484</v>
      </c>
      <c r="K70" s="100">
        <f t="shared" si="6"/>
        <v>1017.6999999999998</v>
      </c>
      <c r="L70" s="100">
        <f t="shared" si="6"/>
        <v>1017.0096774193547</v>
      </c>
      <c r="M70" s="100">
        <f t="shared" si="6"/>
        <v>1016.167741935484</v>
      </c>
      <c r="N70" s="100">
        <f t="shared" si="6"/>
        <v>1015.6032258064519</v>
      </c>
      <c r="O70" s="100">
        <f t="shared" si="6"/>
        <v>1015.6258064516129</v>
      </c>
      <c r="P70" s="100">
        <f t="shared" si="6"/>
        <v>1016.0967741935486</v>
      </c>
      <c r="Q70" s="100">
        <f t="shared" si="6"/>
        <v>1016.5000000000001</v>
      </c>
      <c r="R70" s="100">
        <f t="shared" si="6"/>
        <v>1017.009677419355</v>
      </c>
      <c r="S70" s="100">
        <f aca="true" t="shared" si="7" ref="S70:Y70">AVERAGE(S39:S69)</f>
        <v>1017.3612903225804</v>
      </c>
      <c r="T70" s="100">
        <f t="shared" si="7"/>
        <v>1017.4516129032256</v>
      </c>
      <c r="U70" s="100">
        <f t="shared" si="7"/>
        <v>1017.6774193548389</v>
      </c>
      <c r="V70" s="100">
        <f t="shared" si="7"/>
        <v>1017.8064516129032</v>
      </c>
      <c r="W70" s="100">
        <f t="shared" si="7"/>
        <v>1017.7096774193548</v>
      </c>
      <c r="X70" s="100">
        <f t="shared" si="7"/>
        <v>1017.6483870967742</v>
      </c>
      <c r="Y70" s="100">
        <f t="shared" si="7"/>
        <v>1017.3419354838709</v>
      </c>
      <c r="Z70" s="99">
        <f>AVERAGE(B39:Y69)</f>
        <v>1017.079032258064</v>
      </c>
      <c r="AA70" s="62">
        <f>AVERAGE(AA39:AA69)</f>
        <v>1021.2322580645163</v>
      </c>
      <c r="AB70" s="63"/>
      <c r="AC70" s="64"/>
      <c r="AD70" s="62">
        <f>AVERAGE(AD39:AD69)</f>
        <v>1012.7322580645161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1033.3</v>
      </c>
      <c r="C77" s="125">
        <v>28</v>
      </c>
      <c r="D77" s="136">
        <v>0.4069444444444445</v>
      </c>
      <c r="E77" s="57"/>
      <c r="F77" s="121"/>
      <c r="G77" s="106">
        <f>MIN(最低)</f>
        <v>996.2</v>
      </c>
      <c r="H77" s="125">
        <v>10</v>
      </c>
      <c r="I77" s="136">
        <v>0.5347222222222222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1014.1</v>
      </c>
      <c r="C3" s="96">
        <v>1013.7</v>
      </c>
      <c r="D3" s="96">
        <v>1013.6</v>
      </c>
      <c r="E3" s="96">
        <v>1013.7</v>
      </c>
      <c r="F3" s="96">
        <v>1014</v>
      </c>
      <c r="G3" s="96">
        <v>1014.5</v>
      </c>
      <c r="H3" s="96">
        <v>1014.9</v>
      </c>
      <c r="I3" s="96">
        <v>1015.4</v>
      </c>
      <c r="J3" s="96">
        <v>1015.6</v>
      </c>
      <c r="K3" s="96">
        <v>1015.2</v>
      </c>
      <c r="L3" s="96">
        <v>1014.9</v>
      </c>
      <c r="M3" s="96">
        <v>1014.7</v>
      </c>
      <c r="N3" s="96">
        <v>1013.9</v>
      </c>
      <c r="O3" s="96">
        <v>1013.6</v>
      </c>
      <c r="P3" s="96">
        <v>1013.5</v>
      </c>
      <c r="Q3" s="96">
        <v>1013.3</v>
      </c>
      <c r="R3" s="96">
        <v>1013.4</v>
      </c>
      <c r="S3" s="96">
        <v>1013.6</v>
      </c>
      <c r="T3" s="96">
        <v>1013.9</v>
      </c>
      <c r="U3" s="96">
        <v>1014.1</v>
      </c>
      <c r="V3" s="96">
        <v>1013.6</v>
      </c>
      <c r="W3" s="96">
        <v>1013.1</v>
      </c>
      <c r="X3" s="96">
        <v>1012.7</v>
      </c>
      <c r="Y3" s="96">
        <v>1012.2</v>
      </c>
      <c r="Z3" s="54">
        <f aca="true" t="shared" si="0" ref="Z3:Z33">AVERAGE(B3:Y3)</f>
        <v>1013.9666666666666</v>
      </c>
      <c r="AA3" s="53">
        <v>1015.7</v>
      </c>
      <c r="AB3" s="127">
        <v>0.38125</v>
      </c>
      <c r="AC3" s="55">
        <v>1</v>
      </c>
      <c r="AD3" s="53">
        <v>1012.1</v>
      </c>
      <c r="AE3" s="130">
        <v>1</v>
      </c>
    </row>
    <row r="4" spans="1:31" ht="13.5" customHeight="1">
      <c r="A4" s="69">
        <v>2</v>
      </c>
      <c r="B4" s="97">
        <v>1011.6</v>
      </c>
      <c r="C4" s="98">
        <v>1010.8</v>
      </c>
      <c r="D4" s="98">
        <v>1010.2</v>
      </c>
      <c r="E4" s="98">
        <v>1010</v>
      </c>
      <c r="F4" s="98">
        <v>1009.5</v>
      </c>
      <c r="G4" s="98">
        <v>1009.2</v>
      </c>
      <c r="H4" s="98">
        <v>1009</v>
      </c>
      <c r="I4" s="98">
        <v>1008.3</v>
      </c>
      <c r="J4" s="98">
        <v>1007.9</v>
      </c>
      <c r="K4" s="98">
        <v>1006.8</v>
      </c>
      <c r="L4" s="98">
        <v>1005.8</v>
      </c>
      <c r="M4" s="98">
        <v>1004.4</v>
      </c>
      <c r="N4" s="98">
        <v>1002.9</v>
      </c>
      <c r="O4" s="98">
        <v>1001</v>
      </c>
      <c r="P4" s="98">
        <v>1000.4</v>
      </c>
      <c r="Q4" s="98">
        <v>999.6</v>
      </c>
      <c r="R4" s="98">
        <v>999.2</v>
      </c>
      <c r="S4" s="98">
        <v>999.1</v>
      </c>
      <c r="T4" s="98">
        <v>999.5</v>
      </c>
      <c r="U4" s="98">
        <v>998</v>
      </c>
      <c r="V4" s="98">
        <v>997.9</v>
      </c>
      <c r="W4" s="98">
        <v>997.1</v>
      </c>
      <c r="X4" s="98">
        <v>996.7</v>
      </c>
      <c r="Y4" s="98">
        <v>996.2</v>
      </c>
      <c r="Z4" s="58">
        <f t="shared" si="0"/>
        <v>1003.7958333333332</v>
      </c>
      <c r="AA4" s="56">
        <v>1012.2</v>
      </c>
      <c r="AB4" s="128">
        <v>0.002777777777777778</v>
      </c>
      <c r="AC4" s="60">
        <v>2</v>
      </c>
      <c r="AD4" s="56">
        <v>996.2</v>
      </c>
      <c r="AE4" s="131">
        <v>1</v>
      </c>
    </row>
    <row r="5" spans="1:31" ht="13.5" customHeight="1">
      <c r="A5" s="69">
        <v>3</v>
      </c>
      <c r="B5" s="97">
        <v>995.7</v>
      </c>
      <c r="C5" s="98">
        <v>995.5</v>
      </c>
      <c r="D5" s="98">
        <v>995.9</v>
      </c>
      <c r="E5" s="98">
        <v>995.9</v>
      </c>
      <c r="F5" s="98">
        <v>996.2</v>
      </c>
      <c r="G5" s="98">
        <v>996.5</v>
      </c>
      <c r="H5" s="98">
        <v>997.5</v>
      </c>
      <c r="I5" s="98">
        <v>998.6</v>
      </c>
      <c r="J5" s="98">
        <v>999</v>
      </c>
      <c r="K5" s="98">
        <v>999.2</v>
      </c>
      <c r="L5" s="98">
        <v>999.6</v>
      </c>
      <c r="M5" s="98">
        <v>998.4</v>
      </c>
      <c r="N5" s="98">
        <v>999</v>
      </c>
      <c r="O5" s="98">
        <v>999</v>
      </c>
      <c r="P5" s="98">
        <v>999.4</v>
      </c>
      <c r="Q5" s="98">
        <v>999.9</v>
      </c>
      <c r="R5" s="98">
        <v>1001.2</v>
      </c>
      <c r="S5" s="98">
        <v>1002.3</v>
      </c>
      <c r="T5" s="98">
        <v>1003.5</v>
      </c>
      <c r="U5" s="98">
        <v>1004.3</v>
      </c>
      <c r="V5" s="98">
        <v>1005.2</v>
      </c>
      <c r="W5" s="98">
        <v>1005.8</v>
      </c>
      <c r="X5" s="98">
        <v>1006.4</v>
      </c>
      <c r="Y5" s="98">
        <v>1006.8</v>
      </c>
      <c r="Z5" s="58">
        <f t="shared" si="0"/>
        <v>1000.0333333333333</v>
      </c>
      <c r="AA5" s="56">
        <v>1006.9</v>
      </c>
      <c r="AB5" s="128">
        <v>1</v>
      </c>
      <c r="AC5" s="60">
        <v>3</v>
      </c>
      <c r="AD5" s="56">
        <v>995.3</v>
      </c>
      <c r="AE5" s="131">
        <v>0.1111111111111111</v>
      </c>
    </row>
    <row r="6" spans="1:31" ht="13.5" customHeight="1">
      <c r="A6" s="69">
        <v>4</v>
      </c>
      <c r="B6" s="97">
        <v>1007.2</v>
      </c>
      <c r="C6" s="98">
        <v>1007.5</v>
      </c>
      <c r="D6" s="98">
        <v>1007.6</v>
      </c>
      <c r="E6" s="98">
        <v>1007.5</v>
      </c>
      <c r="F6" s="98">
        <v>1008.1</v>
      </c>
      <c r="G6" s="98">
        <v>1008.7</v>
      </c>
      <c r="H6" s="98">
        <v>1009.2</v>
      </c>
      <c r="I6" s="98">
        <v>1009.4</v>
      </c>
      <c r="J6" s="98">
        <v>1009.9</v>
      </c>
      <c r="K6" s="98">
        <v>1009.6</v>
      </c>
      <c r="L6" s="98">
        <v>1009.5</v>
      </c>
      <c r="M6" s="98">
        <v>1008.7</v>
      </c>
      <c r="N6" s="98">
        <v>1008</v>
      </c>
      <c r="O6" s="98">
        <v>1007.7</v>
      </c>
      <c r="P6" s="98">
        <v>1007.3</v>
      </c>
      <c r="Q6" s="98">
        <v>1007.4</v>
      </c>
      <c r="R6" s="98">
        <v>1007.7</v>
      </c>
      <c r="S6" s="98">
        <v>1007.9</v>
      </c>
      <c r="T6" s="98">
        <v>1008.3</v>
      </c>
      <c r="U6" s="98">
        <v>1008.6</v>
      </c>
      <c r="V6" s="98">
        <v>1009</v>
      </c>
      <c r="W6" s="98">
        <v>1009.2</v>
      </c>
      <c r="X6" s="98">
        <v>1008.7</v>
      </c>
      <c r="Y6" s="98">
        <v>1008.6</v>
      </c>
      <c r="Z6" s="58">
        <f t="shared" si="0"/>
        <v>1008.3874999999999</v>
      </c>
      <c r="AA6" s="56">
        <v>1010</v>
      </c>
      <c r="AB6" s="128">
        <v>0.3743055555555555</v>
      </c>
      <c r="AC6" s="60">
        <v>4</v>
      </c>
      <c r="AD6" s="56">
        <v>1006.8</v>
      </c>
      <c r="AE6" s="131">
        <v>0.00625</v>
      </c>
    </row>
    <row r="7" spans="1:31" ht="13.5" customHeight="1">
      <c r="A7" s="69">
        <v>5</v>
      </c>
      <c r="B7" s="97">
        <v>1008.7</v>
      </c>
      <c r="C7" s="98">
        <v>1008.9</v>
      </c>
      <c r="D7" s="98">
        <v>1009.3</v>
      </c>
      <c r="E7" s="98">
        <v>1009.2</v>
      </c>
      <c r="F7" s="98">
        <v>1009.8</v>
      </c>
      <c r="G7" s="98">
        <v>1010.2</v>
      </c>
      <c r="H7" s="98">
        <v>1011.4</v>
      </c>
      <c r="I7" s="98">
        <v>1012.4</v>
      </c>
      <c r="J7" s="98">
        <v>1012.5</v>
      </c>
      <c r="K7" s="98">
        <v>1012.7</v>
      </c>
      <c r="L7" s="98">
        <v>1012.7</v>
      </c>
      <c r="M7" s="98">
        <v>1012.7</v>
      </c>
      <c r="N7" s="98">
        <v>1011.7</v>
      </c>
      <c r="O7" s="98">
        <v>1011.4</v>
      </c>
      <c r="P7" s="98">
        <v>1012.1</v>
      </c>
      <c r="Q7" s="98">
        <v>1011.8</v>
      </c>
      <c r="R7" s="98">
        <v>1012.5</v>
      </c>
      <c r="S7" s="98">
        <v>1013.2</v>
      </c>
      <c r="T7" s="98">
        <v>1013.6</v>
      </c>
      <c r="U7" s="98">
        <v>1013.7</v>
      </c>
      <c r="V7" s="98">
        <v>1013.4</v>
      </c>
      <c r="W7" s="98">
        <v>1013.8</v>
      </c>
      <c r="X7" s="98">
        <v>1013.4</v>
      </c>
      <c r="Y7" s="98">
        <v>1013</v>
      </c>
      <c r="Z7" s="58">
        <f t="shared" si="0"/>
        <v>1011.8375000000001</v>
      </c>
      <c r="AA7" s="56">
        <v>1014.1</v>
      </c>
      <c r="AB7" s="128">
        <v>0.8118055555555556</v>
      </c>
      <c r="AC7" s="60">
        <v>5</v>
      </c>
      <c r="AD7" s="56">
        <v>1008.4</v>
      </c>
      <c r="AE7" s="131">
        <v>0.02847222222222222</v>
      </c>
    </row>
    <row r="8" spans="1:31" ht="13.5" customHeight="1">
      <c r="A8" s="69">
        <v>6</v>
      </c>
      <c r="B8" s="97">
        <v>1012.8</v>
      </c>
      <c r="C8" s="98">
        <v>1012.4</v>
      </c>
      <c r="D8" s="98">
        <v>1012</v>
      </c>
      <c r="E8" s="98">
        <v>1011.9</v>
      </c>
      <c r="F8" s="98">
        <v>1011.5</v>
      </c>
      <c r="G8" s="98">
        <v>1011.3</v>
      </c>
      <c r="H8" s="98">
        <v>1012.3</v>
      </c>
      <c r="I8" s="98">
        <v>1012</v>
      </c>
      <c r="J8" s="98">
        <v>1011.8</v>
      </c>
      <c r="K8" s="98">
        <v>1011.6</v>
      </c>
      <c r="L8" s="98">
        <v>1011.8</v>
      </c>
      <c r="M8" s="98">
        <v>1011.1</v>
      </c>
      <c r="N8" s="98">
        <v>1010.5</v>
      </c>
      <c r="O8" s="98">
        <v>1010.2</v>
      </c>
      <c r="P8" s="98">
        <v>1010.1</v>
      </c>
      <c r="Q8" s="98">
        <v>1010.2</v>
      </c>
      <c r="R8" s="98">
        <v>1011</v>
      </c>
      <c r="S8" s="98">
        <v>1010.9</v>
      </c>
      <c r="T8" s="98">
        <v>1010.9</v>
      </c>
      <c r="U8" s="98">
        <v>1011.2</v>
      </c>
      <c r="V8" s="98">
        <v>1010.9</v>
      </c>
      <c r="W8" s="98">
        <v>1011.2</v>
      </c>
      <c r="X8" s="98">
        <v>1011</v>
      </c>
      <c r="Y8" s="98">
        <v>1010.5</v>
      </c>
      <c r="Z8" s="58">
        <f t="shared" si="0"/>
        <v>1011.2958333333336</v>
      </c>
      <c r="AA8" s="56">
        <v>1013</v>
      </c>
      <c r="AB8" s="128">
        <v>0.002777777777777778</v>
      </c>
      <c r="AC8" s="60">
        <v>6</v>
      </c>
      <c r="AD8" s="56">
        <v>1009.9</v>
      </c>
      <c r="AE8" s="131">
        <v>0.6493055555555556</v>
      </c>
    </row>
    <row r="9" spans="1:31" ht="13.5" customHeight="1">
      <c r="A9" s="69">
        <v>7</v>
      </c>
      <c r="B9" s="97">
        <v>1010.1</v>
      </c>
      <c r="C9" s="98">
        <v>1010</v>
      </c>
      <c r="D9" s="98">
        <v>1010.1</v>
      </c>
      <c r="E9" s="98">
        <v>1009.7</v>
      </c>
      <c r="F9" s="98">
        <v>1009.6</v>
      </c>
      <c r="G9" s="98">
        <v>1009.6</v>
      </c>
      <c r="H9" s="98">
        <v>1010.8</v>
      </c>
      <c r="I9" s="98">
        <v>1010.7</v>
      </c>
      <c r="J9" s="98">
        <v>1011</v>
      </c>
      <c r="K9" s="98">
        <v>1010.4</v>
      </c>
      <c r="L9" s="98">
        <v>1009.6</v>
      </c>
      <c r="M9" s="98">
        <v>1009.1</v>
      </c>
      <c r="N9" s="98">
        <v>1009.4</v>
      </c>
      <c r="O9" s="98">
        <v>1008.7</v>
      </c>
      <c r="P9" s="98">
        <v>1009.2</v>
      </c>
      <c r="Q9" s="98">
        <v>1008.7</v>
      </c>
      <c r="R9" s="98">
        <v>1007.8</v>
      </c>
      <c r="S9" s="98">
        <v>1008</v>
      </c>
      <c r="T9" s="98">
        <v>1007.6</v>
      </c>
      <c r="U9" s="98">
        <v>1007.5</v>
      </c>
      <c r="V9" s="98">
        <v>1007.4</v>
      </c>
      <c r="W9" s="98">
        <v>1006</v>
      </c>
      <c r="X9" s="98">
        <v>1004</v>
      </c>
      <c r="Y9" s="98">
        <v>1002.5</v>
      </c>
      <c r="Z9" s="58">
        <f t="shared" si="0"/>
        <v>1008.6458333333335</v>
      </c>
      <c r="AA9" s="56">
        <v>1011.3</v>
      </c>
      <c r="AB9" s="128">
        <v>0.37152777777777773</v>
      </c>
      <c r="AC9" s="60">
        <v>7</v>
      </c>
      <c r="AD9" s="56">
        <v>1002.5</v>
      </c>
      <c r="AE9" s="131">
        <v>1</v>
      </c>
    </row>
    <row r="10" spans="1:31" ht="13.5" customHeight="1">
      <c r="A10" s="69">
        <v>8</v>
      </c>
      <c r="B10" s="97">
        <v>1000.9</v>
      </c>
      <c r="C10" s="98">
        <v>998.2</v>
      </c>
      <c r="D10" s="98">
        <v>997.9</v>
      </c>
      <c r="E10" s="98">
        <v>994.9</v>
      </c>
      <c r="F10" s="98">
        <v>992.5</v>
      </c>
      <c r="G10" s="98">
        <v>988.5</v>
      </c>
      <c r="H10" s="98">
        <v>987.5</v>
      </c>
      <c r="I10" s="98">
        <v>985.9</v>
      </c>
      <c r="J10" s="98">
        <v>984.3</v>
      </c>
      <c r="K10" s="98">
        <v>982.4</v>
      </c>
      <c r="L10" s="98">
        <v>980.4</v>
      </c>
      <c r="M10" s="98">
        <v>979.7</v>
      </c>
      <c r="N10" s="98">
        <v>978.3</v>
      </c>
      <c r="O10" s="98">
        <v>978.8</v>
      </c>
      <c r="P10" s="98">
        <v>979.5</v>
      </c>
      <c r="Q10" s="98">
        <v>980.8</v>
      </c>
      <c r="R10" s="98">
        <v>982.2</v>
      </c>
      <c r="S10" s="98">
        <v>984.2</v>
      </c>
      <c r="T10" s="98">
        <v>986.5</v>
      </c>
      <c r="U10" s="98">
        <v>988.2</v>
      </c>
      <c r="V10" s="98">
        <v>990.1</v>
      </c>
      <c r="W10" s="98">
        <v>991.1</v>
      </c>
      <c r="X10" s="98">
        <v>991.8</v>
      </c>
      <c r="Y10" s="98">
        <v>993.2</v>
      </c>
      <c r="Z10" s="58">
        <f t="shared" si="0"/>
        <v>987.4083333333332</v>
      </c>
      <c r="AA10" s="56">
        <v>1002.6</v>
      </c>
      <c r="AB10" s="128">
        <v>0.0006944444444444445</v>
      </c>
      <c r="AC10" s="60">
        <v>8</v>
      </c>
      <c r="AD10" s="56">
        <v>978.1</v>
      </c>
      <c r="AE10" s="131">
        <v>0.5472222222222222</v>
      </c>
    </row>
    <row r="11" spans="1:31" ht="13.5" customHeight="1">
      <c r="A11" s="69">
        <v>9</v>
      </c>
      <c r="B11" s="97">
        <v>994.1</v>
      </c>
      <c r="C11" s="98">
        <v>994</v>
      </c>
      <c r="D11" s="98">
        <v>994.4</v>
      </c>
      <c r="E11" s="98">
        <v>995.3</v>
      </c>
      <c r="F11" s="98">
        <v>995.9</v>
      </c>
      <c r="G11" s="98">
        <v>996.4</v>
      </c>
      <c r="H11" s="98">
        <v>997.2</v>
      </c>
      <c r="I11" s="98">
        <v>997.2</v>
      </c>
      <c r="J11" s="98">
        <v>998</v>
      </c>
      <c r="K11" s="98">
        <v>997.9</v>
      </c>
      <c r="L11" s="98">
        <v>998.5</v>
      </c>
      <c r="M11" s="98">
        <v>998.3</v>
      </c>
      <c r="N11" s="98">
        <v>998.1</v>
      </c>
      <c r="O11" s="98">
        <v>998.3</v>
      </c>
      <c r="P11" s="98">
        <v>999.3</v>
      </c>
      <c r="Q11" s="98">
        <v>1000.2</v>
      </c>
      <c r="R11" s="98">
        <v>1001.1</v>
      </c>
      <c r="S11" s="98">
        <v>1001.9</v>
      </c>
      <c r="T11" s="98">
        <v>1002.4</v>
      </c>
      <c r="U11" s="98">
        <v>1002.8</v>
      </c>
      <c r="V11" s="98">
        <v>1003.6</v>
      </c>
      <c r="W11" s="98">
        <v>1004.1</v>
      </c>
      <c r="X11" s="98">
        <v>1003.8</v>
      </c>
      <c r="Y11" s="98">
        <v>1004.8</v>
      </c>
      <c r="Z11" s="58">
        <f t="shared" si="0"/>
        <v>999.0666666666665</v>
      </c>
      <c r="AA11" s="56">
        <v>1004.8</v>
      </c>
      <c r="AB11" s="128">
        <v>1</v>
      </c>
      <c r="AC11" s="60">
        <v>9</v>
      </c>
      <c r="AD11" s="56">
        <v>993.2</v>
      </c>
      <c r="AE11" s="131">
        <v>0.002777777777777778</v>
      </c>
    </row>
    <row r="12" spans="1:31" ht="13.5" customHeight="1">
      <c r="A12" s="69">
        <v>10</v>
      </c>
      <c r="B12" s="97">
        <v>1005.3</v>
      </c>
      <c r="C12" s="98">
        <v>1005.5</v>
      </c>
      <c r="D12" s="98">
        <v>1006.2</v>
      </c>
      <c r="E12" s="98">
        <v>1006.4</v>
      </c>
      <c r="F12" s="98">
        <v>1006.7</v>
      </c>
      <c r="G12" s="98">
        <v>1007</v>
      </c>
      <c r="H12" s="98">
        <v>1007.4</v>
      </c>
      <c r="I12" s="98">
        <v>1007.8</v>
      </c>
      <c r="J12" s="98">
        <v>1007.9</v>
      </c>
      <c r="K12" s="98">
        <v>1007.8</v>
      </c>
      <c r="L12" s="98">
        <v>1007.4</v>
      </c>
      <c r="M12" s="98">
        <v>1007.1</v>
      </c>
      <c r="N12" s="98">
        <v>1006.6</v>
      </c>
      <c r="O12" s="98">
        <v>1006.4</v>
      </c>
      <c r="P12" s="98">
        <v>1006.4</v>
      </c>
      <c r="Q12" s="98">
        <v>1006.7</v>
      </c>
      <c r="R12" s="98">
        <v>1008.2</v>
      </c>
      <c r="S12" s="98">
        <v>1008.6</v>
      </c>
      <c r="T12" s="98">
        <v>1008.6</v>
      </c>
      <c r="U12" s="98">
        <v>1008.5</v>
      </c>
      <c r="V12" s="98">
        <v>1008.7</v>
      </c>
      <c r="W12" s="98">
        <v>1008.8</v>
      </c>
      <c r="X12" s="98">
        <v>1008.6</v>
      </c>
      <c r="Y12" s="98">
        <v>1008.9</v>
      </c>
      <c r="Z12" s="58">
        <f t="shared" si="0"/>
        <v>1007.3958333333331</v>
      </c>
      <c r="AA12" s="56">
        <v>1008.9</v>
      </c>
      <c r="AB12" s="128">
        <v>1</v>
      </c>
      <c r="AC12" s="60">
        <v>10</v>
      </c>
      <c r="AD12" s="56">
        <v>1004.8</v>
      </c>
      <c r="AE12" s="131">
        <v>0.002777777777777778</v>
      </c>
    </row>
    <row r="13" spans="1:31" ht="13.5" customHeight="1">
      <c r="A13" s="68">
        <v>11</v>
      </c>
      <c r="B13" s="105">
        <v>1008.8</v>
      </c>
      <c r="C13" s="106">
        <v>1008.5</v>
      </c>
      <c r="D13" s="106">
        <v>1008.6</v>
      </c>
      <c r="E13" s="106">
        <v>1009.1</v>
      </c>
      <c r="F13" s="106">
        <v>1009.4</v>
      </c>
      <c r="G13" s="106">
        <v>1009.7</v>
      </c>
      <c r="H13" s="106">
        <v>1010.3</v>
      </c>
      <c r="I13" s="106">
        <v>1010.5</v>
      </c>
      <c r="J13" s="106">
        <v>1010.6</v>
      </c>
      <c r="K13" s="106">
        <v>1010.4</v>
      </c>
      <c r="L13" s="106">
        <v>1009.9</v>
      </c>
      <c r="M13" s="106">
        <v>1009.4</v>
      </c>
      <c r="N13" s="106">
        <v>1009.3</v>
      </c>
      <c r="O13" s="106">
        <v>1009.1</v>
      </c>
      <c r="P13" s="106">
        <v>1009.4</v>
      </c>
      <c r="Q13" s="106">
        <v>1009.8</v>
      </c>
      <c r="R13" s="106">
        <v>1010.4</v>
      </c>
      <c r="S13" s="106">
        <v>1011.1</v>
      </c>
      <c r="T13" s="106">
        <v>1011.7</v>
      </c>
      <c r="U13" s="106">
        <v>1012</v>
      </c>
      <c r="V13" s="106">
        <v>1012.3</v>
      </c>
      <c r="W13" s="106">
        <v>1012.2</v>
      </c>
      <c r="X13" s="106">
        <v>1012.1</v>
      </c>
      <c r="Y13" s="106">
        <v>1012</v>
      </c>
      <c r="Z13" s="107">
        <f t="shared" si="0"/>
        <v>1010.2749999999997</v>
      </c>
      <c r="AA13" s="108">
        <v>1012.3</v>
      </c>
      <c r="AB13" s="129">
        <v>0.9284722222222223</v>
      </c>
      <c r="AC13" s="109">
        <v>11</v>
      </c>
      <c r="AD13" s="108">
        <v>1008.4</v>
      </c>
      <c r="AE13" s="132">
        <v>0.1375</v>
      </c>
    </row>
    <row r="14" spans="1:31" ht="13.5" customHeight="1">
      <c r="A14" s="69">
        <v>12</v>
      </c>
      <c r="B14" s="97">
        <v>1012.2</v>
      </c>
      <c r="C14" s="98">
        <v>1012</v>
      </c>
      <c r="D14" s="98">
        <v>1012.1</v>
      </c>
      <c r="E14" s="98">
        <v>1012.1</v>
      </c>
      <c r="F14" s="98">
        <v>1012.3</v>
      </c>
      <c r="G14" s="98">
        <v>1012.8</v>
      </c>
      <c r="H14" s="98">
        <v>1012.9</v>
      </c>
      <c r="I14" s="98">
        <v>1013.1</v>
      </c>
      <c r="J14" s="98">
        <v>1013</v>
      </c>
      <c r="K14" s="98">
        <v>1012.4</v>
      </c>
      <c r="L14" s="98">
        <v>1011.8</v>
      </c>
      <c r="M14" s="98">
        <v>1011.1</v>
      </c>
      <c r="N14" s="98">
        <v>1010</v>
      </c>
      <c r="O14" s="98">
        <v>1009.7</v>
      </c>
      <c r="P14" s="98">
        <v>1009.4</v>
      </c>
      <c r="Q14" s="98">
        <v>1009.3</v>
      </c>
      <c r="R14" s="98">
        <v>1009.6</v>
      </c>
      <c r="S14" s="98">
        <v>1009.9</v>
      </c>
      <c r="T14" s="98">
        <v>1010.1</v>
      </c>
      <c r="U14" s="98">
        <v>1009.9</v>
      </c>
      <c r="V14" s="98">
        <v>1009.7</v>
      </c>
      <c r="W14" s="98">
        <v>1009</v>
      </c>
      <c r="X14" s="98">
        <v>1008.5</v>
      </c>
      <c r="Y14" s="98">
        <v>1008.1</v>
      </c>
      <c r="Z14" s="58">
        <f t="shared" si="0"/>
        <v>1010.875</v>
      </c>
      <c r="AA14" s="56">
        <v>1013.2</v>
      </c>
      <c r="AB14" s="128">
        <v>0.35694444444444445</v>
      </c>
      <c r="AC14" s="60">
        <v>12</v>
      </c>
      <c r="AD14" s="56">
        <v>1007.9</v>
      </c>
      <c r="AE14" s="131">
        <v>0.9826388888888888</v>
      </c>
    </row>
    <row r="15" spans="1:31" ht="13.5" customHeight="1">
      <c r="A15" s="69">
        <v>13</v>
      </c>
      <c r="B15" s="97">
        <v>1007.6</v>
      </c>
      <c r="C15" s="98">
        <v>1006.9</v>
      </c>
      <c r="D15" s="98">
        <v>1006.3</v>
      </c>
      <c r="E15" s="98">
        <v>1005.9</v>
      </c>
      <c r="F15" s="98">
        <v>1005.4</v>
      </c>
      <c r="G15" s="98">
        <v>1005.1</v>
      </c>
      <c r="H15" s="98">
        <v>1005.4</v>
      </c>
      <c r="I15" s="98">
        <v>1005.5</v>
      </c>
      <c r="J15" s="98">
        <v>1004.9</v>
      </c>
      <c r="K15" s="98">
        <v>1004.1</v>
      </c>
      <c r="L15" s="98">
        <v>1003.5</v>
      </c>
      <c r="M15" s="98">
        <v>1002.4</v>
      </c>
      <c r="N15" s="98">
        <v>1001.8</v>
      </c>
      <c r="O15" s="98">
        <v>1001.6</v>
      </c>
      <c r="P15" s="98">
        <v>1001.8</v>
      </c>
      <c r="Q15" s="98">
        <v>1002.4</v>
      </c>
      <c r="R15" s="98">
        <v>1003</v>
      </c>
      <c r="S15" s="98">
        <v>1003.9</v>
      </c>
      <c r="T15" s="98">
        <v>1004.6</v>
      </c>
      <c r="U15" s="98">
        <v>1005.1</v>
      </c>
      <c r="V15" s="98">
        <v>1005.6</v>
      </c>
      <c r="W15" s="98">
        <v>1005.9</v>
      </c>
      <c r="X15" s="98">
        <v>1005.9</v>
      </c>
      <c r="Y15" s="98">
        <v>1006.2</v>
      </c>
      <c r="Z15" s="58">
        <f t="shared" si="0"/>
        <v>1004.6166666666667</v>
      </c>
      <c r="AA15" s="56">
        <v>1008.1</v>
      </c>
      <c r="AB15" s="128">
        <v>0.011805555555555555</v>
      </c>
      <c r="AC15" s="60">
        <v>13</v>
      </c>
      <c r="AD15" s="56">
        <v>1001.5</v>
      </c>
      <c r="AE15" s="131">
        <v>0.5972222222222222</v>
      </c>
    </row>
    <row r="16" spans="1:31" ht="13.5" customHeight="1">
      <c r="A16" s="69">
        <v>14</v>
      </c>
      <c r="B16" s="97">
        <v>1006.4</v>
      </c>
      <c r="C16" s="98">
        <v>1006.5</v>
      </c>
      <c r="D16" s="98">
        <v>1006.5</v>
      </c>
      <c r="E16" s="98">
        <v>1006.5</v>
      </c>
      <c r="F16" s="98">
        <v>1006.6</v>
      </c>
      <c r="G16" s="98">
        <v>1006.9</v>
      </c>
      <c r="H16" s="98">
        <v>1007.3</v>
      </c>
      <c r="I16" s="98">
        <v>1007.6</v>
      </c>
      <c r="J16" s="98">
        <v>1007.7</v>
      </c>
      <c r="K16" s="98">
        <v>1007.4</v>
      </c>
      <c r="L16" s="98">
        <v>1007</v>
      </c>
      <c r="M16" s="98">
        <v>1006</v>
      </c>
      <c r="N16" s="98">
        <v>1005.2</v>
      </c>
      <c r="O16" s="98">
        <v>1005</v>
      </c>
      <c r="P16" s="98">
        <v>1005.1</v>
      </c>
      <c r="Q16" s="98">
        <v>1005.2</v>
      </c>
      <c r="R16" s="98">
        <v>1005.9</v>
      </c>
      <c r="S16" s="98">
        <v>1006.3</v>
      </c>
      <c r="T16" s="98">
        <v>1006.8</v>
      </c>
      <c r="U16" s="98">
        <v>1006.9</v>
      </c>
      <c r="V16" s="98">
        <v>1006.9</v>
      </c>
      <c r="W16" s="98">
        <v>1007</v>
      </c>
      <c r="X16" s="98">
        <v>1007.1</v>
      </c>
      <c r="Y16" s="98">
        <v>1007.3</v>
      </c>
      <c r="Z16" s="58">
        <f t="shared" si="0"/>
        <v>1006.5458333333335</v>
      </c>
      <c r="AA16" s="56">
        <v>1007.8</v>
      </c>
      <c r="AB16" s="128">
        <v>0.35694444444444445</v>
      </c>
      <c r="AC16" s="60">
        <v>14</v>
      </c>
      <c r="AD16" s="56">
        <v>1004.9</v>
      </c>
      <c r="AE16" s="131">
        <v>0.6409722222222222</v>
      </c>
    </row>
    <row r="17" spans="1:31" ht="13.5" customHeight="1">
      <c r="A17" s="69">
        <v>15</v>
      </c>
      <c r="B17" s="97">
        <v>1007.4</v>
      </c>
      <c r="C17" s="98">
        <v>1007.4</v>
      </c>
      <c r="D17" s="98">
        <v>1007.7</v>
      </c>
      <c r="E17" s="98">
        <v>1008.4</v>
      </c>
      <c r="F17" s="98">
        <v>1009</v>
      </c>
      <c r="G17" s="98">
        <v>1009.5</v>
      </c>
      <c r="H17" s="98">
        <v>1010.2</v>
      </c>
      <c r="I17" s="98">
        <v>1010.8</v>
      </c>
      <c r="J17" s="98">
        <v>1011</v>
      </c>
      <c r="K17" s="98">
        <v>1010.7</v>
      </c>
      <c r="L17" s="98">
        <v>1010.4</v>
      </c>
      <c r="M17" s="98">
        <v>1010</v>
      </c>
      <c r="N17" s="98">
        <v>1009.6</v>
      </c>
      <c r="O17" s="98">
        <v>1009.6</v>
      </c>
      <c r="P17" s="98">
        <v>1010</v>
      </c>
      <c r="Q17" s="98">
        <v>1010</v>
      </c>
      <c r="R17" s="98">
        <v>1010.2</v>
      </c>
      <c r="S17" s="98">
        <v>1010.5</v>
      </c>
      <c r="T17" s="98">
        <v>1010.9</v>
      </c>
      <c r="U17" s="98">
        <v>1011.2</v>
      </c>
      <c r="V17" s="98">
        <v>1011.1</v>
      </c>
      <c r="W17" s="98">
        <v>1010.9</v>
      </c>
      <c r="X17" s="98">
        <v>1010.5</v>
      </c>
      <c r="Y17" s="98">
        <v>1010.7</v>
      </c>
      <c r="Z17" s="58">
        <f t="shared" si="0"/>
        <v>1009.9041666666668</v>
      </c>
      <c r="AA17" s="56">
        <v>1011.3</v>
      </c>
      <c r="AB17" s="128">
        <v>0.8375</v>
      </c>
      <c r="AC17" s="60">
        <v>15</v>
      </c>
      <c r="AD17" s="56">
        <v>1007.2</v>
      </c>
      <c r="AE17" s="131">
        <v>0.010416666666666666</v>
      </c>
    </row>
    <row r="18" spans="1:31" ht="13.5" customHeight="1">
      <c r="A18" s="69">
        <v>16</v>
      </c>
      <c r="B18" s="97">
        <v>1010.5</v>
      </c>
      <c r="C18" s="98">
        <v>1010</v>
      </c>
      <c r="D18" s="98">
        <v>1009.8</v>
      </c>
      <c r="E18" s="98">
        <v>1009.8</v>
      </c>
      <c r="F18" s="98">
        <v>1009.5</v>
      </c>
      <c r="G18" s="98">
        <v>1009.3</v>
      </c>
      <c r="H18" s="98">
        <v>1009.6</v>
      </c>
      <c r="I18" s="98">
        <v>1009.7</v>
      </c>
      <c r="J18" s="98">
        <v>1009.3</v>
      </c>
      <c r="K18" s="98">
        <v>1008.9</v>
      </c>
      <c r="L18" s="98">
        <v>1008.5</v>
      </c>
      <c r="M18" s="98">
        <v>1007.9</v>
      </c>
      <c r="N18" s="98">
        <v>1007.2</v>
      </c>
      <c r="O18" s="98">
        <v>1007.1</v>
      </c>
      <c r="P18" s="98">
        <v>1007.3</v>
      </c>
      <c r="Q18" s="98">
        <v>1007.4</v>
      </c>
      <c r="R18" s="98">
        <v>1007.5</v>
      </c>
      <c r="S18" s="98">
        <v>1007.9</v>
      </c>
      <c r="T18" s="98">
        <v>1008.2</v>
      </c>
      <c r="U18" s="98">
        <v>1008.2</v>
      </c>
      <c r="V18" s="98">
        <v>1008</v>
      </c>
      <c r="W18" s="98">
        <v>1008.3</v>
      </c>
      <c r="X18" s="98">
        <v>1008.4</v>
      </c>
      <c r="Y18" s="98">
        <v>1008</v>
      </c>
      <c r="Z18" s="58">
        <f t="shared" si="0"/>
        <v>1008.5958333333334</v>
      </c>
      <c r="AA18" s="56">
        <v>1010.7</v>
      </c>
      <c r="AB18" s="128">
        <v>0.01875</v>
      </c>
      <c r="AC18" s="60">
        <v>16</v>
      </c>
      <c r="AD18" s="56">
        <v>1007</v>
      </c>
      <c r="AE18" s="131">
        <v>0.5993055555555555</v>
      </c>
    </row>
    <row r="19" spans="1:31" ht="13.5" customHeight="1">
      <c r="A19" s="69">
        <v>17</v>
      </c>
      <c r="B19" s="97">
        <v>1007.3</v>
      </c>
      <c r="C19" s="98">
        <v>1007</v>
      </c>
      <c r="D19" s="98">
        <v>1006.8</v>
      </c>
      <c r="E19" s="98">
        <v>1007</v>
      </c>
      <c r="F19" s="98">
        <v>1006.8</v>
      </c>
      <c r="G19" s="98">
        <v>1006.7</v>
      </c>
      <c r="H19" s="98">
        <v>1007.1</v>
      </c>
      <c r="I19" s="98">
        <v>1007.2</v>
      </c>
      <c r="J19" s="98">
        <v>1007</v>
      </c>
      <c r="K19" s="98">
        <v>1006.2</v>
      </c>
      <c r="L19" s="98">
        <v>1005.6</v>
      </c>
      <c r="M19" s="98">
        <v>1004</v>
      </c>
      <c r="N19" s="98">
        <v>1003.3</v>
      </c>
      <c r="O19" s="98">
        <v>1002.2</v>
      </c>
      <c r="P19" s="98">
        <v>1002</v>
      </c>
      <c r="Q19" s="98">
        <v>1001.8</v>
      </c>
      <c r="R19" s="98">
        <v>1001.5</v>
      </c>
      <c r="S19" s="98">
        <v>1001.7</v>
      </c>
      <c r="T19" s="98">
        <v>1001.6</v>
      </c>
      <c r="U19" s="98">
        <v>1000.9</v>
      </c>
      <c r="V19" s="98">
        <v>1001.1</v>
      </c>
      <c r="W19" s="98">
        <v>1000.2</v>
      </c>
      <c r="X19" s="98">
        <v>999.5</v>
      </c>
      <c r="Y19" s="98">
        <v>998.8</v>
      </c>
      <c r="Z19" s="58">
        <f t="shared" si="0"/>
        <v>1003.8874999999999</v>
      </c>
      <c r="AA19" s="56">
        <v>1008</v>
      </c>
      <c r="AB19" s="128">
        <v>0.0006944444444444445</v>
      </c>
      <c r="AC19" s="60">
        <v>17</v>
      </c>
      <c r="AD19" s="56">
        <v>998.8</v>
      </c>
      <c r="AE19" s="131">
        <v>1</v>
      </c>
    </row>
    <row r="20" spans="1:31" ht="13.5" customHeight="1">
      <c r="A20" s="69">
        <v>18</v>
      </c>
      <c r="B20" s="97">
        <v>998.5</v>
      </c>
      <c r="C20" s="98">
        <v>997.9</v>
      </c>
      <c r="D20" s="98">
        <v>997.5</v>
      </c>
      <c r="E20" s="98">
        <v>997.4</v>
      </c>
      <c r="F20" s="98">
        <v>997.5</v>
      </c>
      <c r="G20" s="98">
        <v>997.6</v>
      </c>
      <c r="H20" s="98">
        <v>998</v>
      </c>
      <c r="I20" s="98">
        <v>997.9</v>
      </c>
      <c r="J20" s="98">
        <v>997.6</v>
      </c>
      <c r="K20" s="98">
        <v>996.9</v>
      </c>
      <c r="L20" s="98">
        <v>996.3</v>
      </c>
      <c r="M20" s="98">
        <v>995.8</v>
      </c>
      <c r="N20" s="98">
        <v>995.1</v>
      </c>
      <c r="O20" s="98">
        <v>994.7</v>
      </c>
      <c r="P20" s="98">
        <v>994.5</v>
      </c>
      <c r="Q20" s="98">
        <v>994.7</v>
      </c>
      <c r="R20" s="98">
        <v>995.1</v>
      </c>
      <c r="S20" s="98">
        <v>996.1</v>
      </c>
      <c r="T20" s="98">
        <v>996.6</v>
      </c>
      <c r="U20" s="98">
        <v>996.9</v>
      </c>
      <c r="V20" s="98">
        <v>997.4</v>
      </c>
      <c r="W20" s="98">
        <v>997.6</v>
      </c>
      <c r="X20" s="98">
        <v>997.8</v>
      </c>
      <c r="Y20" s="98">
        <v>997.9</v>
      </c>
      <c r="Z20" s="58">
        <f t="shared" si="0"/>
        <v>996.8041666666667</v>
      </c>
      <c r="AA20" s="56">
        <v>998.8</v>
      </c>
      <c r="AB20" s="128">
        <v>0.003472222222222222</v>
      </c>
      <c r="AC20" s="60">
        <v>18</v>
      </c>
      <c r="AD20" s="56">
        <v>994.4</v>
      </c>
      <c r="AE20" s="131">
        <v>0.6090277777777778</v>
      </c>
    </row>
    <row r="21" spans="1:31" ht="13.5" customHeight="1">
      <c r="A21" s="69">
        <v>19</v>
      </c>
      <c r="B21" s="97">
        <v>998</v>
      </c>
      <c r="C21" s="98">
        <v>998.2</v>
      </c>
      <c r="D21" s="98">
        <v>998.5</v>
      </c>
      <c r="E21" s="98">
        <v>998.7</v>
      </c>
      <c r="F21" s="98">
        <v>999.3</v>
      </c>
      <c r="G21" s="98">
        <v>1000.3</v>
      </c>
      <c r="H21" s="98">
        <v>1000.8</v>
      </c>
      <c r="I21" s="98">
        <v>1001.5</v>
      </c>
      <c r="J21" s="98">
        <v>1001.2</v>
      </c>
      <c r="K21" s="98">
        <v>1001</v>
      </c>
      <c r="L21" s="98">
        <v>1000.6</v>
      </c>
      <c r="M21" s="98">
        <v>1000.2</v>
      </c>
      <c r="N21" s="98">
        <v>999.7</v>
      </c>
      <c r="O21" s="98">
        <v>999.7</v>
      </c>
      <c r="P21" s="98">
        <v>1000.2</v>
      </c>
      <c r="Q21" s="98">
        <v>1000.6</v>
      </c>
      <c r="R21" s="98">
        <v>1000.9</v>
      </c>
      <c r="S21" s="98">
        <v>1001.3</v>
      </c>
      <c r="T21" s="98">
        <v>1001.7</v>
      </c>
      <c r="U21" s="98">
        <v>1001.4</v>
      </c>
      <c r="V21" s="98">
        <v>1001.8</v>
      </c>
      <c r="W21" s="98">
        <v>1001.6</v>
      </c>
      <c r="X21" s="98">
        <v>1001</v>
      </c>
      <c r="Y21" s="98">
        <v>1000.8</v>
      </c>
      <c r="Z21" s="58">
        <f t="shared" si="0"/>
        <v>1000.3750000000001</v>
      </c>
      <c r="AA21" s="56">
        <v>1001.8</v>
      </c>
      <c r="AB21" s="128">
        <v>0.8881944444444444</v>
      </c>
      <c r="AC21" s="60">
        <v>19</v>
      </c>
      <c r="AD21" s="56">
        <v>997.8</v>
      </c>
      <c r="AE21" s="131">
        <v>0.029166666666666664</v>
      </c>
    </row>
    <row r="22" spans="1:31" ht="13.5" customHeight="1">
      <c r="A22" s="69">
        <v>20</v>
      </c>
      <c r="B22" s="97">
        <v>1000.7</v>
      </c>
      <c r="C22" s="98">
        <v>1000.5</v>
      </c>
      <c r="D22" s="98">
        <v>1000.1</v>
      </c>
      <c r="E22" s="98">
        <v>1000.1</v>
      </c>
      <c r="F22" s="98">
        <v>1000.7</v>
      </c>
      <c r="G22" s="98">
        <v>1001.1</v>
      </c>
      <c r="H22" s="98">
        <v>1001.1</v>
      </c>
      <c r="I22" s="98">
        <v>1001</v>
      </c>
      <c r="J22" s="98">
        <v>1001.5</v>
      </c>
      <c r="K22" s="98">
        <v>1001.6</v>
      </c>
      <c r="L22" s="98">
        <v>1001</v>
      </c>
      <c r="M22" s="98">
        <v>1001.2</v>
      </c>
      <c r="N22" s="98">
        <v>1001.4</v>
      </c>
      <c r="O22" s="98">
        <v>1001.3</v>
      </c>
      <c r="P22" s="98">
        <v>1002.1</v>
      </c>
      <c r="Q22" s="98">
        <v>1002.9</v>
      </c>
      <c r="R22" s="98">
        <v>1003.5</v>
      </c>
      <c r="S22" s="98">
        <v>1004.4</v>
      </c>
      <c r="T22" s="98">
        <v>1005.6</v>
      </c>
      <c r="U22" s="98">
        <v>1006.1</v>
      </c>
      <c r="V22" s="98">
        <v>1006.9</v>
      </c>
      <c r="W22" s="98">
        <v>1007.1</v>
      </c>
      <c r="X22" s="98">
        <v>1007.3</v>
      </c>
      <c r="Y22" s="98">
        <v>1007.8</v>
      </c>
      <c r="Z22" s="58">
        <f t="shared" si="0"/>
        <v>1002.7916666666666</v>
      </c>
      <c r="AA22" s="56">
        <v>1007.8</v>
      </c>
      <c r="AB22" s="128">
        <v>1</v>
      </c>
      <c r="AC22" s="60">
        <v>20</v>
      </c>
      <c r="AD22" s="56">
        <v>999.8</v>
      </c>
      <c r="AE22" s="131">
        <v>0.15555555555555556</v>
      </c>
    </row>
    <row r="23" spans="1:31" ht="13.5" customHeight="1">
      <c r="A23" s="68">
        <v>21</v>
      </c>
      <c r="B23" s="105">
        <v>1007.7</v>
      </c>
      <c r="C23" s="106">
        <v>1007.7</v>
      </c>
      <c r="D23" s="106">
        <v>1007.9</v>
      </c>
      <c r="E23" s="106">
        <v>1008.5</v>
      </c>
      <c r="F23" s="106">
        <v>1009.3</v>
      </c>
      <c r="G23" s="106">
        <v>1009.6</v>
      </c>
      <c r="H23" s="106">
        <v>1010.3</v>
      </c>
      <c r="I23" s="106">
        <v>1010.5</v>
      </c>
      <c r="J23" s="106">
        <v>1010.3</v>
      </c>
      <c r="K23" s="106">
        <v>1010.3</v>
      </c>
      <c r="L23" s="106">
        <v>1009.9</v>
      </c>
      <c r="M23" s="106">
        <v>1009.1</v>
      </c>
      <c r="N23" s="106">
        <v>1008.9</v>
      </c>
      <c r="O23" s="106">
        <v>1008.7</v>
      </c>
      <c r="P23" s="106">
        <v>1008.6</v>
      </c>
      <c r="Q23" s="106">
        <v>1009.1</v>
      </c>
      <c r="R23" s="106">
        <v>1009.5</v>
      </c>
      <c r="S23" s="106">
        <v>1009.8</v>
      </c>
      <c r="T23" s="106">
        <v>1010.2</v>
      </c>
      <c r="U23" s="106">
        <v>1010.4</v>
      </c>
      <c r="V23" s="106">
        <v>1011</v>
      </c>
      <c r="W23" s="106">
        <v>1011</v>
      </c>
      <c r="X23" s="106">
        <v>1011</v>
      </c>
      <c r="Y23" s="106">
        <v>1010.7</v>
      </c>
      <c r="Z23" s="107">
        <f t="shared" si="0"/>
        <v>1009.5833333333335</v>
      </c>
      <c r="AA23" s="108">
        <v>1011.3</v>
      </c>
      <c r="AB23" s="129">
        <v>0.95</v>
      </c>
      <c r="AC23" s="109">
        <v>21</v>
      </c>
      <c r="AD23" s="108">
        <v>1007.7</v>
      </c>
      <c r="AE23" s="132">
        <v>0.08472222222222221</v>
      </c>
    </row>
    <row r="24" spans="1:31" ht="13.5" customHeight="1">
      <c r="A24" s="69">
        <v>22</v>
      </c>
      <c r="B24" s="97">
        <v>1010.9</v>
      </c>
      <c r="C24" s="98">
        <v>1010.7</v>
      </c>
      <c r="D24" s="98">
        <v>1010.7</v>
      </c>
      <c r="E24" s="98">
        <v>1011.1</v>
      </c>
      <c r="F24" s="98">
        <v>1011.5</v>
      </c>
      <c r="G24" s="98">
        <v>1012.2</v>
      </c>
      <c r="H24" s="98">
        <v>1012.6</v>
      </c>
      <c r="I24" s="98">
        <v>1012.8</v>
      </c>
      <c r="J24" s="98">
        <v>1012.8</v>
      </c>
      <c r="K24" s="98">
        <v>1012.8</v>
      </c>
      <c r="L24" s="98">
        <v>1012.8</v>
      </c>
      <c r="M24" s="98">
        <v>1012.7</v>
      </c>
      <c r="N24" s="98">
        <v>1011.8</v>
      </c>
      <c r="O24" s="98">
        <v>1011.7</v>
      </c>
      <c r="P24" s="98">
        <v>1012.1</v>
      </c>
      <c r="Q24" s="98">
        <v>1012</v>
      </c>
      <c r="R24" s="98">
        <v>1011.8</v>
      </c>
      <c r="S24" s="98">
        <v>1012.1</v>
      </c>
      <c r="T24" s="98">
        <v>1012.7</v>
      </c>
      <c r="U24" s="98">
        <v>1013.2</v>
      </c>
      <c r="V24" s="98">
        <v>1013.4</v>
      </c>
      <c r="W24" s="98">
        <v>1013.4</v>
      </c>
      <c r="X24" s="98">
        <v>1012.9</v>
      </c>
      <c r="Y24" s="98">
        <v>1013</v>
      </c>
      <c r="Z24" s="58">
        <f t="shared" si="0"/>
        <v>1012.2375000000002</v>
      </c>
      <c r="AA24" s="56">
        <v>1013.5</v>
      </c>
      <c r="AB24" s="128">
        <v>0.9118055555555555</v>
      </c>
      <c r="AC24" s="60">
        <v>22</v>
      </c>
      <c r="AD24" s="56">
        <v>1010.7</v>
      </c>
      <c r="AE24" s="131">
        <v>0.13541666666666666</v>
      </c>
    </row>
    <row r="25" spans="1:31" ht="13.5" customHeight="1">
      <c r="A25" s="69">
        <v>23</v>
      </c>
      <c r="B25" s="97">
        <v>1012.7</v>
      </c>
      <c r="C25" s="98">
        <v>1012.7</v>
      </c>
      <c r="D25" s="98">
        <v>1012.5</v>
      </c>
      <c r="E25" s="98">
        <v>1012.7</v>
      </c>
      <c r="F25" s="98">
        <v>1013.2</v>
      </c>
      <c r="G25" s="98">
        <v>1013.3</v>
      </c>
      <c r="H25" s="98">
        <v>1013.4</v>
      </c>
      <c r="I25" s="98">
        <v>1013.9</v>
      </c>
      <c r="J25" s="98">
        <v>1013.9</v>
      </c>
      <c r="K25" s="98">
        <v>1013.8</v>
      </c>
      <c r="L25" s="98">
        <v>1013.3</v>
      </c>
      <c r="M25" s="98">
        <v>1012.4</v>
      </c>
      <c r="N25" s="98">
        <v>1011.8</v>
      </c>
      <c r="O25" s="98">
        <v>1011.8</v>
      </c>
      <c r="P25" s="98">
        <v>1011.7</v>
      </c>
      <c r="Q25" s="98">
        <v>1012.3</v>
      </c>
      <c r="R25" s="98">
        <v>1012.8</v>
      </c>
      <c r="S25" s="98">
        <v>1013.1</v>
      </c>
      <c r="T25" s="98">
        <v>1013.8</v>
      </c>
      <c r="U25" s="98">
        <v>1013.7</v>
      </c>
      <c r="V25" s="98">
        <v>1014</v>
      </c>
      <c r="W25" s="98">
        <v>1013.9</v>
      </c>
      <c r="X25" s="98">
        <v>1013.7</v>
      </c>
      <c r="Y25" s="98">
        <v>1013.5</v>
      </c>
      <c r="Z25" s="58">
        <f t="shared" si="0"/>
        <v>1013.0791666666665</v>
      </c>
      <c r="AA25" s="56">
        <v>1014.2</v>
      </c>
      <c r="AB25" s="128">
        <v>0.8965277777777777</v>
      </c>
      <c r="AC25" s="60">
        <v>23</v>
      </c>
      <c r="AD25" s="56">
        <v>1011.5</v>
      </c>
      <c r="AE25" s="131">
        <v>0.5659722222222222</v>
      </c>
    </row>
    <row r="26" spans="1:31" ht="13.5" customHeight="1">
      <c r="A26" s="69">
        <v>24</v>
      </c>
      <c r="B26" s="97">
        <v>1013.5</v>
      </c>
      <c r="C26" s="98">
        <v>1013.6</v>
      </c>
      <c r="D26" s="98">
        <v>1013.1</v>
      </c>
      <c r="E26" s="98">
        <v>1013.6</v>
      </c>
      <c r="F26" s="98">
        <v>1013.8</v>
      </c>
      <c r="G26" s="98">
        <v>1014</v>
      </c>
      <c r="H26" s="98">
        <v>1014.6</v>
      </c>
      <c r="I26" s="98">
        <v>1015.2</v>
      </c>
      <c r="J26" s="98">
        <v>1015</v>
      </c>
      <c r="K26" s="98">
        <v>1015</v>
      </c>
      <c r="L26" s="98">
        <v>1014.8</v>
      </c>
      <c r="M26" s="98">
        <v>1014.4</v>
      </c>
      <c r="N26" s="98">
        <v>1014.1</v>
      </c>
      <c r="O26" s="98">
        <v>1013.6</v>
      </c>
      <c r="P26" s="98">
        <v>1014.4</v>
      </c>
      <c r="Q26" s="98">
        <v>1014.2</v>
      </c>
      <c r="R26" s="98">
        <v>1014.3</v>
      </c>
      <c r="S26" s="98">
        <v>1014.8</v>
      </c>
      <c r="T26" s="98">
        <v>1014.8</v>
      </c>
      <c r="U26" s="98">
        <v>1015.6</v>
      </c>
      <c r="V26" s="98">
        <v>1015.7</v>
      </c>
      <c r="W26" s="98">
        <v>1015.7</v>
      </c>
      <c r="X26" s="98">
        <v>1015.7</v>
      </c>
      <c r="Y26" s="98">
        <v>1015.4</v>
      </c>
      <c r="Z26" s="58">
        <f t="shared" si="0"/>
        <v>1014.5375</v>
      </c>
      <c r="AA26" s="56">
        <v>1016</v>
      </c>
      <c r="AB26" s="128">
        <v>0.9243055555555556</v>
      </c>
      <c r="AC26" s="60">
        <v>24</v>
      </c>
      <c r="AD26" s="56">
        <v>1013.1</v>
      </c>
      <c r="AE26" s="131">
        <v>0.13819444444444443</v>
      </c>
    </row>
    <row r="27" spans="1:31" ht="13.5" customHeight="1">
      <c r="A27" s="69">
        <v>25</v>
      </c>
      <c r="B27" s="97">
        <v>1015.2</v>
      </c>
      <c r="C27" s="98">
        <v>1015.3</v>
      </c>
      <c r="D27" s="98">
        <v>1015.4</v>
      </c>
      <c r="E27" s="98">
        <v>1015.7</v>
      </c>
      <c r="F27" s="98">
        <v>1016.2</v>
      </c>
      <c r="G27" s="98">
        <v>1016.7</v>
      </c>
      <c r="H27" s="98">
        <v>1016.6</v>
      </c>
      <c r="I27" s="98">
        <v>1017.3</v>
      </c>
      <c r="J27" s="98">
        <v>1017.5</v>
      </c>
      <c r="K27" s="98">
        <v>1017.4</v>
      </c>
      <c r="L27" s="98">
        <v>1017</v>
      </c>
      <c r="M27" s="98">
        <v>1016.7</v>
      </c>
      <c r="N27" s="98">
        <v>1015.9</v>
      </c>
      <c r="O27" s="98">
        <v>1015.8</v>
      </c>
      <c r="P27" s="98">
        <v>1015.9</v>
      </c>
      <c r="Q27" s="98">
        <v>1016.7</v>
      </c>
      <c r="R27" s="98">
        <v>1016.2</v>
      </c>
      <c r="S27" s="98">
        <v>1016.3</v>
      </c>
      <c r="T27" s="98">
        <v>1016.4</v>
      </c>
      <c r="U27" s="98">
        <v>1016</v>
      </c>
      <c r="V27" s="98">
        <v>1015.8</v>
      </c>
      <c r="W27" s="98">
        <v>1015.4</v>
      </c>
      <c r="X27" s="98">
        <v>1014.8</v>
      </c>
      <c r="Y27" s="98">
        <v>1014.2</v>
      </c>
      <c r="Z27" s="58">
        <f t="shared" si="0"/>
        <v>1016.1</v>
      </c>
      <c r="AA27" s="56">
        <v>1017.6</v>
      </c>
      <c r="AB27" s="128">
        <v>0.4152777777777778</v>
      </c>
      <c r="AC27" s="60">
        <v>25</v>
      </c>
      <c r="AD27" s="56">
        <v>1014.1</v>
      </c>
      <c r="AE27" s="131">
        <v>0.9930555555555555</v>
      </c>
    </row>
    <row r="28" spans="1:31" ht="13.5" customHeight="1">
      <c r="A28" s="69">
        <v>26</v>
      </c>
      <c r="B28" s="97">
        <v>1013.7</v>
      </c>
      <c r="C28" s="98">
        <v>1013</v>
      </c>
      <c r="D28" s="98">
        <v>1012.2</v>
      </c>
      <c r="E28" s="98">
        <v>1011.7</v>
      </c>
      <c r="F28" s="98">
        <v>1011.5</v>
      </c>
      <c r="G28" s="98">
        <v>1010.8</v>
      </c>
      <c r="H28" s="98">
        <v>1009.7</v>
      </c>
      <c r="I28" s="98">
        <v>1009.1</v>
      </c>
      <c r="J28" s="98">
        <v>1008.5</v>
      </c>
      <c r="K28" s="98">
        <v>1007.2</v>
      </c>
      <c r="L28" s="98">
        <v>1005.7</v>
      </c>
      <c r="M28" s="98">
        <v>1003.8</v>
      </c>
      <c r="N28" s="98">
        <v>1002.1</v>
      </c>
      <c r="O28" s="98">
        <v>1001.2</v>
      </c>
      <c r="P28" s="98">
        <v>999.3</v>
      </c>
      <c r="Q28" s="98">
        <v>997.8</v>
      </c>
      <c r="R28" s="98">
        <v>998</v>
      </c>
      <c r="S28" s="98">
        <v>997.2</v>
      </c>
      <c r="T28" s="98">
        <v>995.9</v>
      </c>
      <c r="U28" s="98">
        <v>995.2</v>
      </c>
      <c r="V28" s="98">
        <v>994.7</v>
      </c>
      <c r="W28" s="98">
        <v>993.9</v>
      </c>
      <c r="X28" s="98">
        <v>993.3</v>
      </c>
      <c r="Y28" s="98">
        <v>992.1</v>
      </c>
      <c r="Z28" s="58">
        <f t="shared" si="0"/>
        <v>1003.2333333333336</v>
      </c>
      <c r="AA28" s="56">
        <v>1014.3</v>
      </c>
      <c r="AB28" s="128">
        <v>0.005555555555555556</v>
      </c>
      <c r="AC28" s="60">
        <v>26</v>
      </c>
      <c r="AD28" s="56">
        <v>992</v>
      </c>
      <c r="AE28" s="131">
        <v>1</v>
      </c>
    </row>
    <row r="29" spans="1:31" ht="13.5" customHeight="1">
      <c r="A29" s="69">
        <v>27</v>
      </c>
      <c r="B29" s="97">
        <v>990.3</v>
      </c>
      <c r="C29" s="98">
        <v>989.8</v>
      </c>
      <c r="D29" s="98">
        <v>988.6</v>
      </c>
      <c r="E29" s="98">
        <v>989</v>
      </c>
      <c r="F29" s="98">
        <v>990</v>
      </c>
      <c r="G29" s="98">
        <v>991.8</v>
      </c>
      <c r="H29" s="98">
        <v>993.4</v>
      </c>
      <c r="I29" s="98">
        <v>995</v>
      </c>
      <c r="J29" s="98">
        <v>996.3</v>
      </c>
      <c r="K29" s="98">
        <v>996.9</v>
      </c>
      <c r="L29" s="98">
        <v>997.6</v>
      </c>
      <c r="M29" s="98">
        <v>998.6</v>
      </c>
      <c r="N29" s="98">
        <v>999.6</v>
      </c>
      <c r="O29" s="98">
        <v>1000.5</v>
      </c>
      <c r="P29" s="98">
        <v>1001.8</v>
      </c>
      <c r="Q29" s="98">
        <v>1003.2</v>
      </c>
      <c r="R29" s="98">
        <v>1004.6</v>
      </c>
      <c r="S29" s="98">
        <v>1005.7</v>
      </c>
      <c r="T29" s="98">
        <v>1006.8</v>
      </c>
      <c r="U29" s="98">
        <v>1007.8</v>
      </c>
      <c r="V29" s="98">
        <v>1008.8</v>
      </c>
      <c r="W29" s="98">
        <v>1009.6</v>
      </c>
      <c r="X29" s="98">
        <v>1010</v>
      </c>
      <c r="Y29" s="98">
        <v>1010.9</v>
      </c>
      <c r="Z29" s="58">
        <f t="shared" si="0"/>
        <v>999.4416666666666</v>
      </c>
      <c r="AA29" s="56">
        <v>1010.9</v>
      </c>
      <c r="AB29" s="128">
        <v>1</v>
      </c>
      <c r="AC29" s="60">
        <v>27</v>
      </c>
      <c r="AD29" s="56">
        <v>988.3</v>
      </c>
      <c r="AE29" s="131">
        <v>0.14166666666666666</v>
      </c>
    </row>
    <row r="30" spans="1:31" ht="13.5" customHeight="1">
      <c r="A30" s="69">
        <v>28</v>
      </c>
      <c r="B30" s="97">
        <v>1011.8</v>
      </c>
      <c r="C30" s="98">
        <v>1012.6</v>
      </c>
      <c r="D30" s="98">
        <v>1013.1</v>
      </c>
      <c r="E30" s="98">
        <v>1013.6</v>
      </c>
      <c r="F30" s="98">
        <v>1014.1</v>
      </c>
      <c r="G30" s="98">
        <v>1014.9</v>
      </c>
      <c r="H30" s="98">
        <v>1015.9</v>
      </c>
      <c r="I30" s="98">
        <v>1016.9</v>
      </c>
      <c r="J30" s="98">
        <v>1017.2</v>
      </c>
      <c r="K30" s="98">
        <v>1017.4</v>
      </c>
      <c r="L30" s="98">
        <v>1017.2</v>
      </c>
      <c r="M30" s="98">
        <v>1016.8</v>
      </c>
      <c r="N30" s="98">
        <v>1016.6</v>
      </c>
      <c r="O30" s="98">
        <v>1017</v>
      </c>
      <c r="P30" s="98">
        <v>1017.3</v>
      </c>
      <c r="Q30" s="98">
        <v>1017.7</v>
      </c>
      <c r="R30" s="98">
        <v>1018.4</v>
      </c>
      <c r="S30" s="98">
        <v>1019.1</v>
      </c>
      <c r="T30" s="98">
        <v>1019.5</v>
      </c>
      <c r="U30" s="98">
        <v>1019.6</v>
      </c>
      <c r="V30" s="98">
        <v>1019.8</v>
      </c>
      <c r="W30" s="98">
        <v>1019.6</v>
      </c>
      <c r="X30" s="98">
        <v>1019.5</v>
      </c>
      <c r="Y30" s="98">
        <v>1019.3</v>
      </c>
      <c r="Z30" s="58">
        <f t="shared" si="0"/>
        <v>1016.870833333333</v>
      </c>
      <c r="AA30" s="56">
        <v>1019.8</v>
      </c>
      <c r="AB30" s="128">
        <v>0.8916666666666666</v>
      </c>
      <c r="AC30" s="60">
        <v>28</v>
      </c>
      <c r="AD30" s="56">
        <v>1010.9</v>
      </c>
      <c r="AE30" s="131">
        <v>0.003472222222222222</v>
      </c>
    </row>
    <row r="31" spans="1:31" ht="13.5" customHeight="1">
      <c r="A31" s="69">
        <v>29</v>
      </c>
      <c r="B31" s="97">
        <v>1019.1</v>
      </c>
      <c r="C31" s="98">
        <v>1018.9</v>
      </c>
      <c r="D31" s="98">
        <v>1018.7</v>
      </c>
      <c r="E31" s="98">
        <v>1018.7</v>
      </c>
      <c r="F31" s="98">
        <v>1018.9</v>
      </c>
      <c r="G31" s="98">
        <v>1018.9</v>
      </c>
      <c r="H31" s="98">
        <v>1019.2</v>
      </c>
      <c r="I31" s="98">
        <v>1019.4</v>
      </c>
      <c r="J31" s="98">
        <v>1019.1</v>
      </c>
      <c r="K31" s="98">
        <v>1018.7</v>
      </c>
      <c r="L31" s="98">
        <v>1018</v>
      </c>
      <c r="M31" s="98">
        <v>1017</v>
      </c>
      <c r="N31" s="98">
        <v>1015.9</v>
      </c>
      <c r="O31" s="98">
        <v>1015.7</v>
      </c>
      <c r="P31" s="98">
        <v>1015.5</v>
      </c>
      <c r="Q31" s="98">
        <v>1015.7</v>
      </c>
      <c r="R31" s="98">
        <v>1016</v>
      </c>
      <c r="S31" s="98">
        <v>1016.3</v>
      </c>
      <c r="T31" s="98">
        <v>1016.1</v>
      </c>
      <c r="U31" s="98">
        <v>1016</v>
      </c>
      <c r="V31" s="98">
        <v>1016</v>
      </c>
      <c r="W31" s="98">
        <v>1015.7</v>
      </c>
      <c r="X31" s="98">
        <v>1015.2</v>
      </c>
      <c r="Y31" s="98">
        <v>1015</v>
      </c>
      <c r="Z31" s="58">
        <f t="shared" si="0"/>
        <v>1017.2375000000001</v>
      </c>
      <c r="AA31" s="56">
        <v>1019.4</v>
      </c>
      <c r="AB31" s="128">
        <v>0.34861111111111115</v>
      </c>
      <c r="AC31" s="60">
        <v>29</v>
      </c>
      <c r="AD31" s="56">
        <v>1015</v>
      </c>
      <c r="AE31" s="131">
        <v>1</v>
      </c>
    </row>
    <row r="32" spans="1:31" ht="13.5" customHeight="1">
      <c r="A32" s="69">
        <v>30</v>
      </c>
      <c r="B32" s="97">
        <v>1015</v>
      </c>
      <c r="C32" s="98">
        <v>1014.9</v>
      </c>
      <c r="D32" s="98">
        <v>1014.9</v>
      </c>
      <c r="E32" s="98">
        <v>1015</v>
      </c>
      <c r="F32" s="98">
        <v>1015.3</v>
      </c>
      <c r="G32" s="98">
        <v>1015.2</v>
      </c>
      <c r="H32" s="98">
        <v>1015.9</v>
      </c>
      <c r="I32" s="98">
        <v>1016.1</v>
      </c>
      <c r="J32" s="98">
        <v>1016.1</v>
      </c>
      <c r="K32" s="98">
        <v>1015.7</v>
      </c>
      <c r="L32" s="98">
        <v>1015</v>
      </c>
      <c r="M32" s="98">
        <v>1014.3</v>
      </c>
      <c r="N32" s="98">
        <v>1013.9</v>
      </c>
      <c r="O32" s="98">
        <v>1014.2</v>
      </c>
      <c r="P32" s="98">
        <v>1014.3</v>
      </c>
      <c r="Q32" s="98">
        <v>1014.7</v>
      </c>
      <c r="R32" s="98">
        <v>1015.4</v>
      </c>
      <c r="S32" s="98">
        <v>1016.4</v>
      </c>
      <c r="T32" s="98">
        <v>1017</v>
      </c>
      <c r="U32" s="98">
        <v>1017.4</v>
      </c>
      <c r="V32" s="98">
        <v>1017.8</v>
      </c>
      <c r="W32" s="98">
        <v>1017.9</v>
      </c>
      <c r="X32" s="98">
        <v>1017.5</v>
      </c>
      <c r="Y32" s="98">
        <v>1017.5</v>
      </c>
      <c r="Z32" s="58">
        <f t="shared" si="0"/>
        <v>1015.7250000000003</v>
      </c>
      <c r="AA32" s="56">
        <v>1018</v>
      </c>
      <c r="AB32" s="128">
        <v>0.9097222222222222</v>
      </c>
      <c r="AC32" s="60">
        <v>30</v>
      </c>
      <c r="AD32" s="56">
        <v>1013.8</v>
      </c>
      <c r="AE32" s="131">
        <v>0.5458333333333333</v>
      </c>
    </row>
    <row r="33" spans="1:31" ht="13.5" customHeight="1">
      <c r="A33" s="69">
        <v>31</v>
      </c>
      <c r="B33" s="97">
        <v>1017.6</v>
      </c>
      <c r="C33" s="98">
        <v>1017.5</v>
      </c>
      <c r="D33" s="98">
        <v>1017.8</v>
      </c>
      <c r="E33" s="98">
        <v>1017.8</v>
      </c>
      <c r="F33" s="98">
        <v>1018</v>
      </c>
      <c r="G33" s="98">
        <v>1018.8</v>
      </c>
      <c r="H33" s="98">
        <v>1019.1</v>
      </c>
      <c r="I33" s="98">
        <v>1019.3</v>
      </c>
      <c r="J33" s="98">
        <v>1018.9</v>
      </c>
      <c r="K33" s="98">
        <v>1018.9</v>
      </c>
      <c r="L33" s="98">
        <v>1019</v>
      </c>
      <c r="M33" s="98">
        <v>1018.5</v>
      </c>
      <c r="N33" s="98">
        <v>1016.7</v>
      </c>
      <c r="O33" s="98">
        <v>1016.7</v>
      </c>
      <c r="P33" s="98">
        <v>1015.8</v>
      </c>
      <c r="Q33" s="98">
        <v>1015.5</v>
      </c>
      <c r="R33" s="98">
        <v>1015.8</v>
      </c>
      <c r="S33" s="98">
        <v>1015.7</v>
      </c>
      <c r="T33" s="98">
        <v>1015</v>
      </c>
      <c r="U33" s="98">
        <v>1014.9</v>
      </c>
      <c r="V33" s="98">
        <v>1014.5</v>
      </c>
      <c r="W33" s="98">
        <v>1013.7</v>
      </c>
      <c r="X33" s="98">
        <v>1012.3</v>
      </c>
      <c r="Y33" s="98">
        <v>1010.7</v>
      </c>
      <c r="Z33" s="58">
        <f t="shared" si="0"/>
        <v>1016.6041666666669</v>
      </c>
      <c r="AA33" s="56">
        <v>1019.4</v>
      </c>
      <c r="AB33" s="128">
        <v>0.34027777777777773</v>
      </c>
      <c r="AC33" s="60">
        <v>31</v>
      </c>
      <c r="AD33" s="56">
        <v>1010.7</v>
      </c>
      <c r="AE33" s="131">
        <v>1</v>
      </c>
    </row>
    <row r="34" spans="1:31" ht="13.5" customHeight="1">
      <c r="A34" s="83" t="s">
        <v>9</v>
      </c>
      <c r="B34" s="99">
        <f aca="true" t="shared" si="1" ref="B34:Q34">AVERAGE(B3:B33)</f>
        <v>1007.9161290322581</v>
      </c>
      <c r="C34" s="100">
        <f t="shared" si="1"/>
        <v>1007.6806451612904</v>
      </c>
      <c r="D34" s="100">
        <f t="shared" si="1"/>
        <v>1007.6129032258065</v>
      </c>
      <c r="E34" s="100">
        <f t="shared" si="1"/>
        <v>1007.6419354838707</v>
      </c>
      <c r="F34" s="100">
        <f t="shared" si="1"/>
        <v>1007.8096774193548</v>
      </c>
      <c r="G34" s="100">
        <f t="shared" si="1"/>
        <v>1007.9709677419353</v>
      </c>
      <c r="H34" s="100">
        <f t="shared" si="1"/>
        <v>1008.4064516129032</v>
      </c>
      <c r="I34" s="100">
        <f t="shared" si="1"/>
        <v>1008.6451612903226</v>
      </c>
      <c r="J34" s="100">
        <f t="shared" si="1"/>
        <v>1008.6225806451613</v>
      </c>
      <c r="K34" s="100">
        <f t="shared" si="1"/>
        <v>1008.3000000000001</v>
      </c>
      <c r="L34" s="100">
        <f t="shared" si="1"/>
        <v>1007.9064516129031</v>
      </c>
      <c r="M34" s="100">
        <f t="shared" si="1"/>
        <v>1007.3064516129032</v>
      </c>
      <c r="N34" s="100">
        <f t="shared" si="1"/>
        <v>1006.7193548387097</v>
      </c>
      <c r="O34" s="100">
        <f t="shared" si="1"/>
        <v>1006.5161290322582</v>
      </c>
      <c r="P34" s="100">
        <f t="shared" si="1"/>
        <v>1006.6354838709675</v>
      </c>
      <c r="Q34" s="100">
        <f t="shared" si="1"/>
        <v>1006.825806451613</v>
      </c>
      <c r="R34" s="100">
        <f aca="true" t="shared" si="2" ref="R34:Y34">AVERAGE(R3:R33)</f>
        <v>1007.2483870967742</v>
      </c>
      <c r="S34" s="100">
        <f t="shared" si="2"/>
        <v>1007.7193548387096</v>
      </c>
      <c r="T34" s="100">
        <f t="shared" si="2"/>
        <v>1008.0903225806452</v>
      </c>
      <c r="U34" s="100">
        <f t="shared" si="2"/>
        <v>1008.235483870968</v>
      </c>
      <c r="V34" s="100">
        <f t="shared" si="2"/>
        <v>1008.4548387096775</v>
      </c>
      <c r="W34" s="100">
        <f t="shared" si="2"/>
        <v>1008.3806451612903</v>
      </c>
      <c r="X34" s="100">
        <f t="shared" si="2"/>
        <v>1008.0999999999999</v>
      </c>
      <c r="Y34" s="100">
        <f t="shared" si="2"/>
        <v>1007.9548387096775</v>
      </c>
      <c r="Z34" s="61">
        <f>AVERAGE(B3:Y33)</f>
        <v>1007.7791666666665</v>
      </c>
      <c r="AA34" s="62">
        <f>AVERAGE(AA3:AA33)</f>
        <v>1011.4096774193548</v>
      </c>
      <c r="AB34" s="63"/>
      <c r="AC34" s="64"/>
      <c r="AD34" s="62">
        <f>AVERAGE(AD3:AD33)</f>
        <v>1003.9612903225806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1021.257678888441</v>
      </c>
      <c r="C39" s="96">
        <v>1020.8622487993699</v>
      </c>
      <c r="D39" s="96">
        <v>1020.7590764088859</v>
      </c>
      <c r="E39" s="96">
        <v>1020.8597827108205</v>
      </c>
      <c r="F39" s="96">
        <v>1021.1569730725561</v>
      </c>
      <c r="G39" s="96">
        <v>1021.6605021519805</v>
      </c>
      <c r="H39" s="96">
        <v>1022.0534799182751</v>
      </c>
      <c r="I39" s="96">
        <v>1022.542279290821</v>
      </c>
      <c r="J39" s="96">
        <v>1022.7339011991036</v>
      </c>
      <c r="K39" s="96">
        <v>1022.3043312810249</v>
      </c>
      <c r="L39" s="96">
        <v>1021.997389397951</v>
      </c>
      <c r="M39" s="96">
        <v>1021.8008322998976</v>
      </c>
      <c r="N39" s="96">
        <v>1021.0049292075169</v>
      </c>
      <c r="O39" s="96">
        <v>1020.700401365527</v>
      </c>
      <c r="P39" s="96">
        <v>1020.6045532005876</v>
      </c>
      <c r="Q39" s="96">
        <v>1020.4153087555275</v>
      </c>
      <c r="R39" s="96">
        <v>1020.5282113780954</v>
      </c>
      <c r="S39" s="96">
        <v>1020.749229985048</v>
      </c>
      <c r="T39" s="96">
        <v>1021.0859377651532</v>
      </c>
      <c r="U39" s="96">
        <v>1021.2724863726222</v>
      </c>
      <c r="V39" s="96">
        <v>1020.771422645147</v>
      </c>
      <c r="W39" s="96">
        <v>1020.2604758553931</v>
      </c>
      <c r="X39" s="96">
        <v>1019.8576487007765</v>
      </c>
      <c r="Y39" s="96">
        <v>1019.3615173652504</v>
      </c>
      <c r="Z39" s="102">
        <f aca="true" t="shared" si="3" ref="Z39:Z69">AVERAGE(B39:Y39)</f>
        <v>1021.1083582506573</v>
      </c>
      <c r="AA39" s="53">
        <v>1022.8297207540726</v>
      </c>
      <c r="AB39" s="127">
        <v>0.38125</v>
      </c>
      <c r="AC39" s="55">
        <v>1</v>
      </c>
      <c r="AD39" s="53">
        <v>1019.2608098452578</v>
      </c>
      <c r="AE39" s="133">
        <v>1</v>
      </c>
    </row>
    <row r="40" spans="1:31" ht="13.5" customHeight="1">
      <c r="A40" s="69">
        <v>2</v>
      </c>
      <c r="B40" s="97">
        <v>1018.7622129033756</v>
      </c>
      <c r="C40" s="103">
        <v>1017.9442197163471</v>
      </c>
      <c r="D40" s="98">
        <v>1017.3375197170006</v>
      </c>
      <c r="E40" s="98">
        <v>1017.1287404371615</v>
      </c>
      <c r="F40" s="98">
        <v>1016.639951674551</v>
      </c>
      <c r="G40" s="98">
        <v>1016.3279991237645</v>
      </c>
      <c r="H40" s="98">
        <v>1016.0996964619962</v>
      </c>
      <c r="I40" s="98">
        <v>1015.370517821688</v>
      </c>
      <c r="J40" s="98">
        <v>1014.9798139214025</v>
      </c>
      <c r="K40" s="98">
        <v>1013.8551757827478</v>
      </c>
      <c r="L40" s="98">
        <v>1012.8313542771095</v>
      </c>
      <c r="M40" s="98">
        <v>1011.4215671464793</v>
      </c>
      <c r="N40" s="98">
        <v>1009.9374627727075</v>
      </c>
      <c r="O40" s="98">
        <v>1008.0073507478558</v>
      </c>
      <c r="P40" s="98">
        <v>1007.3864610131443</v>
      </c>
      <c r="Q40" s="98">
        <v>1006.5713804722245</v>
      </c>
      <c r="R40" s="98">
        <v>1006.161490369527</v>
      </c>
      <c r="S40" s="98">
        <v>1006.0489928864357</v>
      </c>
      <c r="T40" s="98">
        <v>1006.4470639872417</v>
      </c>
      <c r="U40" s="98">
        <v>1004.9554922554657</v>
      </c>
      <c r="V40" s="98">
        <v>1004.8359431244306</v>
      </c>
      <c r="W40" s="98">
        <v>1004.0280352367388</v>
      </c>
      <c r="X40" s="98">
        <v>1003.622911037253</v>
      </c>
      <c r="Y40" s="98">
        <v>1003.1194381211111</v>
      </c>
      <c r="Z40" s="104">
        <f t="shared" si="3"/>
        <v>1010.8258662919899</v>
      </c>
      <c r="AA40" s="56">
        <v>1019.3615173652504</v>
      </c>
      <c r="AB40" s="128">
        <v>0.002777777777777778</v>
      </c>
      <c r="AC40" s="60">
        <v>2</v>
      </c>
      <c r="AD40" s="56">
        <v>1003.1194381211111</v>
      </c>
      <c r="AE40" s="134">
        <v>1</v>
      </c>
    </row>
    <row r="41" spans="1:31" ht="13.5" customHeight="1">
      <c r="A41" s="69">
        <v>3</v>
      </c>
      <c r="B41" s="97">
        <v>1002.6253450275489</v>
      </c>
      <c r="C41" s="98">
        <v>1002.4239539770261</v>
      </c>
      <c r="D41" s="98">
        <v>1002.8337890752441</v>
      </c>
      <c r="E41" s="98">
        <v>1002.8408564501185</v>
      </c>
      <c r="F41" s="98">
        <v>1003.1453069843366</v>
      </c>
      <c r="G41" s="98">
        <v>1003.4473985242836</v>
      </c>
      <c r="H41" s="98">
        <v>1004.4472867848268</v>
      </c>
      <c r="I41" s="98">
        <v>1005.5573101311145</v>
      </c>
      <c r="J41" s="98">
        <v>1005.9577338326235</v>
      </c>
      <c r="K41" s="98">
        <v>1006.1449788254646</v>
      </c>
      <c r="L41" s="98">
        <v>1006.5548286455698</v>
      </c>
      <c r="M41" s="98">
        <v>1005.3488364117512</v>
      </c>
      <c r="N41" s="98">
        <v>1005.9530123951718</v>
      </c>
      <c r="O41" s="98">
        <v>1005.9248177886008</v>
      </c>
      <c r="P41" s="98">
        <v>1006.346368933316</v>
      </c>
      <c r="Q41" s="98">
        <v>1006.8616384138332</v>
      </c>
      <c r="R41" s="98">
        <v>1008.1801659834549</v>
      </c>
      <c r="S41" s="98">
        <v>1009.328443928075</v>
      </c>
      <c r="T41" s="98">
        <v>1010.5440826786569</v>
      </c>
      <c r="U41" s="98">
        <v>1011.3569428801787</v>
      </c>
      <c r="V41" s="98">
        <v>1012.2753852470358</v>
      </c>
      <c r="W41" s="98">
        <v>1012.8869038361453</v>
      </c>
      <c r="X41" s="98">
        <v>1013.5082226695962</v>
      </c>
      <c r="Y41" s="98">
        <v>1013.9134971798418</v>
      </c>
      <c r="Z41" s="104">
        <f t="shared" si="3"/>
        <v>1007.016962775159</v>
      </c>
      <c r="AA41" s="56">
        <v>1014.0142037250523</v>
      </c>
      <c r="AB41" s="128">
        <v>1</v>
      </c>
      <c r="AC41" s="60">
        <v>3</v>
      </c>
      <c r="AD41" s="56">
        <v>1002.2272604974119</v>
      </c>
      <c r="AE41" s="134">
        <v>0.1111111111111111</v>
      </c>
    </row>
    <row r="42" spans="1:31" ht="13.5" customHeight="1">
      <c r="A42" s="69">
        <v>4</v>
      </c>
      <c r="B42" s="97">
        <v>1014.2992067924788</v>
      </c>
      <c r="C42" s="98">
        <v>1014.6135426726984</v>
      </c>
      <c r="D42" s="98">
        <v>1014.7338925676564</v>
      </c>
      <c r="E42" s="98">
        <v>1014.6455159158853</v>
      </c>
      <c r="F42" s="98">
        <v>1015.2547187433023</v>
      </c>
      <c r="G42" s="98">
        <v>1015.8788472939435</v>
      </c>
      <c r="H42" s="98">
        <v>1016.3255456727418</v>
      </c>
      <c r="I42" s="98">
        <v>1016.4661536911943</v>
      </c>
      <c r="J42" s="98">
        <v>1016.9672420810747</v>
      </c>
      <c r="K42" s="98">
        <v>1016.6555148449503</v>
      </c>
      <c r="L42" s="98">
        <v>1016.5380319219913</v>
      </c>
      <c r="M42" s="98">
        <v>1015.7300651684252</v>
      </c>
      <c r="N42" s="98">
        <v>1015.0371410966244</v>
      </c>
      <c r="O42" s="98">
        <v>1014.704058409148</v>
      </c>
      <c r="P42" s="98">
        <v>1014.3107801658223</v>
      </c>
      <c r="Q42" s="98">
        <v>1014.43055958756</v>
      </c>
      <c r="R42" s="98">
        <v>1014.7832601150868</v>
      </c>
      <c r="S42" s="98">
        <v>1015.033554449984</v>
      </c>
      <c r="T42" s="98">
        <v>1015.4339240855384</v>
      </c>
      <c r="U42" s="98">
        <v>1015.7335861901457</v>
      </c>
      <c r="V42" s="98">
        <v>1016.1462712171885</v>
      </c>
      <c r="W42" s="98">
        <v>1016.3476877228808</v>
      </c>
      <c r="X42" s="98">
        <v>1015.8220153786114</v>
      </c>
      <c r="Y42" s="98">
        <v>1015.7164103953794</v>
      </c>
      <c r="Z42" s="104">
        <f t="shared" si="3"/>
        <v>1015.4836469241795</v>
      </c>
      <c r="AA42" s="56">
        <v>1017.0679418773002</v>
      </c>
      <c r="AB42" s="128">
        <v>0.3743055555555555</v>
      </c>
      <c r="AC42" s="60">
        <v>4</v>
      </c>
      <c r="AD42" s="56">
        <v>1013.9110478773346</v>
      </c>
      <c r="AE42" s="134">
        <v>0.00625</v>
      </c>
    </row>
    <row r="43" spans="1:31" ht="13.5" customHeight="1">
      <c r="A43" s="69">
        <v>5</v>
      </c>
      <c r="B43" s="97">
        <v>1015.8195648306582</v>
      </c>
      <c r="C43" s="98">
        <v>1016.0406320910694</v>
      </c>
      <c r="D43" s="98">
        <v>1016.4582820981667</v>
      </c>
      <c r="E43" s="98">
        <v>1016.3452207019441</v>
      </c>
      <c r="F43" s="98">
        <v>1016.9519372399574</v>
      </c>
      <c r="G43" s="98">
        <v>1017.3547702513418</v>
      </c>
      <c r="H43" s="98">
        <v>1018.5509243343134</v>
      </c>
      <c r="I43" s="98">
        <v>1019.5285105385173</v>
      </c>
      <c r="J43" s="98">
        <v>1019.6048270588956</v>
      </c>
      <c r="K43" s="98">
        <v>1019.7892548475061</v>
      </c>
      <c r="L43" s="98">
        <v>1019.7844195528056</v>
      </c>
      <c r="M43" s="98">
        <v>1019.7989452651555</v>
      </c>
      <c r="N43" s="98">
        <v>1018.7870916155325</v>
      </c>
      <c r="O43" s="98">
        <v>1018.4971082344365</v>
      </c>
      <c r="P43" s="98">
        <v>1019.2239528536858</v>
      </c>
      <c r="Q43" s="98">
        <v>1018.9463629740634</v>
      </c>
      <c r="R43" s="98">
        <v>1019.6636399252283</v>
      </c>
      <c r="S43" s="98">
        <v>1020.3834585064415</v>
      </c>
      <c r="T43" s="98">
        <v>1020.7887790891725</v>
      </c>
      <c r="U43" s="98">
        <v>1020.8944632378589</v>
      </c>
      <c r="V43" s="98">
        <v>1020.5923340685075</v>
      </c>
      <c r="W43" s="98">
        <v>1021.0076416556382</v>
      </c>
      <c r="X43" s="98">
        <v>1020.6047978435822</v>
      </c>
      <c r="Y43" s="98">
        <v>1020.2044509860615</v>
      </c>
      <c r="Z43" s="104">
        <f t="shared" si="3"/>
        <v>1018.9842237416892</v>
      </c>
      <c r="AA43" s="56">
        <v>1021.2973021303272</v>
      </c>
      <c r="AB43" s="128">
        <v>0.8118055555555556</v>
      </c>
      <c r="AC43" s="60">
        <v>5</v>
      </c>
      <c r="AD43" s="56">
        <v>1015.5297133663454</v>
      </c>
      <c r="AE43" s="134">
        <v>0.02847222222222222</v>
      </c>
    </row>
    <row r="44" spans="1:31" ht="13.5" customHeight="1">
      <c r="A44" s="69">
        <v>6</v>
      </c>
      <c r="B44" s="97">
        <v>1020.0055267802697</v>
      </c>
      <c r="C44" s="98">
        <v>1019.6051799349543</v>
      </c>
      <c r="D44" s="98">
        <v>1019.2023331629531</v>
      </c>
      <c r="E44" s="98">
        <v>1019.1091249951228</v>
      </c>
      <c r="F44" s="98">
        <v>1018.7062752570083</v>
      </c>
      <c r="G44" s="98">
        <v>1018.504850387951</v>
      </c>
      <c r="H44" s="98">
        <v>1019.4994725895261</v>
      </c>
      <c r="I44" s="98">
        <v>1019.1823979448684</v>
      </c>
      <c r="J44" s="98">
        <v>1018.976012906891</v>
      </c>
      <c r="K44" s="98">
        <v>1018.7721147109318</v>
      </c>
      <c r="L44" s="98">
        <v>1018.9685773821392</v>
      </c>
      <c r="M44" s="98">
        <v>1018.2537346453316</v>
      </c>
      <c r="N44" s="98">
        <v>1017.6396393526322</v>
      </c>
      <c r="O44" s="98">
        <v>1017.3252487479238</v>
      </c>
      <c r="P44" s="98">
        <v>1017.2294462530463</v>
      </c>
      <c r="Q44" s="98">
        <v>1017.3252487479238</v>
      </c>
      <c r="R44" s="98">
        <v>1018.1357985960101</v>
      </c>
      <c r="S44" s="98">
        <v>1018.0622009049264</v>
      </c>
      <c r="T44" s="98">
        <v>1018.0671518003963</v>
      </c>
      <c r="U44" s="98">
        <v>1018.3692787620545</v>
      </c>
      <c r="V44" s="98">
        <v>1018.0572568446247</v>
      </c>
      <c r="W44" s="98">
        <v>1018.3618527798029</v>
      </c>
      <c r="X44" s="98">
        <v>1018.1728190228669</v>
      </c>
      <c r="Y44" s="98">
        <v>1017.659366915054</v>
      </c>
      <c r="Z44" s="104">
        <f t="shared" si="3"/>
        <v>1018.4662878927169</v>
      </c>
      <c r="AA44" s="56">
        <v>1020.2044509860615</v>
      </c>
      <c r="AB44" s="128">
        <v>0.002777777777777778</v>
      </c>
      <c r="AC44" s="60">
        <v>6</v>
      </c>
      <c r="AD44" s="56">
        <v>1017.0280346212766</v>
      </c>
      <c r="AE44" s="134">
        <v>0.6493055555555556</v>
      </c>
    </row>
    <row r="45" spans="1:31" ht="13.5" customHeight="1">
      <c r="A45" s="69">
        <v>7</v>
      </c>
      <c r="B45" s="97">
        <v>1017.2491252603719</v>
      </c>
      <c r="C45" s="98">
        <v>1017.1607709154222</v>
      </c>
      <c r="D45" s="98">
        <v>1017.2614799026416</v>
      </c>
      <c r="E45" s="98">
        <v>1016.8586439537642</v>
      </c>
      <c r="F45" s="98">
        <v>1016.7455864398291</v>
      </c>
      <c r="G45" s="98">
        <v>1016.7406589505961</v>
      </c>
      <c r="H45" s="98">
        <v>1017.9343869642403</v>
      </c>
      <c r="I45" s="98">
        <v>1017.8459751084544</v>
      </c>
      <c r="J45" s="98">
        <v>1018.143172078685</v>
      </c>
      <c r="K45" s="98">
        <v>1017.5364747469794</v>
      </c>
      <c r="L45" s="98">
        <v>1016.7332804457373</v>
      </c>
      <c r="M45" s="98">
        <v>1016.2395842454794</v>
      </c>
      <c r="N45" s="98">
        <v>1016.5491042285729</v>
      </c>
      <c r="O45" s="98">
        <v>1015.8515540815707</v>
      </c>
      <c r="P45" s="98">
        <v>1016.3600484252001</v>
      </c>
      <c r="Q45" s="98">
        <v>1015.8565010369593</v>
      </c>
      <c r="R45" s="98">
        <v>1014.952589573951</v>
      </c>
      <c r="S45" s="98">
        <v>1015.1515346934221</v>
      </c>
      <c r="T45" s="98">
        <v>1014.7561219554727</v>
      </c>
      <c r="U45" s="98">
        <v>1014.6578899813564</v>
      </c>
      <c r="V45" s="98">
        <v>1014.5596592323511</v>
      </c>
      <c r="W45" s="98">
        <v>1013.1546670207086</v>
      </c>
      <c r="X45" s="98">
        <v>1011.142919517566</v>
      </c>
      <c r="Y45" s="98">
        <v>1009.6248346043598</v>
      </c>
      <c r="Z45" s="104">
        <f t="shared" si="3"/>
        <v>1015.794440140154</v>
      </c>
      <c r="AA45" s="56">
        <v>1018.4452917143166</v>
      </c>
      <c r="AB45" s="128">
        <v>0.37152777777777773</v>
      </c>
      <c r="AC45" s="60">
        <v>7</v>
      </c>
      <c r="AD45" s="56">
        <v>1009.6248346043598</v>
      </c>
      <c r="AE45" s="134">
        <v>1</v>
      </c>
    </row>
    <row r="46" spans="1:31" ht="13.5" customHeight="1">
      <c r="A46" s="69">
        <v>8</v>
      </c>
      <c r="B46" s="97">
        <v>1008.0134632972605</v>
      </c>
      <c r="C46" s="98">
        <v>1005.3065851282088</v>
      </c>
      <c r="D46" s="98">
        <v>1005.019274462404</v>
      </c>
      <c r="E46" s="98">
        <v>1001.9855502625749</v>
      </c>
      <c r="F46" s="98">
        <v>999.5586550875281</v>
      </c>
      <c r="G46" s="98">
        <v>995.5156130123542</v>
      </c>
      <c r="H46" s="98">
        <v>994.3963717017994</v>
      </c>
      <c r="I46" s="98">
        <v>992.7781728260114</v>
      </c>
      <c r="J46" s="98">
        <v>991.1344685324984</v>
      </c>
      <c r="K46" s="98">
        <v>989.2328401677854</v>
      </c>
      <c r="L46" s="98">
        <v>987.2258728882109</v>
      </c>
      <c r="M46" s="98">
        <v>986.4910350225148</v>
      </c>
      <c r="N46" s="98">
        <v>985.074462926811</v>
      </c>
      <c r="O46" s="98">
        <v>985.5870899302647</v>
      </c>
      <c r="P46" s="98">
        <v>986.2827726022808</v>
      </c>
      <c r="Q46" s="98">
        <v>987.6032578385351</v>
      </c>
      <c r="R46" s="98">
        <v>989.0477017868053</v>
      </c>
      <c r="S46" s="98">
        <v>991.0897448611785</v>
      </c>
      <c r="T46" s="98">
        <v>993.4200149201349</v>
      </c>
      <c r="U46" s="98">
        <v>995.2086340725339</v>
      </c>
      <c r="V46" s="98">
        <v>997.1611714550808</v>
      </c>
      <c r="W46" s="98">
        <v>998.165846652101</v>
      </c>
      <c r="X46" s="98">
        <v>998.8905516514826</v>
      </c>
      <c r="Y46" s="98">
        <v>1000.2931442389454</v>
      </c>
      <c r="Z46" s="104">
        <f t="shared" si="3"/>
        <v>994.3534289718878</v>
      </c>
      <c r="AA46" s="56">
        <v>1009.7255453110535</v>
      </c>
      <c r="AB46" s="128">
        <v>0.0006944444444444445</v>
      </c>
      <c r="AC46" s="60">
        <v>8</v>
      </c>
      <c r="AD46" s="56">
        <v>984.8776539295114</v>
      </c>
      <c r="AE46" s="134">
        <v>0.5472222222222222</v>
      </c>
    </row>
    <row r="47" spans="1:31" ht="13.5" customHeight="1">
      <c r="A47" s="69">
        <v>9</v>
      </c>
      <c r="B47" s="97">
        <v>1001.1724863470243</v>
      </c>
      <c r="C47" s="98">
        <v>1001.0742284229007</v>
      </c>
      <c r="D47" s="98">
        <v>1001.5389962980435</v>
      </c>
      <c r="E47" s="98">
        <v>1002.4329755372395</v>
      </c>
      <c r="F47" s="98">
        <v>1002.9877505899061</v>
      </c>
      <c r="G47" s="98">
        <v>1003.5184760272293</v>
      </c>
      <c r="H47" s="98">
        <v>1004.2773589235404</v>
      </c>
      <c r="I47" s="98">
        <v>1004.2263079194713</v>
      </c>
      <c r="J47" s="98">
        <v>1004.99112131294</v>
      </c>
      <c r="K47" s="98">
        <v>1004.8642598892458</v>
      </c>
      <c r="L47" s="98">
        <v>1005.4566134247124</v>
      </c>
      <c r="M47" s="98">
        <v>1005.2434286843446</v>
      </c>
      <c r="N47" s="98">
        <v>1005.0326352024503</v>
      </c>
      <c r="O47" s="98">
        <v>1005.2363730587066</v>
      </c>
      <c r="P47" s="98">
        <v>1006.2669195637899</v>
      </c>
      <c r="Q47" s="98">
        <v>1007.2137180653104</v>
      </c>
      <c r="R47" s="98">
        <v>1008.1465262343887</v>
      </c>
      <c r="S47" s="98">
        <v>1008.9886428060111</v>
      </c>
      <c r="T47" s="98">
        <v>1009.4946274240142</v>
      </c>
      <c r="U47" s="98">
        <v>1009.904812610011</v>
      </c>
      <c r="V47" s="98">
        <v>1010.7375982325876</v>
      </c>
      <c r="W47" s="98">
        <v>1011.2485895884937</v>
      </c>
      <c r="X47" s="98">
        <v>1010.9390206315977</v>
      </c>
      <c r="Y47" s="98">
        <v>1011.9834909249947</v>
      </c>
      <c r="Z47" s="104">
        <f t="shared" si="3"/>
        <v>1006.1240399049562</v>
      </c>
      <c r="AA47" s="56">
        <v>1011.9834909249947</v>
      </c>
      <c r="AB47" s="128">
        <v>1</v>
      </c>
      <c r="AC47" s="60">
        <v>9</v>
      </c>
      <c r="AD47" s="56">
        <v>1000.2931442389454</v>
      </c>
      <c r="AE47" s="134">
        <v>0.002777777777777778</v>
      </c>
    </row>
    <row r="48" spans="1:31" ht="13.5" customHeight="1">
      <c r="A48" s="69">
        <v>10</v>
      </c>
      <c r="B48" s="97">
        <v>1012.514724557307</v>
      </c>
      <c r="C48" s="98">
        <v>1012.7262725969875</v>
      </c>
      <c r="D48" s="98">
        <v>1013.4287707251383</v>
      </c>
      <c r="E48" s="98">
        <v>1013.6150461706</v>
      </c>
      <c r="F48" s="98">
        <v>1013.9222451541646</v>
      </c>
      <c r="G48" s="98">
        <v>1014.221871655437</v>
      </c>
      <c r="H48" s="98">
        <v>1014.5945564904486</v>
      </c>
      <c r="I48" s="98">
        <v>1014.9699544719153</v>
      </c>
      <c r="J48" s="98">
        <v>1015.031094005568</v>
      </c>
      <c r="K48" s="98">
        <v>1014.9328466858753</v>
      </c>
      <c r="L48" s="98">
        <v>1014.50794351805</v>
      </c>
      <c r="M48" s="98">
        <v>1014.235278001139</v>
      </c>
      <c r="N48" s="98">
        <v>1013.7194406692452</v>
      </c>
      <c r="O48" s="98">
        <v>1013.5082226695962</v>
      </c>
      <c r="P48" s="98">
        <v>1013.5253964669406</v>
      </c>
      <c r="Q48" s="98">
        <v>1013.8250612806814</v>
      </c>
      <c r="R48" s="98">
        <v>1015.3827649175639</v>
      </c>
      <c r="S48" s="98">
        <v>1015.8485515080275</v>
      </c>
      <c r="T48" s="98">
        <v>1015.8358760926695</v>
      </c>
      <c r="U48" s="98">
        <v>1015.7580041758486</v>
      </c>
      <c r="V48" s="98">
        <v>1015.9543532956121</v>
      </c>
      <c r="W48" s="98">
        <v>1016.0576169569307</v>
      </c>
      <c r="X48" s="98">
        <v>1015.8510919219292</v>
      </c>
      <c r="Y48" s="98">
        <v>1016.1685332025943</v>
      </c>
      <c r="Z48" s="104">
        <f t="shared" si="3"/>
        <v>1014.5889798829281</v>
      </c>
      <c r="AA48" s="56">
        <v>1016.1685332025943</v>
      </c>
      <c r="AB48" s="128">
        <v>1</v>
      </c>
      <c r="AC48" s="60">
        <v>10</v>
      </c>
      <c r="AD48" s="56">
        <v>1011.9834909249947</v>
      </c>
      <c r="AE48" s="134">
        <v>0.002777777777777778</v>
      </c>
    </row>
    <row r="49" spans="1:31" ht="13.5" customHeight="1">
      <c r="A49" s="68">
        <v>11</v>
      </c>
      <c r="B49" s="105">
        <v>1016.0780372526375</v>
      </c>
      <c r="C49" s="106">
        <v>1015.7452944507075</v>
      </c>
      <c r="D49" s="106">
        <v>1015.8333463273821</v>
      </c>
      <c r="E49" s="106">
        <v>1016.377642037555</v>
      </c>
      <c r="F49" s="106">
        <v>1016.6874920704458</v>
      </c>
      <c r="G49" s="106">
        <v>1017.0102407963115</v>
      </c>
      <c r="H49" s="106">
        <v>1017.5303711221386</v>
      </c>
      <c r="I49" s="106">
        <v>1017.651956316806</v>
      </c>
      <c r="J49" s="106">
        <v>1017.7280700699383</v>
      </c>
      <c r="K49" s="106">
        <v>1017.4973747258509</v>
      </c>
      <c r="L49" s="106">
        <v>1016.9624234436799</v>
      </c>
      <c r="M49" s="106">
        <v>1016.4517147725213</v>
      </c>
      <c r="N49" s="106">
        <v>1016.3945067323182</v>
      </c>
      <c r="O49" s="106">
        <v>1016.1882431075378</v>
      </c>
      <c r="P49" s="106">
        <v>1016.5147133998491</v>
      </c>
      <c r="Q49" s="106">
        <v>1016.9224274259091</v>
      </c>
      <c r="R49" s="106">
        <v>1017.556186757034</v>
      </c>
      <c r="S49" s="106">
        <v>1018.3209808095023</v>
      </c>
      <c r="T49" s="106">
        <v>1018.9429173690739</v>
      </c>
      <c r="U49" s="106">
        <v>1019.2450651156496</v>
      </c>
      <c r="V49" s="106">
        <v>1019.5649613740793</v>
      </c>
      <c r="W49" s="106">
        <v>1019.4693301844698</v>
      </c>
      <c r="X49" s="106">
        <v>1019.3788053638237</v>
      </c>
      <c r="Y49" s="106">
        <v>1019.3036925520655</v>
      </c>
      <c r="Z49" s="110">
        <f t="shared" si="3"/>
        <v>1017.4731580657202</v>
      </c>
      <c r="AA49" s="108">
        <v>1019.605857678316</v>
      </c>
      <c r="AB49" s="129">
        <v>0.9284722222222223</v>
      </c>
      <c r="AC49" s="109">
        <v>11</v>
      </c>
      <c r="AD49" s="108">
        <v>1015.647114158928</v>
      </c>
      <c r="AE49" s="135">
        <v>0.1375</v>
      </c>
    </row>
    <row r="50" spans="1:31" ht="13.5" customHeight="1">
      <c r="A50" s="69">
        <v>12</v>
      </c>
      <c r="B50" s="97">
        <v>1019.5128545769422</v>
      </c>
      <c r="C50" s="98">
        <v>1019.3062631021312</v>
      </c>
      <c r="D50" s="98">
        <v>1019.396712690886</v>
      </c>
      <c r="E50" s="98">
        <v>1019.3915873271343</v>
      </c>
      <c r="F50" s="98">
        <v>1019.6213127479415</v>
      </c>
      <c r="G50" s="98">
        <v>1020.1068954495156</v>
      </c>
      <c r="H50" s="98">
        <v>1020.1820057582015</v>
      </c>
      <c r="I50" s="98">
        <v>1020.315168329495</v>
      </c>
      <c r="J50" s="98">
        <v>1020.2094500929561</v>
      </c>
      <c r="K50" s="98">
        <v>1019.5827517099411</v>
      </c>
      <c r="L50" s="98">
        <v>1018.9809784986343</v>
      </c>
      <c r="M50" s="98">
        <v>1018.2685697748351</v>
      </c>
      <c r="N50" s="98">
        <v>1017.1508847690878</v>
      </c>
      <c r="O50" s="98">
        <v>1016.8438293654351</v>
      </c>
      <c r="P50" s="98">
        <v>1016.54663671873</v>
      </c>
      <c r="Q50" s="98">
        <v>1016.4533356212339</v>
      </c>
      <c r="R50" s="98">
        <v>1016.7653645900585</v>
      </c>
      <c r="S50" s="98">
        <v>1017.1099006071175</v>
      </c>
      <c r="T50" s="98">
        <v>1017.3390420879792</v>
      </c>
      <c r="U50" s="98">
        <v>1017.1376087562124</v>
      </c>
      <c r="V50" s="98">
        <v>1016.9361754244458</v>
      </c>
      <c r="W50" s="98">
        <v>1016.2311587632621</v>
      </c>
      <c r="X50" s="98">
        <v>1015.7024123690861</v>
      </c>
      <c r="Y50" s="98">
        <v>1015.2970500069663</v>
      </c>
      <c r="Z50" s="104">
        <f t="shared" si="3"/>
        <v>1018.0994978807595</v>
      </c>
      <c r="AA50" s="56">
        <v>1020.4133761289332</v>
      </c>
      <c r="AB50" s="128">
        <v>0.35694444444444445</v>
      </c>
      <c r="AC50" s="60">
        <v>12</v>
      </c>
      <c r="AD50" s="56">
        <v>1015.095622162505</v>
      </c>
      <c r="AE50" s="134">
        <v>0.9826388888888888</v>
      </c>
    </row>
    <row r="51" spans="1:31" ht="13.5" customHeight="1">
      <c r="A51" s="69">
        <v>13</v>
      </c>
      <c r="B51" s="97">
        <v>1014.7784903103922</v>
      </c>
      <c r="C51" s="98">
        <v>1014.0834827700116</v>
      </c>
      <c r="D51" s="98">
        <v>1013.474211972565</v>
      </c>
      <c r="E51" s="98">
        <v>1013.0738535164788</v>
      </c>
      <c r="F51" s="98">
        <v>1012.5603299165673</v>
      </c>
      <c r="G51" s="98">
        <v>1012.2656568156863</v>
      </c>
      <c r="H51" s="98">
        <v>1012.5603299165673</v>
      </c>
      <c r="I51" s="98">
        <v>1012.6560731179342</v>
      </c>
      <c r="J51" s="98">
        <v>1012.0196910568409</v>
      </c>
      <c r="K51" s="98">
        <v>1011.1676425851061</v>
      </c>
      <c r="L51" s="98">
        <v>1010.5440826786569</v>
      </c>
      <c r="M51" s="98">
        <v>1009.4387698574368</v>
      </c>
      <c r="N51" s="98">
        <v>1008.8345567070833</v>
      </c>
      <c r="O51" s="98">
        <v>1008.6211351610345</v>
      </c>
      <c r="P51" s="98">
        <v>1008.8321495042137</v>
      </c>
      <c r="Q51" s="98">
        <v>1009.448420948617</v>
      </c>
      <c r="R51" s="98">
        <v>1010.0939787316242</v>
      </c>
      <c r="S51" s="98">
        <v>1011.0175226950419</v>
      </c>
      <c r="T51" s="98">
        <v>1011.7323461219942</v>
      </c>
      <c r="U51" s="98">
        <v>1012.2581933550247</v>
      </c>
      <c r="V51" s="98">
        <v>1012.7817014163144</v>
      </c>
      <c r="W51" s="98">
        <v>1013.08384392867</v>
      </c>
      <c r="X51" s="98">
        <v>1013.0863458809614</v>
      </c>
      <c r="Y51" s="98">
        <v>1013.4186580650843</v>
      </c>
      <c r="Z51" s="104">
        <f t="shared" si="3"/>
        <v>1011.7429777929128</v>
      </c>
      <c r="AA51" s="56">
        <v>1015.2920438776928</v>
      </c>
      <c r="AB51" s="128">
        <v>0.011805555555555555</v>
      </c>
      <c r="AC51" s="60">
        <v>13</v>
      </c>
      <c r="AD51" s="56">
        <v>1008.5132442809374</v>
      </c>
      <c r="AE51" s="134">
        <v>0.5972222222222222</v>
      </c>
    </row>
    <row r="52" spans="1:31" ht="13.5" customHeight="1">
      <c r="A52" s="69">
        <v>14</v>
      </c>
      <c r="B52" s="97">
        <v>1013.6125254502942</v>
      </c>
      <c r="C52" s="98">
        <v>1013.7006636386601</v>
      </c>
      <c r="D52" s="98">
        <v>1013.7082054554246</v>
      </c>
      <c r="E52" s="98">
        <v>1013.6956445223002</v>
      </c>
      <c r="F52" s="98">
        <v>1013.7963594397887</v>
      </c>
      <c r="G52" s="98">
        <v>1014.1085534238613</v>
      </c>
      <c r="H52" s="98">
        <v>1014.4713716686482</v>
      </c>
      <c r="I52" s="98">
        <v>1014.7191495415262</v>
      </c>
      <c r="J52" s="98">
        <v>1014.8247641404862</v>
      </c>
      <c r="K52" s="98">
        <v>1014.515285688942</v>
      </c>
      <c r="L52" s="98">
        <v>1014.0880550574662</v>
      </c>
      <c r="M52" s="98">
        <v>1013.083446860676</v>
      </c>
      <c r="N52" s="98">
        <v>1012.2608482525984</v>
      </c>
      <c r="O52" s="98">
        <v>1012.0764056610133</v>
      </c>
      <c r="P52" s="98">
        <v>1012.1795398609705</v>
      </c>
      <c r="Q52" s="98">
        <v>1012.2875452123419</v>
      </c>
      <c r="R52" s="98">
        <v>1013.0938622051332</v>
      </c>
      <c r="S52" s="98">
        <v>1013.5092900751047</v>
      </c>
      <c r="T52" s="98">
        <v>1014.007837508336</v>
      </c>
      <c r="U52" s="98">
        <v>1014.1211544884403</v>
      </c>
      <c r="V52" s="98">
        <v>1014.1211544884403</v>
      </c>
      <c r="W52" s="98">
        <v>1014.234518107945</v>
      </c>
      <c r="X52" s="98">
        <v>1014.3352365307959</v>
      </c>
      <c r="Y52" s="98">
        <v>1014.541745878405</v>
      </c>
      <c r="Z52" s="104">
        <f t="shared" si="3"/>
        <v>1013.7122151315665</v>
      </c>
      <c r="AA52" s="56">
        <v>1014.9279279817855</v>
      </c>
      <c r="AB52" s="128">
        <v>0.35694444444444445</v>
      </c>
      <c r="AC52" s="60">
        <v>14</v>
      </c>
      <c r="AD52" s="56">
        <v>1011.980562403005</v>
      </c>
      <c r="AE52" s="134">
        <v>0.6409722222222222</v>
      </c>
    </row>
    <row r="53" spans="1:31" ht="13.5" customHeight="1">
      <c r="A53" s="69">
        <v>15</v>
      </c>
      <c r="B53" s="97">
        <v>1014.6045897061846</v>
      </c>
      <c r="C53" s="98">
        <v>1014.6096168152454</v>
      </c>
      <c r="D53" s="98">
        <v>1014.9319486087719</v>
      </c>
      <c r="E53" s="98">
        <v>1015.6167734727948</v>
      </c>
      <c r="F53" s="98">
        <v>1016.2871689539603</v>
      </c>
      <c r="G53" s="98">
        <v>1016.8217136366133</v>
      </c>
      <c r="H53" s="98">
        <v>1017.4575076391719</v>
      </c>
      <c r="I53" s="98">
        <v>1017.9813351793102</v>
      </c>
      <c r="J53" s="98">
        <v>1018.1554951373487</v>
      </c>
      <c r="K53" s="98">
        <v>1017.8410524430534</v>
      </c>
      <c r="L53" s="98">
        <v>1017.5315637007009</v>
      </c>
      <c r="M53" s="98">
        <v>1017.1287404371615</v>
      </c>
      <c r="N53" s="98">
        <v>1016.728369908046</v>
      </c>
      <c r="O53" s="98">
        <v>1016.725917173622</v>
      </c>
      <c r="P53" s="98">
        <v>1017.1434880547761</v>
      </c>
      <c r="Q53" s="98">
        <v>1017.1582968170477</v>
      </c>
      <c r="R53" s="98">
        <v>1017.3845373999203</v>
      </c>
      <c r="S53" s="98">
        <v>1017.7444397410485</v>
      </c>
      <c r="T53" s="98">
        <v>1018.1625365991276</v>
      </c>
      <c r="U53" s="98">
        <v>1018.4799897373773</v>
      </c>
      <c r="V53" s="98">
        <v>1018.3792698016833</v>
      </c>
      <c r="W53" s="98">
        <v>1018.2111874512437</v>
      </c>
      <c r="X53" s="98">
        <v>1017.8031447325068</v>
      </c>
      <c r="Y53" s="98">
        <v>1018.020064395475</v>
      </c>
      <c r="Z53" s="104">
        <f t="shared" si="3"/>
        <v>1017.1211978142579</v>
      </c>
      <c r="AA53" s="56">
        <v>1018.5909451084804</v>
      </c>
      <c r="AB53" s="128">
        <v>0.8375</v>
      </c>
      <c r="AC53" s="60">
        <v>15</v>
      </c>
      <c r="AD53" s="56">
        <v>1014.4359549536467</v>
      </c>
      <c r="AE53" s="134">
        <v>0.010416666666666666</v>
      </c>
    </row>
    <row r="54" spans="1:31" ht="13.5" customHeight="1">
      <c r="A54" s="69">
        <v>16</v>
      </c>
      <c r="B54" s="97">
        <v>1017.7954336607743</v>
      </c>
      <c r="C54" s="98">
        <v>1017.2892583770614</v>
      </c>
      <c r="D54" s="98">
        <v>1017.1006578493802</v>
      </c>
      <c r="E54" s="98">
        <v>1017.1032318609812</v>
      </c>
      <c r="F54" s="98">
        <v>1016.7882140332031</v>
      </c>
      <c r="G54" s="98">
        <v>1016.5790844400993</v>
      </c>
      <c r="H54" s="98">
        <v>1016.8582811861786</v>
      </c>
      <c r="I54" s="98">
        <v>1016.8760054863063</v>
      </c>
      <c r="J54" s="98">
        <v>1016.4533356212339</v>
      </c>
      <c r="K54" s="98">
        <v>1016.0258802179607</v>
      </c>
      <c r="L54" s="98">
        <v>1015.6206032609591</v>
      </c>
      <c r="M54" s="98">
        <v>1015.0139183035792</v>
      </c>
      <c r="N54" s="98">
        <v>1014.2748968961571</v>
      </c>
      <c r="O54" s="98">
        <v>1014.1911921803049</v>
      </c>
      <c r="P54" s="98">
        <v>1014.4047941633177</v>
      </c>
      <c r="Q54" s="98">
        <v>1014.5177364511051</v>
      </c>
      <c r="R54" s="98">
        <v>1014.6653350132842</v>
      </c>
      <c r="S54" s="98">
        <v>1015.1006342712208</v>
      </c>
      <c r="T54" s="98">
        <v>1015.415342141285</v>
      </c>
      <c r="U54" s="98">
        <v>1015.4304776593958</v>
      </c>
      <c r="V54" s="98">
        <v>1015.2493190462743</v>
      </c>
      <c r="W54" s="98">
        <v>1015.5514765817047</v>
      </c>
      <c r="X54" s="98">
        <v>1015.6496540690792</v>
      </c>
      <c r="Y54" s="98">
        <v>1015.2239921044282</v>
      </c>
      <c r="Z54" s="104">
        <f t="shared" si="3"/>
        <v>1015.7991147864699</v>
      </c>
      <c r="AA54" s="56">
        <v>1017.9917448961547</v>
      </c>
      <c r="AB54" s="128">
        <v>0.01875</v>
      </c>
      <c r="AC54" s="60">
        <v>16</v>
      </c>
      <c r="AD54" s="56">
        <v>1014.0977971008997</v>
      </c>
      <c r="AE54" s="134">
        <v>0.5993055555555555</v>
      </c>
    </row>
    <row r="55" spans="1:31" ht="13.5" customHeight="1">
      <c r="A55" s="69">
        <v>17</v>
      </c>
      <c r="B55" s="97">
        <v>1014.5214984177716</v>
      </c>
      <c r="C55" s="98">
        <v>1014.221871655437</v>
      </c>
      <c r="D55" s="98">
        <v>1014.0330812622433</v>
      </c>
      <c r="E55" s="98">
        <v>1014.2446672042321</v>
      </c>
      <c r="F55" s="98">
        <v>1014.0381512462802</v>
      </c>
      <c r="G55" s="98">
        <v>1013.9450498798482</v>
      </c>
      <c r="H55" s="98">
        <v>1014.2999340272315</v>
      </c>
      <c r="I55" s="98">
        <v>1014.3384520337926</v>
      </c>
      <c r="J55" s="98">
        <v>1014.1247263256345</v>
      </c>
      <c r="K55" s="98">
        <v>1013.2994766407206</v>
      </c>
      <c r="L55" s="98">
        <v>1012.6854946287808</v>
      </c>
      <c r="M55" s="98">
        <v>1011.0645146162975</v>
      </c>
      <c r="N55" s="98">
        <v>1010.3499161522287</v>
      </c>
      <c r="O55" s="98">
        <v>1009.2591133704752</v>
      </c>
      <c r="P55" s="98">
        <v>1009.045608330521</v>
      </c>
      <c r="Q55" s="98">
        <v>1008.8538738220926</v>
      </c>
      <c r="R55" s="98">
        <v>1008.5663147045136</v>
      </c>
      <c r="S55" s="98">
        <v>1008.7994712095414</v>
      </c>
      <c r="T55" s="98">
        <v>1008.696310640394</v>
      </c>
      <c r="U55" s="98">
        <v>1008.001161780403</v>
      </c>
      <c r="V55" s="98">
        <v>1008.2001250455512</v>
      </c>
      <c r="W55" s="98">
        <v>1007.2888400756547</v>
      </c>
      <c r="X55" s="98">
        <v>1006.5863272573906</v>
      </c>
      <c r="Y55" s="98">
        <v>1005.8838127015248</v>
      </c>
      <c r="Z55" s="104">
        <f t="shared" si="3"/>
        <v>1011.01449137619</v>
      </c>
      <c r="AA55" s="56">
        <v>1015.2239921044282</v>
      </c>
      <c r="AB55" s="128">
        <v>0.0006944444444444445</v>
      </c>
      <c r="AC55" s="60">
        <v>17</v>
      </c>
      <c r="AD55" s="56">
        <v>1005.8838127015248</v>
      </c>
      <c r="AE55" s="134">
        <v>1</v>
      </c>
    </row>
    <row r="56" spans="1:31" ht="13.5" customHeight="1">
      <c r="A56" s="69">
        <v>18</v>
      </c>
      <c r="B56" s="97">
        <v>1005.5914924300711</v>
      </c>
      <c r="C56" s="98">
        <v>1004.9725390036949</v>
      </c>
      <c r="D56" s="98">
        <v>1004.5599469826957</v>
      </c>
      <c r="E56" s="98">
        <v>1004.4738834486392</v>
      </c>
      <c r="F56" s="98">
        <v>1004.6139465977609</v>
      </c>
      <c r="G56" s="98">
        <v>1004.7245677534956</v>
      </c>
      <c r="H56" s="98">
        <v>1005.1150388041538</v>
      </c>
      <c r="I56" s="98">
        <v>1004.9433367150924</v>
      </c>
      <c r="J56" s="98">
        <v>1004.5954860447447</v>
      </c>
      <c r="K56" s="98">
        <v>1003.8834156682062</v>
      </c>
      <c r="L56" s="98">
        <v>1003.2744491009877</v>
      </c>
      <c r="M56" s="98">
        <v>1002.7685708132827</v>
      </c>
      <c r="N56" s="98">
        <v>1002.0565526358638</v>
      </c>
      <c r="O56" s="98">
        <v>1001.6466541081314</v>
      </c>
      <c r="P56" s="98">
        <v>1001.4452573746222</v>
      </c>
      <c r="Q56" s="98">
        <v>1001.6608730548026</v>
      </c>
      <c r="R56" s="98">
        <v>1002.1018909309539</v>
      </c>
      <c r="S56" s="98">
        <v>1003.1065239330184</v>
      </c>
      <c r="T56" s="98">
        <v>1003.6390050800076</v>
      </c>
      <c r="U56" s="98">
        <v>1003.9557003980444</v>
      </c>
      <c r="V56" s="98">
        <v>1004.4984259849106</v>
      </c>
      <c r="W56" s="98">
        <v>1004.7196103173466</v>
      </c>
      <c r="X56" s="98">
        <v>1004.918561036764</v>
      </c>
      <c r="Y56" s="98">
        <v>1005.0341616182844</v>
      </c>
      <c r="Z56" s="104">
        <f t="shared" si="3"/>
        <v>1003.8458287431491</v>
      </c>
      <c r="AA56" s="56">
        <v>1005.8838127015248</v>
      </c>
      <c r="AB56" s="128">
        <v>0.003472222222222222</v>
      </c>
      <c r="AC56" s="60">
        <v>18</v>
      </c>
      <c r="AD56" s="56">
        <v>1001.3445590078676</v>
      </c>
      <c r="AE56" s="134">
        <v>0.6090277777777778</v>
      </c>
    </row>
    <row r="57" spans="1:31" ht="13.5" customHeight="1">
      <c r="A57" s="69">
        <v>19</v>
      </c>
      <c r="B57" s="97">
        <v>1005.144836942113</v>
      </c>
      <c r="C57" s="98">
        <v>1005.3487637214157</v>
      </c>
      <c r="D57" s="98">
        <v>1005.65840977876</v>
      </c>
      <c r="E57" s="98">
        <v>1005.8623467947218</v>
      </c>
      <c r="F57" s="98">
        <v>1006.4817147749076</v>
      </c>
      <c r="G57" s="98">
        <v>1007.4889015204043</v>
      </c>
      <c r="H57" s="98">
        <v>1007.9548942254526</v>
      </c>
      <c r="I57" s="98">
        <v>1008.5809281400187</v>
      </c>
      <c r="J57" s="98">
        <v>1008.2279377955867</v>
      </c>
      <c r="K57" s="98">
        <v>1008.0097429108521</v>
      </c>
      <c r="L57" s="98">
        <v>1007.6405909612224</v>
      </c>
      <c r="M57" s="98">
        <v>1007.1708250039247</v>
      </c>
      <c r="N57" s="98">
        <v>1006.6720778892385</v>
      </c>
      <c r="O57" s="98">
        <v>1006.6910928969669</v>
      </c>
      <c r="P57" s="98">
        <v>1007.2113212740284</v>
      </c>
      <c r="Q57" s="98">
        <v>1007.6285363724134</v>
      </c>
      <c r="R57" s="98">
        <v>1007.9451184776742</v>
      </c>
      <c r="S57" s="98">
        <v>1008.3941851479897</v>
      </c>
      <c r="T57" s="98">
        <v>1008.8117570280725</v>
      </c>
      <c r="U57" s="98">
        <v>1008.5071672944578</v>
      </c>
      <c r="V57" s="98">
        <v>1008.9026339634356</v>
      </c>
      <c r="W57" s="98">
        <v>1008.7332668036938</v>
      </c>
      <c r="X57" s="98">
        <v>1008.1463615285917</v>
      </c>
      <c r="Y57" s="98">
        <v>1007.9648825768203</v>
      </c>
      <c r="Z57" s="104">
        <f t="shared" si="3"/>
        <v>1007.4657622426151</v>
      </c>
      <c r="AA57" s="56">
        <v>1008.9124669968282</v>
      </c>
      <c r="AB57" s="128">
        <v>0.8881944444444444</v>
      </c>
      <c r="AC57" s="60">
        <v>19</v>
      </c>
      <c r="AD57" s="56">
        <v>1004.9309614350514</v>
      </c>
      <c r="AE57" s="134">
        <v>0.029166666666666664</v>
      </c>
    </row>
    <row r="58" spans="1:31" ht="13.5" customHeight="1">
      <c r="A58" s="69">
        <v>20</v>
      </c>
      <c r="B58" s="97">
        <v>1007.8766901346532</v>
      </c>
      <c r="C58" s="98">
        <v>1007.6702421631751</v>
      </c>
      <c r="D58" s="98">
        <v>1007.180791938183</v>
      </c>
      <c r="E58" s="98">
        <v>1007.175907446144</v>
      </c>
      <c r="F58" s="98">
        <v>1007.7728340622762</v>
      </c>
      <c r="G58" s="98">
        <v>1008.1805404867687</v>
      </c>
      <c r="H58" s="98">
        <v>1008.1537874630793</v>
      </c>
      <c r="I58" s="98">
        <v>1008.0337546779438</v>
      </c>
      <c r="J58" s="98">
        <v>1008.5180359022864</v>
      </c>
      <c r="K58" s="98">
        <v>1008.5948414141997</v>
      </c>
      <c r="L58" s="98">
        <v>1008.0073507478558</v>
      </c>
      <c r="M58" s="98">
        <v>1008.1825391444489</v>
      </c>
      <c r="N58" s="98">
        <v>1008.4389765597379</v>
      </c>
      <c r="O58" s="98">
        <v>1008.3310457484552</v>
      </c>
      <c r="P58" s="98">
        <v>1009.1270414649546</v>
      </c>
      <c r="Q58" s="98">
        <v>1009.9446923125058</v>
      </c>
      <c r="R58" s="98">
        <v>1010.5634193149626</v>
      </c>
      <c r="S58" s="98">
        <v>1011.4940966309047</v>
      </c>
      <c r="T58" s="98">
        <v>1012.7074667063304</v>
      </c>
      <c r="U58" s="98">
        <v>1013.2380546181072</v>
      </c>
      <c r="V58" s="98">
        <v>1014.0561056988827</v>
      </c>
      <c r="W58" s="98">
        <v>1014.2874093329989</v>
      </c>
      <c r="X58" s="98">
        <v>1014.5139347791844</v>
      </c>
      <c r="Y58" s="98">
        <v>1015.0351975755915</v>
      </c>
      <c r="Z58" s="104">
        <f t="shared" si="3"/>
        <v>1009.8785315134847</v>
      </c>
      <c r="AA58" s="56">
        <v>1015.0351975755915</v>
      </c>
      <c r="AB58" s="128">
        <v>1</v>
      </c>
      <c r="AC58" s="60">
        <v>20</v>
      </c>
      <c r="AD58" s="56">
        <v>1006.8786679130039</v>
      </c>
      <c r="AE58" s="134">
        <v>0.15555555555555556</v>
      </c>
    </row>
    <row r="59" spans="1:31" ht="13.5" customHeight="1">
      <c r="A59" s="68">
        <v>21</v>
      </c>
      <c r="B59" s="105">
        <v>1014.9243660831812</v>
      </c>
      <c r="C59" s="106">
        <v>1014.9497032191705</v>
      </c>
      <c r="D59" s="106">
        <v>1015.1562318594764</v>
      </c>
      <c r="E59" s="106">
        <v>1015.7605514736401</v>
      </c>
      <c r="F59" s="106">
        <v>1016.5637616407377</v>
      </c>
      <c r="G59" s="106">
        <v>1016.8582811861786</v>
      </c>
      <c r="H59" s="106">
        <v>1017.5379466986766</v>
      </c>
      <c r="I59" s="106">
        <v>1017.6396393526322</v>
      </c>
      <c r="J59" s="106">
        <v>1017.4161666715137</v>
      </c>
      <c r="K59" s="106">
        <v>1017.4015358680878</v>
      </c>
      <c r="L59" s="106">
        <v>1016.9793174911429</v>
      </c>
      <c r="M59" s="106">
        <v>1016.1737095557108</v>
      </c>
      <c r="N59" s="106">
        <v>1015.9674772471194</v>
      </c>
      <c r="O59" s="106">
        <v>1015.7781620289462</v>
      </c>
      <c r="P59" s="106">
        <v>1015.6920165291053</v>
      </c>
      <c r="Q59" s="106">
        <v>1016.2052745796303</v>
      </c>
      <c r="R59" s="106">
        <v>1016.6522819403731</v>
      </c>
      <c r="S59" s="106">
        <v>1016.9916661525259</v>
      </c>
      <c r="T59" s="106">
        <v>1017.389522688948</v>
      </c>
      <c r="U59" s="106">
        <v>1017.5884520722597</v>
      </c>
      <c r="V59" s="106">
        <v>1018.2102255742719</v>
      </c>
      <c r="W59" s="106">
        <v>1018.2177537516545</v>
      </c>
      <c r="X59" s="106">
        <v>1018.2303357087083</v>
      </c>
      <c r="Y59" s="106">
        <v>1017.9433420832795</v>
      </c>
      <c r="Z59" s="110">
        <f t="shared" si="3"/>
        <v>1016.7594883940405</v>
      </c>
      <c r="AA59" s="108">
        <v>1018.5249245346617</v>
      </c>
      <c r="AB59" s="129">
        <v>0.95</v>
      </c>
      <c r="AC59" s="109">
        <v>21</v>
      </c>
      <c r="AD59" s="108">
        <v>1014.9497032191705</v>
      </c>
      <c r="AE59" s="135">
        <v>0.08472222222222221</v>
      </c>
    </row>
    <row r="60" spans="1:31" ht="13.5" customHeight="1">
      <c r="A60" s="69">
        <v>22</v>
      </c>
      <c r="B60" s="97">
        <v>1018.1549140107248</v>
      </c>
      <c r="C60" s="98">
        <v>1017.9789447060627</v>
      </c>
      <c r="D60" s="98">
        <v>1017.9840593855544</v>
      </c>
      <c r="E60" s="98">
        <v>1018.3946307158425</v>
      </c>
      <c r="F60" s="98">
        <v>1018.8026532883456</v>
      </c>
      <c r="G60" s="98">
        <v>1019.5077070276456</v>
      </c>
      <c r="H60" s="98">
        <v>1019.8620330072448</v>
      </c>
      <c r="I60" s="98">
        <v>1019.9583554894306</v>
      </c>
      <c r="J60" s="98">
        <v>1019.9460444660323</v>
      </c>
      <c r="K60" s="98">
        <v>1019.9337757150441</v>
      </c>
      <c r="L60" s="98">
        <v>1019.919108707512</v>
      </c>
      <c r="M60" s="98">
        <v>1019.8502577316543</v>
      </c>
      <c r="N60" s="98">
        <v>1018.9193982955875</v>
      </c>
      <c r="O60" s="98">
        <v>1018.8235816987534</v>
      </c>
      <c r="P60" s="98">
        <v>1019.2484818798672</v>
      </c>
      <c r="Q60" s="98">
        <v>1019.1601023252651</v>
      </c>
      <c r="R60" s="98">
        <v>1018.9735326853704</v>
      </c>
      <c r="S60" s="98">
        <v>1019.2955554544006</v>
      </c>
      <c r="T60" s="98">
        <v>1019.9073150139552</v>
      </c>
      <c r="U60" s="98">
        <v>1020.4208945127039</v>
      </c>
      <c r="V60" s="98">
        <v>1020.6348878851896</v>
      </c>
      <c r="W60" s="98">
        <v>1020.6348878851896</v>
      </c>
      <c r="X60" s="98">
        <v>1020.1313182740364</v>
      </c>
      <c r="Y60" s="98">
        <v>1020.2370696663822</v>
      </c>
      <c r="Z60" s="104">
        <f t="shared" si="3"/>
        <v>1019.4449795761581</v>
      </c>
      <c r="AA60" s="56">
        <v>1020.7330844593331</v>
      </c>
      <c r="AB60" s="128">
        <v>0.9118055555555555</v>
      </c>
      <c r="AC60" s="60">
        <v>22</v>
      </c>
      <c r="AD60" s="56">
        <v>1017.9891812579099</v>
      </c>
      <c r="AE60" s="134">
        <v>0.13541666666666666</v>
      </c>
    </row>
    <row r="61" spans="1:31" ht="13.5" customHeight="1">
      <c r="A61" s="69">
        <v>23</v>
      </c>
      <c r="B61" s="97">
        <v>1019.932407542066</v>
      </c>
      <c r="C61" s="98">
        <v>1019.9450194405078</v>
      </c>
      <c r="D61" s="98">
        <v>1019.7435886081902</v>
      </c>
      <c r="E61" s="98">
        <v>1019.9500765243265</v>
      </c>
      <c r="F61" s="98">
        <v>1020.4587227507662</v>
      </c>
      <c r="G61" s="98">
        <v>1020.5569047073836</v>
      </c>
      <c r="H61" s="98">
        <v>1020.6601555819448</v>
      </c>
      <c r="I61" s="98">
        <v>1021.1460230497079</v>
      </c>
      <c r="J61" s="98">
        <v>1021.128394632797</v>
      </c>
      <c r="K61" s="98">
        <v>1021.0301945471779</v>
      </c>
      <c r="L61" s="98">
        <v>1020.4990966929116</v>
      </c>
      <c r="M61" s="98">
        <v>1019.5827517099411</v>
      </c>
      <c r="N61" s="98">
        <v>1018.9710541777117</v>
      </c>
      <c r="O61" s="98">
        <v>1018.9586872852799</v>
      </c>
      <c r="P61" s="98">
        <v>1018.8802687755173</v>
      </c>
      <c r="Q61" s="98">
        <v>1019.4944838603425</v>
      </c>
      <c r="R61" s="98">
        <v>1020.0306043518058</v>
      </c>
      <c r="S61" s="98">
        <v>1020.3783419018462</v>
      </c>
      <c r="T61" s="98">
        <v>1021.083370861802</v>
      </c>
      <c r="U61" s="98">
        <v>1020.9775548545119</v>
      </c>
      <c r="V61" s="98">
        <v>1021.2899139488759</v>
      </c>
      <c r="W61" s="98">
        <v>1021.1891950224509</v>
      </c>
      <c r="X61" s="98">
        <v>1020.995427697628</v>
      </c>
      <c r="Y61" s="98">
        <v>1020.7991099827788</v>
      </c>
      <c r="Z61" s="104">
        <f t="shared" si="3"/>
        <v>1020.3200561878447</v>
      </c>
      <c r="AA61" s="56">
        <v>1021.4862445532054</v>
      </c>
      <c r="AB61" s="128">
        <v>0.8965277777777777</v>
      </c>
      <c r="AC61" s="60">
        <v>23</v>
      </c>
      <c r="AD61" s="56">
        <v>1018.6565647253021</v>
      </c>
      <c r="AE61" s="134">
        <v>0.5659722222222222</v>
      </c>
    </row>
    <row r="62" spans="1:31" ht="13.5" customHeight="1">
      <c r="A62" s="69">
        <v>24</v>
      </c>
      <c r="B62" s="97">
        <v>1020.8016735066204</v>
      </c>
      <c r="C62" s="98">
        <v>1020.892149630794</v>
      </c>
      <c r="D62" s="98">
        <v>1020.3962292289623</v>
      </c>
      <c r="E62" s="98">
        <v>1020.8947080145167</v>
      </c>
      <c r="F62" s="98">
        <v>1021.093588492205</v>
      </c>
      <c r="G62" s="98">
        <v>1021.2873599337099</v>
      </c>
      <c r="H62" s="98">
        <v>1021.8586123475256</v>
      </c>
      <c r="I62" s="98">
        <v>1022.4527868956676</v>
      </c>
      <c r="J62" s="98">
        <v>1022.2286998859317</v>
      </c>
      <c r="K62" s="98">
        <v>1022.2211785959457</v>
      </c>
      <c r="L62" s="98">
        <v>1022.0172525771521</v>
      </c>
      <c r="M62" s="98">
        <v>1021.6069117588963</v>
      </c>
      <c r="N62" s="98">
        <v>1021.30977451468</v>
      </c>
      <c r="O62" s="98">
        <v>1020.8062197496102</v>
      </c>
      <c r="P62" s="98">
        <v>1021.6194137949601</v>
      </c>
      <c r="Q62" s="98">
        <v>1021.4255109892812</v>
      </c>
      <c r="R62" s="98">
        <v>1021.5438342746297</v>
      </c>
      <c r="S62" s="98">
        <v>1022.0524550654341</v>
      </c>
      <c r="T62" s="98">
        <v>1022.0549826738501</v>
      </c>
      <c r="U62" s="98">
        <v>1022.8581724127463</v>
      </c>
      <c r="V62" s="98">
        <v>1022.9588870811602</v>
      </c>
      <c r="W62" s="98">
        <v>1022.9614169312472</v>
      </c>
      <c r="X62" s="98">
        <v>1022.9588870811602</v>
      </c>
      <c r="Y62" s="98">
        <v>1022.6567430759181</v>
      </c>
      <c r="Z62" s="104">
        <f t="shared" si="3"/>
        <v>1021.7898936880252</v>
      </c>
      <c r="AA62" s="56">
        <v>1023.2635616837129</v>
      </c>
      <c r="AB62" s="128">
        <v>0.9243055555555556</v>
      </c>
      <c r="AC62" s="60">
        <v>24</v>
      </c>
      <c r="AD62" s="56">
        <v>1020.3911095989611</v>
      </c>
      <c r="AE62" s="134">
        <v>0.13819444444444443</v>
      </c>
    </row>
    <row r="63" spans="1:31" ht="13.5" customHeight="1">
      <c r="A63" s="69">
        <v>25</v>
      </c>
      <c r="B63" s="97">
        <v>1022.4578423438045</v>
      </c>
      <c r="C63" s="98">
        <v>1022.5661544098855</v>
      </c>
      <c r="D63" s="98">
        <v>1022.6694062435085</v>
      </c>
      <c r="E63" s="98">
        <v>1022.9740926786635</v>
      </c>
      <c r="F63" s="98">
        <v>1023.4878510191212</v>
      </c>
      <c r="G63" s="98">
        <v>1023.978713145337</v>
      </c>
      <c r="H63" s="98">
        <v>1023.8881716385453</v>
      </c>
      <c r="I63" s="98">
        <v>1024.5753912131245</v>
      </c>
      <c r="J63" s="98">
        <v>1024.7540601034332</v>
      </c>
      <c r="K63" s="98">
        <v>1024.6207229931908</v>
      </c>
      <c r="L63" s="98">
        <v>1024.2153876817563</v>
      </c>
      <c r="M63" s="98">
        <v>1023.9107652919907</v>
      </c>
      <c r="N63" s="98">
        <v>1023.1075834276265</v>
      </c>
      <c r="O63" s="98">
        <v>1023.0068739499784</v>
      </c>
      <c r="P63" s="98">
        <v>1023.1225716689315</v>
      </c>
      <c r="Q63" s="98">
        <v>1023.9357827339669</v>
      </c>
      <c r="R63" s="98">
        <v>1023.4498313545396</v>
      </c>
      <c r="S63" s="98">
        <v>1023.5657064361784</v>
      </c>
      <c r="T63" s="98">
        <v>1023.6689547124936</v>
      </c>
      <c r="U63" s="98">
        <v>1023.2635616837129</v>
      </c>
      <c r="V63" s="98">
        <v>1023.0621318487357</v>
      </c>
      <c r="W63" s="98">
        <v>1022.6542157346935</v>
      </c>
      <c r="X63" s="98">
        <v>1022.0423622193697</v>
      </c>
      <c r="Y63" s="98">
        <v>1021.4330472575931</v>
      </c>
      <c r="Z63" s="104">
        <f t="shared" si="3"/>
        <v>1023.3504659079241</v>
      </c>
      <c r="AA63" s="56">
        <v>1024.822142439425</v>
      </c>
      <c r="AB63" s="128">
        <v>0.4152777777777778</v>
      </c>
      <c r="AC63" s="60">
        <v>25</v>
      </c>
      <c r="AD63" s="56">
        <v>1021.3348494160978</v>
      </c>
      <c r="AE63" s="134">
        <v>0.9930555555555555</v>
      </c>
    </row>
    <row r="64" spans="1:31" ht="13.5" customHeight="1">
      <c r="A64" s="69">
        <v>26</v>
      </c>
      <c r="B64" s="97">
        <v>1020.9169358289574</v>
      </c>
      <c r="C64" s="98">
        <v>1020.2119522489236</v>
      </c>
      <c r="D64" s="98">
        <v>1019.4037565489538</v>
      </c>
      <c r="E64" s="98">
        <v>1018.895205392496</v>
      </c>
      <c r="F64" s="98">
        <v>1018.6987746979516</v>
      </c>
      <c r="G64" s="98">
        <v>1018.0163259071933</v>
      </c>
      <c r="H64" s="98">
        <v>1016.9084727626564</v>
      </c>
      <c r="I64" s="98">
        <v>1016.2866808422599</v>
      </c>
      <c r="J64" s="98">
        <v>1015.6674770059819</v>
      </c>
      <c r="K64" s="98">
        <v>1014.3632014147692</v>
      </c>
      <c r="L64" s="98">
        <v>1012.8500544615066</v>
      </c>
      <c r="M64" s="98">
        <v>1010.936546354241</v>
      </c>
      <c r="N64" s="98">
        <v>1009.221991777585</v>
      </c>
      <c r="O64" s="98">
        <v>1008.3378525558304</v>
      </c>
      <c r="P64" s="98">
        <v>1006.4218317079992</v>
      </c>
      <c r="Q64" s="98">
        <v>1004.9012727569117</v>
      </c>
      <c r="R64" s="98">
        <v>1005.1199878880442</v>
      </c>
      <c r="S64" s="98">
        <v>1004.3093353662346</v>
      </c>
      <c r="T64" s="98">
        <v>1003.0099514948296</v>
      </c>
      <c r="U64" s="98">
        <v>1002.3148588460936</v>
      </c>
      <c r="V64" s="98">
        <v>1001.8361550162388</v>
      </c>
      <c r="W64" s="98">
        <v>1001.0354066981349</v>
      </c>
      <c r="X64" s="98">
        <v>1000.4236197769071</v>
      </c>
      <c r="Y64" s="98">
        <v>999.2199922742508</v>
      </c>
      <c r="Z64" s="104">
        <f t="shared" si="3"/>
        <v>1010.3878183177063</v>
      </c>
      <c r="AA64" s="56">
        <v>1021.5312463517566</v>
      </c>
      <c r="AB64" s="128">
        <v>0.005555555555555556</v>
      </c>
      <c r="AC64" s="60">
        <v>26</v>
      </c>
      <c r="AD64" s="56">
        <v>999.1192746054397</v>
      </c>
      <c r="AE64" s="134">
        <v>1</v>
      </c>
    </row>
    <row r="65" spans="1:31" ht="13.5" customHeight="1">
      <c r="A65" s="69">
        <v>27</v>
      </c>
      <c r="B65" s="97">
        <v>997.4021047670101</v>
      </c>
      <c r="C65" s="98">
        <v>996.8886058219366</v>
      </c>
      <c r="D65" s="98">
        <v>995.687435059872</v>
      </c>
      <c r="E65" s="98">
        <v>996.0828764981768</v>
      </c>
      <c r="F65" s="98">
        <v>997.0900381528767</v>
      </c>
      <c r="G65" s="98">
        <v>998.893023695249</v>
      </c>
      <c r="H65" s="98">
        <v>1000.5019903312995</v>
      </c>
      <c r="I65" s="98">
        <v>1002.1159090308256</v>
      </c>
      <c r="J65" s="98">
        <v>1003.3563231057333</v>
      </c>
      <c r="K65" s="98">
        <v>1003.9025463818298</v>
      </c>
      <c r="L65" s="98">
        <v>1004.5692794304214</v>
      </c>
      <c r="M65" s="98">
        <v>1005.5786421594368</v>
      </c>
      <c r="N65" s="98">
        <v>1006.6143062993303</v>
      </c>
      <c r="O65" s="98">
        <v>1007.4895389636494</v>
      </c>
      <c r="P65" s="98">
        <v>1008.8153451029885</v>
      </c>
      <c r="Q65" s="98">
        <v>1010.2467996090397</v>
      </c>
      <c r="R65" s="98">
        <v>1011.7521492885179</v>
      </c>
      <c r="S65" s="98">
        <v>1012.9150709760041</v>
      </c>
      <c r="T65" s="98">
        <v>1014.0179138360095</v>
      </c>
      <c r="U65" s="98">
        <v>1014.9649844747998</v>
      </c>
      <c r="V65" s="98">
        <v>1015.9870395247356</v>
      </c>
      <c r="W65" s="98">
        <v>1016.7977386539816</v>
      </c>
      <c r="X65" s="98">
        <v>1017.1682034825268</v>
      </c>
      <c r="Y65" s="98">
        <v>1018.1245829972875</v>
      </c>
      <c r="Z65" s="104">
        <f t="shared" si="3"/>
        <v>1006.5401019851473</v>
      </c>
      <c r="AA65" s="56">
        <v>1018.1245829972875</v>
      </c>
      <c r="AB65" s="128">
        <v>1</v>
      </c>
      <c r="AC65" s="60">
        <v>27</v>
      </c>
      <c r="AD65" s="56">
        <v>995.3828089254032</v>
      </c>
      <c r="AE65" s="134">
        <v>0.14166666666666666</v>
      </c>
    </row>
    <row r="66" spans="1:31" ht="13.5" customHeight="1">
      <c r="A66" s="69">
        <v>28</v>
      </c>
      <c r="B66" s="97">
        <v>1019.0817537185162</v>
      </c>
      <c r="C66" s="98">
        <v>1019.9028840820813</v>
      </c>
      <c r="D66" s="98">
        <v>1020.4193568187119</v>
      </c>
      <c r="E66" s="98">
        <v>1020.9229691752505</v>
      </c>
      <c r="F66" s="103">
        <v>1021.4291628631718</v>
      </c>
      <c r="G66" s="98">
        <v>1022.2323613022511</v>
      </c>
      <c r="H66" s="98">
        <v>1023.2163945056783</v>
      </c>
      <c r="I66" s="98">
        <v>1024.132187766758</v>
      </c>
      <c r="J66" s="98">
        <v>1024.3968933648812</v>
      </c>
      <c r="K66" s="98">
        <v>1024.5809708126417</v>
      </c>
      <c r="L66" s="98">
        <v>1024.3696913714352</v>
      </c>
      <c r="M66" s="98">
        <v>1023.9423303852387</v>
      </c>
      <c r="N66" s="98">
        <v>1023.7605414612104</v>
      </c>
      <c r="O66" s="98">
        <v>1024.178147549102</v>
      </c>
      <c r="P66" s="98">
        <v>1024.4852095804652</v>
      </c>
      <c r="Q66" s="98">
        <v>1024.9004309648442</v>
      </c>
      <c r="R66" s="98">
        <v>1025.670583996721</v>
      </c>
      <c r="S66" s="98">
        <v>1026.4086488620217</v>
      </c>
      <c r="T66" s="98">
        <v>1026.8217566914313</v>
      </c>
      <c r="U66" s="98">
        <v>1026.9404643356704</v>
      </c>
      <c r="V66" s="98">
        <v>1027.1419042070581</v>
      </c>
      <c r="W66" s="98">
        <v>1026.9353154731232</v>
      </c>
      <c r="X66" s="98">
        <v>1026.832024571108</v>
      </c>
      <c r="Y66" s="98">
        <v>1026.6280170493976</v>
      </c>
      <c r="Z66" s="104">
        <f t="shared" si="3"/>
        <v>1024.1387500378655</v>
      </c>
      <c r="AA66" s="56">
        <v>1027.14448185539</v>
      </c>
      <c r="AB66" s="128">
        <v>0.8916666666666666</v>
      </c>
      <c r="AC66" s="60">
        <v>28</v>
      </c>
      <c r="AD66" s="56">
        <v>1018.1245829972875</v>
      </c>
      <c r="AE66" s="134">
        <v>0.003472222222222222</v>
      </c>
    </row>
    <row r="67" spans="1:31" ht="13.5" customHeight="1">
      <c r="A67" s="69">
        <v>29</v>
      </c>
      <c r="B67" s="97">
        <v>1026.4188840061183</v>
      </c>
      <c r="C67" s="98">
        <v>1026.2148866935604</v>
      </c>
      <c r="D67" s="98">
        <v>1026.0211376375448</v>
      </c>
      <c r="E67" s="98">
        <v>1026.0108921779854</v>
      </c>
      <c r="F67" s="98">
        <v>1026.2148866935604</v>
      </c>
      <c r="G67" s="98">
        <v>1026.2277095002469</v>
      </c>
      <c r="H67" s="98">
        <v>1026.4966110334685</v>
      </c>
      <c r="I67" s="98">
        <v>1026.649967754384</v>
      </c>
      <c r="J67" s="98">
        <v>1026.3128240301405</v>
      </c>
      <c r="K67" s="98">
        <v>1025.8728700963923</v>
      </c>
      <c r="L67" s="98">
        <v>1025.177796484445</v>
      </c>
      <c r="M67" s="98">
        <v>1024.1609000569656</v>
      </c>
      <c r="N67" s="98">
        <v>1023.026247498596</v>
      </c>
      <c r="O67" s="98">
        <v>1022.8591186845916</v>
      </c>
      <c r="P67" s="98">
        <v>1022.6503382574716</v>
      </c>
      <c r="Q67" s="98">
        <v>1022.8665060862452</v>
      </c>
      <c r="R67" s="98">
        <v>1023.1908833427758</v>
      </c>
      <c r="S67" s="98">
        <v>1023.5279205697277</v>
      </c>
      <c r="T67" s="98">
        <v>1023.3290045037837</v>
      </c>
      <c r="U67" s="98">
        <v>1023.2082929052748</v>
      </c>
      <c r="V67" s="98">
        <v>1023.2058006655478</v>
      </c>
      <c r="W67" s="98">
        <v>1022.8862805649919</v>
      </c>
      <c r="X67" s="98">
        <v>1022.3901828936471</v>
      </c>
      <c r="Y67" s="98">
        <v>1022.2036896383809</v>
      </c>
      <c r="Z67" s="104">
        <f t="shared" si="3"/>
        <v>1024.4634846573267</v>
      </c>
      <c r="AA67" s="56">
        <v>1026.627415714041</v>
      </c>
      <c r="AB67" s="128">
        <v>0.34861111111111115</v>
      </c>
      <c r="AC67" s="60">
        <v>29</v>
      </c>
      <c r="AD67" s="56">
        <v>1022.2036896383809</v>
      </c>
      <c r="AE67" s="134">
        <v>1</v>
      </c>
    </row>
    <row r="68" spans="1:31" ht="13.5" customHeight="1">
      <c r="A68" s="69">
        <v>30</v>
      </c>
      <c r="B68" s="97">
        <v>1022.1987083420581</v>
      </c>
      <c r="C68" s="98">
        <v>1022.1179637766572</v>
      </c>
      <c r="D68" s="98">
        <v>1022.1279876987509</v>
      </c>
      <c r="E68" s="98">
        <v>1022.2412702468586</v>
      </c>
      <c r="F68" s="98">
        <v>1022.5560284075041</v>
      </c>
      <c r="G68" s="98">
        <v>1022.467974412458</v>
      </c>
      <c r="H68" s="98">
        <v>1023.1275816114495</v>
      </c>
      <c r="I68" s="98">
        <v>1023.2521079879756</v>
      </c>
      <c r="J68" s="98">
        <v>1023.2398582699888</v>
      </c>
      <c r="K68" s="98">
        <v>1022.7668461937828</v>
      </c>
      <c r="L68" s="98">
        <v>1022.0524077477584</v>
      </c>
      <c r="M68" s="98">
        <v>1021.3690939826841</v>
      </c>
      <c r="N68" s="98">
        <v>1020.9639062106319</v>
      </c>
      <c r="O68" s="98">
        <v>1021.2635972502972</v>
      </c>
      <c r="P68" s="98">
        <v>1021.3907761416507</v>
      </c>
      <c r="Q68" s="98">
        <v>1021.8008322998976</v>
      </c>
      <c r="R68" s="98">
        <v>1022.5668544949442</v>
      </c>
      <c r="S68" s="98">
        <v>1023.6086375949437</v>
      </c>
      <c r="T68" s="98">
        <v>1024.2203822477286</v>
      </c>
      <c r="U68" s="98">
        <v>1024.633235964141</v>
      </c>
      <c r="V68" s="98">
        <v>1025.0360797761969</v>
      </c>
      <c r="W68" s="98">
        <v>1025.1443230499704</v>
      </c>
      <c r="X68" s="98">
        <v>1024.743989549141</v>
      </c>
      <c r="Y68" s="98">
        <v>1024.7490213287256</v>
      </c>
      <c r="Z68" s="104">
        <f t="shared" si="3"/>
        <v>1022.9016443577584</v>
      </c>
      <c r="AA68" s="56">
        <v>1025.237501682225</v>
      </c>
      <c r="AB68" s="128">
        <v>0.9097222222222222</v>
      </c>
      <c r="AC68" s="60">
        <v>30</v>
      </c>
      <c r="AD68" s="56">
        <v>1020.875224647477</v>
      </c>
      <c r="AE68" s="134">
        <v>0.5458333333333333</v>
      </c>
    </row>
    <row r="69" spans="1:31" ht="13.5" customHeight="1">
      <c r="A69" s="69">
        <v>31</v>
      </c>
      <c r="B69" s="97">
        <v>1024.8775367133348</v>
      </c>
      <c r="C69" s="98">
        <v>1024.7742854460412</v>
      </c>
      <c r="D69" s="98">
        <v>1025.0815056646084</v>
      </c>
      <c r="E69" s="98">
        <v>1025.0993256910663</v>
      </c>
      <c r="F69" s="98">
        <v>1025.282936496926</v>
      </c>
      <c r="G69" s="98">
        <v>1026.0683804211817</v>
      </c>
      <c r="H69" s="98">
        <v>1026.3654669792716</v>
      </c>
      <c r="I69" s="98">
        <v>1026.541724325555</v>
      </c>
      <c r="J69" s="98">
        <v>1026.1213748781088</v>
      </c>
      <c r="K69" s="98">
        <v>1026.0890844257901</v>
      </c>
      <c r="L69" s="98">
        <v>1026.189789998901</v>
      </c>
      <c r="M69" s="98">
        <v>1025.686262133347</v>
      </c>
      <c r="N69" s="98">
        <v>1023.890875549793</v>
      </c>
      <c r="O69" s="98">
        <v>1023.8958376915356</v>
      </c>
      <c r="P69" s="98">
        <v>1023.0043822008498</v>
      </c>
      <c r="Q69" s="98">
        <v>1022.7097327163897</v>
      </c>
      <c r="R69" s="98">
        <v>1023.0143595497908</v>
      </c>
      <c r="S69" s="98">
        <v>1022.916147745969</v>
      </c>
      <c r="T69" s="98">
        <v>1022.2036896383809</v>
      </c>
      <c r="U69" s="98">
        <v>1022.0955112891703</v>
      </c>
      <c r="V69" s="98">
        <v>1021.6852251237243</v>
      </c>
      <c r="W69" s="98">
        <v>1020.8870034425381</v>
      </c>
      <c r="X69" s="98">
        <v>1019.4820422322929</v>
      </c>
      <c r="Y69" s="98">
        <v>1017.8831125532433</v>
      </c>
      <c r="Z69" s="104">
        <f t="shared" si="3"/>
        <v>1023.8268997044919</v>
      </c>
      <c r="AA69" s="56">
        <v>1026.6374214978707</v>
      </c>
      <c r="AB69" s="128">
        <v>0.34027777777777773</v>
      </c>
      <c r="AC69" s="60">
        <v>31</v>
      </c>
      <c r="AD69" s="56">
        <v>1017.8831125532433</v>
      </c>
      <c r="AE69" s="134">
        <v>1</v>
      </c>
    </row>
    <row r="70" spans="1:31" ht="13.5" customHeight="1">
      <c r="A70" s="83" t="s">
        <v>9</v>
      </c>
      <c r="B70" s="99">
        <f aca="true" t="shared" si="4" ref="B70:Q70">AVERAGE(B39:B69)</f>
        <v>1015.10977130416</v>
      </c>
      <c r="C70" s="100">
        <f t="shared" si="4"/>
        <v>1014.8757477234884</v>
      </c>
      <c r="D70" s="100">
        <f t="shared" si="4"/>
        <v>1014.8110136141471</v>
      </c>
      <c r="E70" s="100">
        <f t="shared" si="4"/>
        <v>1014.8407610759689</v>
      </c>
      <c r="F70" s="100">
        <f t="shared" si="4"/>
        <v>1015.012752535143</v>
      </c>
      <c r="G70" s="100">
        <f t="shared" si="4"/>
        <v>1015.1773204135586</v>
      </c>
      <c r="H70" s="100">
        <f t="shared" si="4"/>
        <v>1015.5866463919447</v>
      </c>
      <c r="I70" s="100">
        <f t="shared" si="4"/>
        <v>1015.7843391287291</v>
      </c>
      <c r="J70" s="100">
        <f t="shared" si="4"/>
        <v>1015.7401450171382</v>
      </c>
      <c r="K70" s="100">
        <f t="shared" si="4"/>
        <v>1015.3963929945802</v>
      </c>
      <c r="L70" s="100">
        <f t="shared" si="4"/>
        <v>1014.9926801992954</v>
      </c>
      <c r="M70" s="100">
        <f t="shared" si="4"/>
        <v>1014.3849383095095</v>
      </c>
      <c r="N70" s="100">
        <f t="shared" si="4"/>
        <v>1013.7951504009515</v>
      </c>
      <c r="O70" s="100">
        <f t="shared" si="4"/>
        <v>1013.5907893940057</v>
      </c>
      <c r="P70" s="100">
        <f t="shared" si="4"/>
        <v>1013.7199317826969</v>
      </c>
      <c r="Q70" s="100">
        <f t="shared" si="4"/>
        <v>1013.9216614236292</v>
      </c>
      <c r="R70" s="100">
        <f aca="true" t="shared" si="5" ref="R70:Y70">AVERAGE(R39:R69)</f>
        <v>1014.3768729087994</v>
      </c>
      <c r="S70" s="100">
        <f t="shared" si="5"/>
        <v>1014.8790608314622</v>
      </c>
      <c r="T70" s="100">
        <f t="shared" si="5"/>
        <v>1015.2591930788473</v>
      </c>
      <c r="U70" s="100">
        <f t="shared" si="5"/>
        <v>1015.4113595836219</v>
      </c>
      <c r="V70" s="100">
        <f t="shared" si="5"/>
        <v>1015.6396618793007</v>
      </c>
      <c r="W70" s="100">
        <f t="shared" si="5"/>
        <v>1015.5701127761226</v>
      </c>
      <c r="X70" s="100">
        <f t="shared" si="5"/>
        <v>1015.2881024325796</v>
      </c>
      <c r="Y70" s="100">
        <f t="shared" si="5"/>
        <v>1015.1498603004992</v>
      </c>
      <c r="Z70" s="99">
        <f>AVERAGE(B39:Y69)</f>
        <v>1014.929761062508</v>
      </c>
      <c r="AA70" s="62">
        <f>AVERAGE(AA39:AA69)</f>
        <v>1018.6163861551506</v>
      </c>
      <c r="AB70" s="63"/>
      <c r="AC70" s="64"/>
      <c r="AD70" s="62">
        <f>AVERAGE(AD39:AD69)</f>
        <v>1011.0830266364062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1027.14448185539</v>
      </c>
      <c r="C77" s="125">
        <v>28</v>
      </c>
      <c r="D77" s="136">
        <v>0.8916666666666666</v>
      </c>
      <c r="E77" s="57"/>
      <c r="F77" s="121"/>
      <c r="G77" s="106">
        <f>MIN(最低)</f>
        <v>984.8776539295114</v>
      </c>
      <c r="H77" s="125">
        <v>8</v>
      </c>
      <c r="I77" s="136">
        <v>0.5472222222222222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1010.1</v>
      </c>
      <c r="C3" s="96">
        <v>1009.1</v>
      </c>
      <c r="D3" s="96">
        <v>1008.2</v>
      </c>
      <c r="E3" s="96">
        <v>1007.3</v>
      </c>
      <c r="F3" s="96">
        <v>1006.6</v>
      </c>
      <c r="G3" s="96">
        <v>1005.8</v>
      </c>
      <c r="H3" s="96">
        <v>1005.9</v>
      </c>
      <c r="I3" s="96">
        <v>1005.6</v>
      </c>
      <c r="J3" s="96">
        <v>1004.6</v>
      </c>
      <c r="K3" s="96">
        <v>1003.8</v>
      </c>
      <c r="L3" s="96">
        <v>1002.8</v>
      </c>
      <c r="M3" s="96">
        <v>1001.2</v>
      </c>
      <c r="N3" s="96">
        <v>999.8</v>
      </c>
      <c r="O3" s="96">
        <v>999</v>
      </c>
      <c r="P3" s="96">
        <v>999</v>
      </c>
      <c r="Q3" s="96">
        <v>998.8</v>
      </c>
      <c r="R3" s="96">
        <v>998.2</v>
      </c>
      <c r="S3" s="96">
        <v>998.7</v>
      </c>
      <c r="T3" s="96">
        <v>999.8</v>
      </c>
      <c r="U3" s="96">
        <v>1002.3</v>
      </c>
      <c r="V3" s="96">
        <v>1001.9</v>
      </c>
      <c r="W3" s="96">
        <v>1002.1</v>
      </c>
      <c r="X3" s="96">
        <v>1001.6</v>
      </c>
      <c r="Y3" s="96">
        <v>1000.9</v>
      </c>
      <c r="Z3" s="54">
        <f aca="true" t="shared" si="0" ref="Z3:Z32">AVERAGE(B3:Y3)</f>
        <v>1003.0458333333332</v>
      </c>
      <c r="AA3" s="53">
        <v>1011</v>
      </c>
      <c r="AB3" s="127">
        <v>0.011805555555555555</v>
      </c>
      <c r="AC3" s="55">
        <v>1</v>
      </c>
      <c r="AD3" s="53">
        <v>998.1</v>
      </c>
      <c r="AE3" s="130">
        <v>0.7090277777777777</v>
      </c>
    </row>
    <row r="4" spans="1:31" ht="13.5" customHeight="1">
      <c r="A4" s="69">
        <v>2</v>
      </c>
      <c r="B4" s="97">
        <v>1001.1</v>
      </c>
      <c r="C4" s="98">
        <v>1001.6</v>
      </c>
      <c r="D4" s="98">
        <v>1001.7</v>
      </c>
      <c r="E4" s="98">
        <v>1002.4</v>
      </c>
      <c r="F4" s="98">
        <v>1002.5</v>
      </c>
      <c r="G4" s="98">
        <v>1003.1</v>
      </c>
      <c r="H4" s="98">
        <v>1004.1</v>
      </c>
      <c r="I4" s="98">
        <v>1005</v>
      </c>
      <c r="J4" s="98">
        <v>1005.3</v>
      </c>
      <c r="K4" s="98">
        <v>1005.2</v>
      </c>
      <c r="L4" s="98">
        <v>1004.8</v>
      </c>
      <c r="M4" s="98">
        <v>1003.7</v>
      </c>
      <c r="N4" s="98">
        <v>1003.2</v>
      </c>
      <c r="O4" s="98">
        <v>1002.8</v>
      </c>
      <c r="P4" s="98">
        <v>1002.8</v>
      </c>
      <c r="Q4" s="98">
        <v>1002.8</v>
      </c>
      <c r="R4" s="98">
        <v>1003.7</v>
      </c>
      <c r="S4" s="98">
        <v>1004.3</v>
      </c>
      <c r="T4" s="98">
        <v>1004.6</v>
      </c>
      <c r="U4" s="98">
        <v>1005.3</v>
      </c>
      <c r="V4" s="98">
        <v>1006.6</v>
      </c>
      <c r="W4" s="98">
        <v>1007.3</v>
      </c>
      <c r="X4" s="98">
        <v>1008.4</v>
      </c>
      <c r="Y4" s="98">
        <v>1009</v>
      </c>
      <c r="Z4" s="58">
        <f t="shared" si="0"/>
        <v>1004.2208333333332</v>
      </c>
      <c r="AA4" s="56">
        <v>1009.2</v>
      </c>
      <c r="AB4" s="128">
        <v>0.9965277777777778</v>
      </c>
      <c r="AC4" s="60">
        <v>2</v>
      </c>
      <c r="AD4" s="56">
        <v>1000.5</v>
      </c>
      <c r="AE4" s="131">
        <v>0.03333333333333333</v>
      </c>
    </row>
    <row r="5" spans="1:31" ht="13.5" customHeight="1">
      <c r="A5" s="69">
        <v>3</v>
      </c>
      <c r="B5" s="97">
        <v>1009.7</v>
      </c>
      <c r="C5" s="98">
        <v>1010.2</v>
      </c>
      <c r="D5" s="98">
        <v>1011.2</v>
      </c>
      <c r="E5" s="98">
        <v>1011.9</v>
      </c>
      <c r="F5" s="98">
        <v>1012.8</v>
      </c>
      <c r="G5" s="98">
        <v>1013.9</v>
      </c>
      <c r="H5" s="98">
        <v>1015.4</v>
      </c>
      <c r="I5" s="98">
        <v>1016.7</v>
      </c>
      <c r="J5" s="98">
        <v>1017.4</v>
      </c>
      <c r="K5" s="98">
        <v>1017.6</v>
      </c>
      <c r="L5" s="98">
        <v>1017.6</v>
      </c>
      <c r="M5" s="98">
        <v>1017.5</v>
      </c>
      <c r="N5" s="98">
        <v>1017.4</v>
      </c>
      <c r="O5" s="98">
        <v>1018</v>
      </c>
      <c r="P5" s="98">
        <v>1018.7</v>
      </c>
      <c r="Q5" s="98">
        <v>1019.7</v>
      </c>
      <c r="R5" s="98">
        <v>1020.8</v>
      </c>
      <c r="S5" s="98">
        <v>1021.7</v>
      </c>
      <c r="T5" s="98">
        <v>1022.4</v>
      </c>
      <c r="U5" s="98">
        <v>1022.9</v>
      </c>
      <c r="V5" s="98">
        <v>1023.6</v>
      </c>
      <c r="W5" s="98">
        <v>1023.5</v>
      </c>
      <c r="X5" s="98">
        <v>1023.5</v>
      </c>
      <c r="Y5" s="98">
        <v>1023.7</v>
      </c>
      <c r="Z5" s="58">
        <f t="shared" si="0"/>
        <v>1017.8250000000002</v>
      </c>
      <c r="AA5" s="56">
        <v>1023.7</v>
      </c>
      <c r="AB5" s="128">
        <v>1</v>
      </c>
      <c r="AC5" s="60">
        <v>3</v>
      </c>
      <c r="AD5" s="56">
        <v>1008.9</v>
      </c>
      <c r="AE5" s="131">
        <v>0.007638888888888889</v>
      </c>
    </row>
    <row r="6" spans="1:31" ht="13.5" customHeight="1">
      <c r="A6" s="69">
        <v>4</v>
      </c>
      <c r="B6" s="97">
        <v>1023.7</v>
      </c>
      <c r="C6" s="98">
        <v>1023.5</v>
      </c>
      <c r="D6" s="98">
        <v>1023</v>
      </c>
      <c r="E6" s="98">
        <v>1023.3</v>
      </c>
      <c r="F6" s="98">
        <v>1023.8</v>
      </c>
      <c r="G6" s="98">
        <v>1023.9</v>
      </c>
      <c r="H6" s="98">
        <v>1024.5</v>
      </c>
      <c r="I6" s="98">
        <v>1024.6</v>
      </c>
      <c r="J6" s="98">
        <v>1024.6</v>
      </c>
      <c r="K6" s="98">
        <v>1024.3</v>
      </c>
      <c r="L6" s="98">
        <v>1023.6</v>
      </c>
      <c r="M6" s="98">
        <v>1022.3</v>
      </c>
      <c r="N6" s="98">
        <v>1021.7</v>
      </c>
      <c r="O6" s="98">
        <v>1021.1</v>
      </c>
      <c r="P6" s="98">
        <v>1021.1</v>
      </c>
      <c r="Q6" s="98">
        <v>1020.8</v>
      </c>
      <c r="R6" s="98">
        <v>1021.1</v>
      </c>
      <c r="S6" s="98">
        <v>1021.1</v>
      </c>
      <c r="T6" s="98">
        <v>1021</v>
      </c>
      <c r="U6" s="98">
        <v>1020.8</v>
      </c>
      <c r="V6" s="98">
        <v>1020.8</v>
      </c>
      <c r="W6" s="98">
        <v>1020.3</v>
      </c>
      <c r="X6" s="98">
        <v>1019.9</v>
      </c>
      <c r="Y6" s="98">
        <v>1019.4</v>
      </c>
      <c r="Z6" s="58">
        <f t="shared" si="0"/>
        <v>1022.2583333333332</v>
      </c>
      <c r="AA6" s="56">
        <v>1024.8</v>
      </c>
      <c r="AB6" s="128">
        <v>0.3298611111111111</v>
      </c>
      <c r="AC6" s="60">
        <v>4</v>
      </c>
      <c r="AD6" s="56">
        <v>1019.4</v>
      </c>
      <c r="AE6" s="131">
        <v>1</v>
      </c>
    </row>
    <row r="7" spans="1:31" ht="13.5" customHeight="1">
      <c r="A7" s="69">
        <v>5</v>
      </c>
      <c r="B7" s="97">
        <v>1019.3</v>
      </c>
      <c r="C7" s="98">
        <v>1018.8</v>
      </c>
      <c r="D7" s="98">
        <v>1018.2</v>
      </c>
      <c r="E7" s="98">
        <v>1018.1</v>
      </c>
      <c r="F7" s="98">
        <v>1017.9</v>
      </c>
      <c r="G7" s="98">
        <v>1017.8</v>
      </c>
      <c r="H7" s="98">
        <v>1018</v>
      </c>
      <c r="I7" s="98">
        <v>1017.9</v>
      </c>
      <c r="J7" s="98">
        <v>1017.6</v>
      </c>
      <c r="K7" s="98">
        <v>1016.9</v>
      </c>
      <c r="L7" s="98">
        <v>1016.3</v>
      </c>
      <c r="M7" s="98">
        <v>1015.2</v>
      </c>
      <c r="N7" s="98">
        <v>1014.5</v>
      </c>
      <c r="O7" s="98">
        <v>1014.1</v>
      </c>
      <c r="P7" s="98">
        <v>1014</v>
      </c>
      <c r="Q7" s="98">
        <v>1013.6</v>
      </c>
      <c r="R7" s="98">
        <v>1013.4</v>
      </c>
      <c r="S7" s="98">
        <v>1013.8</v>
      </c>
      <c r="T7" s="98">
        <v>1014.2</v>
      </c>
      <c r="U7" s="98">
        <v>1014.2</v>
      </c>
      <c r="V7" s="98">
        <v>1014.6</v>
      </c>
      <c r="W7" s="98">
        <v>1014.5</v>
      </c>
      <c r="X7" s="98">
        <v>1014.3</v>
      </c>
      <c r="Y7" s="98">
        <v>1014.2</v>
      </c>
      <c r="Z7" s="58">
        <f t="shared" si="0"/>
        <v>1015.8916666666668</v>
      </c>
      <c r="AA7" s="56">
        <v>1019.6</v>
      </c>
      <c r="AB7" s="128">
        <v>0.02847222222222222</v>
      </c>
      <c r="AC7" s="60">
        <v>5</v>
      </c>
      <c r="AD7" s="56">
        <v>1013.2</v>
      </c>
      <c r="AE7" s="131">
        <v>0.7069444444444444</v>
      </c>
    </row>
    <row r="8" spans="1:31" ht="13.5" customHeight="1">
      <c r="A8" s="69">
        <v>6</v>
      </c>
      <c r="B8" s="97">
        <v>1014.4</v>
      </c>
      <c r="C8" s="98">
        <v>1014.4</v>
      </c>
      <c r="D8" s="98">
        <v>1013.9</v>
      </c>
      <c r="E8" s="98">
        <v>1014</v>
      </c>
      <c r="F8" s="98">
        <v>1013.9</v>
      </c>
      <c r="G8" s="98">
        <v>1014.4</v>
      </c>
      <c r="H8" s="98">
        <v>1015</v>
      </c>
      <c r="I8" s="98">
        <v>1015.4</v>
      </c>
      <c r="J8" s="98">
        <v>1015.5</v>
      </c>
      <c r="K8" s="98">
        <v>1015.4</v>
      </c>
      <c r="L8" s="98">
        <v>1015.4</v>
      </c>
      <c r="M8" s="98">
        <v>1014.9</v>
      </c>
      <c r="N8" s="98">
        <v>1014.6</v>
      </c>
      <c r="O8" s="98">
        <v>1014.6</v>
      </c>
      <c r="P8" s="98">
        <v>1014.6</v>
      </c>
      <c r="Q8" s="98">
        <v>1014.7</v>
      </c>
      <c r="R8" s="98">
        <v>1015</v>
      </c>
      <c r="S8" s="98">
        <v>1015.3</v>
      </c>
      <c r="T8" s="98">
        <v>1015.5</v>
      </c>
      <c r="U8" s="98">
        <v>1015.6</v>
      </c>
      <c r="V8" s="98">
        <v>1015.8</v>
      </c>
      <c r="W8" s="98">
        <v>1015.5</v>
      </c>
      <c r="X8" s="98">
        <v>1015.4</v>
      </c>
      <c r="Y8" s="98">
        <v>1015.2</v>
      </c>
      <c r="Z8" s="58">
        <f t="shared" si="0"/>
        <v>1014.9333333333333</v>
      </c>
      <c r="AA8" s="56">
        <v>1015.9</v>
      </c>
      <c r="AB8" s="128">
        <v>0.8833333333333333</v>
      </c>
      <c r="AC8" s="60">
        <v>6</v>
      </c>
      <c r="AD8" s="56">
        <v>1013.7</v>
      </c>
      <c r="AE8" s="131">
        <v>0.15694444444444444</v>
      </c>
    </row>
    <row r="9" spans="1:31" ht="13.5" customHeight="1">
      <c r="A9" s="69">
        <v>7</v>
      </c>
      <c r="B9" s="97">
        <v>1015.1</v>
      </c>
      <c r="C9" s="98">
        <v>1014.8</v>
      </c>
      <c r="D9" s="98">
        <v>1014.7</v>
      </c>
      <c r="E9" s="98">
        <v>1014.7</v>
      </c>
      <c r="F9" s="98">
        <v>1014.9</v>
      </c>
      <c r="G9" s="98">
        <v>1015.1</v>
      </c>
      <c r="H9" s="98">
        <v>1015.4</v>
      </c>
      <c r="I9" s="98">
        <v>1015.9</v>
      </c>
      <c r="J9" s="98">
        <v>1015.6</v>
      </c>
      <c r="K9" s="98">
        <v>1015.8</v>
      </c>
      <c r="L9" s="98">
        <v>1015.7</v>
      </c>
      <c r="M9" s="98">
        <v>1015</v>
      </c>
      <c r="N9" s="98">
        <v>1014.6</v>
      </c>
      <c r="O9" s="98">
        <v>1014.5</v>
      </c>
      <c r="P9" s="98">
        <v>1014.5</v>
      </c>
      <c r="Q9" s="98">
        <v>1015.1</v>
      </c>
      <c r="R9" s="98">
        <v>1015.4</v>
      </c>
      <c r="S9" s="98">
        <v>1015.9</v>
      </c>
      <c r="T9" s="98">
        <v>1015.9</v>
      </c>
      <c r="U9" s="98">
        <v>1015.8</v>
      </c>
      <c r="V9" s="98">
        <v>1015.7</v>
      </c>
      <c r="W9" s="98">
        <v>1015.9</v>
      </c>
      <c r="X9" s="98">
        <v>1015.9</v>
      </c>
      <c r="Y9" s="98">
        <v>1015.6</v>
      </c>
      <c r="Z9" s="58">
        <f t="shared" si="0"/>
        <v>1015.3125000000001</v>
      </c>
      <c r="AA9" s="56">
        <v>1016</v>
      </c>
      <c r="AB9" s="128">
        <v>0.9326388888888889</v>
      </c>
      <c r="AC9" s="60">
        <v>7</v>
      </c>
      <c r="AD9" s="56">
        <v>1014.4</v>
      </c>
      <c r="AE9" s="131">
        <v>0.611111111111111</v>
      </c>
    </row>
    <row r="10" spans="1:31" ht="13.5" customHeight="1">
      <c r="A10" s="69">
        <v>8</v>
      </c>
      <c r="B10" s="97">
        <v>1015.2</v>
      </c>
      <c r="C10" s="98">
        <v>1015.2</v>
      </c>
      <c r="D10" s="98">
        <v>1014.8</v>
      </c>
      <c r="E10" s="98">
        <v>1014.6</v>
      </c>
      <c r="F10" s="98">
        <v>1014.8</v>
      </c>
      <c r="G10" s="98">
        <v>1014.9</v>
      </c>
      <c r="H10" s="98">
        <v>1015.5</v>
      </c>
      <c r="I10" s="98">
        <v>1015.6</v>
      </c>
      <c r="J10" s="98">
        <v>1015.2</v>
      </c>
      <c r="K10" s="98">
        <v>1015.1</v>
      </c>
      <c r="L10" s="98">
        <v>1014.7</v>
      </c>
      <c r="M10" s="98">
        <v>1013.5</v>
      </c>
      <c r="N10" s="98">
        <v>1013.3</v>
      </c>
      <c r="O10" s="98">
        <v>1013</v>
      </c>
      <c r="P10" s="98">
        <v>1013.1</v>
      </c>
      <c r="Q10" s="98">
        <v>1013.1</v>
      </c>
      <c r="R10" s="98">
        <v>1013.3</v>
      </c>
      <c r="S10" s="98">
        <v>1013.7</v>
      </c>
      <c r="T10" s="98">
        <v>1013.6</v>
      </c>
      <c r="U10" s="98">
        <v>1013.6</v>
      </c>
      <c r="V10" s="98">
        <v>1013.7</v>
      </c>
      <c r="W10" s="98">
        <v>1013.3</v>
      </c>
      <c r="X10" s="98">
        <v>1012.7</v>
      </c>
      <c r="Y10" s="98">
        <v>1012.6</v>
      </c>
      <c r="Z10" s="58">
        <f t="shared" si="0"/>
        <v>1014.0875</v>
      </c>
      <c r="AA10" s="56">
        <v>1015.6</v>
      </c>
      <c r="AB10" s="128">
        <v>0.3368055555555556</v>
      </c>
      <c r="AC10" s="60">
        <v>8</v>
      </c>
      <c r="AD10" s="56">
        <v>1012.4</v>
      </c>
      <c r="AE10" s="131">
        <v>0.9944444444444445</v>
      </c>
    </row>
    <row r="11" spans="1:31" ht="13.5" customHeight="1">
      <c r="A11" s="69">
        <v>9</v>
      </c>
      <c r="B11" s="97">
        <v>1012.1</v>
      </c>
      <c r="C11" s="98">
        <v>1011.7</v>
      </c>
      <c r="D11" s="98">
        <v>1011.2</v>
      </c>
      <c r="E11" s="98">
        <v>1011.2</v>
      </c>
      <c r="F11" s="98">
        <v>1011.1</v>
      </c>
      <c r="G11" s="98">
        <v>1011.1</v>
      </c>
      <c r="H11" s="98">
        <v>1011.1</v>
      </c>
      <c r="I11" s="98">
        <v>1011.1</v>
      </c>
      <c r="J11" s="98">
        <v>1010.8</v>
      </c>
      <c r="K11" s="98">
        <v>1010.5</v>
      </c>
      <c r="L11" s="98">
        <v>1009.7</v>
      </c>
      <c r="M11" s="98">
        <v>1008.8</v>
      </c>
      <c r="N11" s="98">
        <v>1007.8</v>
      </c>
      <c r="O11" s="98">
        <v>1007.8</v>
      </c>
      <c r="P11" s="98">
        <v>1007.9</v>
      </c>
      <c r="Q11" s="98">
        <v>1008.2</v>
      </c>
      <c r="R11" s="98">
        <v>1008.5</v>
      </c>
      <c r="S11" s="98">
        <v>1009</v>
      </c>
      <c r="T11" s="98">
        <v>1009.2</v>
      </c>
      <c r="U11" s="98">
        <v>1009</v>
      </c>
      <c r="V11" s="98">
        <v>1009</v>
      </c>
      <c r="W11" s="98">
        <v>1008.9</v>
      </c>
      <c r="X11" s="98">
        <v>1008.7</v>
      </c>
      <c r="Y11" s="98">
        <v>1008.8</v>
      </c>
      <c r="Z11" s="58">
        <f t="shared" si="0"/>
        <v>1009.7166666666667</v>
      </c>
      <c r="AA11" s="56">
        <v>1012.6</v>
      </c>
      <c r="AB11" s="128">
        <v>0.0020833333333333333</v>
      </c>
      <c r="AC11" s="60">
        <v>9</v>
      </c>
      <c r="AD11" s="56">
        <v>1007.8</v>
      </c>
      <c r="AE11" s="131">
        <v>0.6055555555555555</v>
      </c>
    </row>
    <row r="12" spans="1:31" ht="13.5" customHeight="1">
      <c r="A12" s="69">
        <v>10</v>
      </c>
      <c r="B12" s="97">
        <v>1008.6</v>
      </c>
      <c r="C12" s="98">
        <v>1008.6</v>
      </c>
      <c r="D12" s="98">
        <v>1008</v>
      </c>
      <c r="E12" s="98">
        <v>1008</v>
      </c>
      <c r="F12" s="98">
        <v>1008</v>
      </c>
      <c r="G12" s="98">
        <v>1008.5</v>
      </c>
      <c r="H12" s="98">
        <v>1009.5</v>
      </c>
      <c r="I12" s="98">
        <v>1009.9</v>
      </c>
      <c r="J12" s="98">
        <v>1009.7</v>
      </c>
      <c r="K12" s="98">
        <v>1009.4</v>
      </c>
      <c r="L12" s="98">
        <v>1008.9</v>
      </c>
      <c r="M12" s="98">
        <v>1008.2</v>
      </c>
      <c r="N12" s="98">
        <v>1008</v>
      </c>
      <c r="O12" s="98">
        <v>1007.9</v>
      </c>
      <c r="P12" s="98">
        <v>1008.1</v>
      </c>
      <c r="Q12" s="98">
        <v>1008</v>
      </c>
      <c r="R12" s="98">
        <v>1008.5</v>
      </c>
      <c r="S12" s="98">
        <v>1008.7</v>
      </c>
      <c r="T12" s="98">
        <v>1008.5</v>
      </c>
      <c r="U12" s="98">
        <v>1008.4</v>
      </c>
      <c r="V12" s="98">
        <v>1008.5</v>
      </c>
      <c r="W12" s="98">
        <v>1008.1</v>
      </c>
      <c r="X12" s="98">
        <v>1007.7</v>
      </c>
      <c r="Y12" s="98">
        <v>1007.8</v>
      </c>
      <c r="Z12" s="58">
        <f t="shared" si="0"/>
        <v>1008.4791666666666</v>
      </c>
      <c r="AA12" s="56">
        <v>1009.9</v>
      </c>
      <c r="AB12" s="128">
        <v>0.35625</v>
      </c>
      <c r="AC12" s="60">
        <v>10</v>
      </c>
      <c r="AD12" s="56">
        <v>1007.6</v>
      </c>
      <c r="AE12" s="131">
        <v>0.9743055555555555</v>
      </c>
    </row>
    <row r="13" spans="1:31" ht="13.5" customHeight="1">
      <c r="A13" s="68">
        <v>11</v>
      </c>
      <c r="B13" s="105">
        <v>1006.7</v>
      </c>
      <c r="C13" s="106">
        <v>1006.1</v>
      </c>
      <c r="D13" s="106">
        <v>1005.5</v>
      </c>
      <c r="E13" s="106">
        <v>1004.8</v>
      </c>
      <c r="F13" s="106">
        <v>1004.3</v>
      </c>
      <c r="G13" s="106">
        <v>1003.7</v>
      </c>
      <c r="H13" s="106">
        <v>1003.5</v>
      </c>
      <c r="I13" s="106">
        <v>1003.2</v>
      </c>
      <c r="J13" s="106">
        <v>1002.3</v>
      </c>
      <c r="K13" s="106">
        <v>1000.9</v>
      </c>
      <c r="L13" s="106">
        <v>999.1</v>
      </c>
      <c r="M13" s="106">
        <v>998.2</v>
      </c>
      <c r="N13" s="106">
        <v>997.5</v>
      </c>
      <c r="O13" s="106">
        <v>996.8</v>
      </c>
      <c r="P13" s="106">
        <v>998.9</v>
      </c>
      <c r="Q13" s="106">
        <v>1000.5</v>
      </c>
      <c r="R13" s="106">
        <v>1001.8</v>
      </c>
      <c r="S13" s="106">
        <v>1003.5</v>
      </c>
      <c r="T13" s="106">
        <v>1005</v>
      </c>
      <c r="U13" s="106">
        <v>1006.4</v>
      </c>
      <c r="V13" s="106">
        <v>1007.6</v>
      </c>
      <c r="W13" s="106">
        <v>1008.7</v>
      </c>
      <c r="X13" s="106">
        <v>1009.6</v>
      </c>
      <c r="Y13" s="106">
        <v>1010.3</v>
      </c>
      <c r="Z13" s="107">
        <f t="shared" si="0"/>
        <v>1003.5374999999999</v>
      </c>
      <c r="AA13" s="108">
        <v>1010.3</v>
      </c>
      <c r="AB13" s="129">
        <v>1</v>
      </c>
      <c r="AC13" s="109">
        <v>11</v>
      </c>
      <c r="AD13" s="108">
        <v>996.8</v>
      </c>
      <c r="AE13" s="132">
        <v>0.5854166666666667</v>
      </c>
    </row>
    <row r="14" spans="1:31" ht="13.5" customHeight="1">
      <c r="A14" s="69">
        <v>12</v>
      </c>
      <c r="B14" s="97">
        <v>1010.7</v>
      </c>
      <c r="C14" s="98">
        <v>1011.9</v>
      </c>
      <c r="D14" s="98">
        <v>1012.5</v>
      </c>
      <c r="E14" s="98">
        <v>1013.5</v>
      </c>
      <c r="F14" s="98">
        <v>1014.5</v>
      </c>
      <c r="G14" s="98">
        <v>1015.9</v>
      </c>
      <c r="H14" s="98">
        <v>1016.9</v>
      </c>
      <c r="I14" s="98">
        <v>1017.6</v>
      </c>
      <c r="J14" s="98">
        <v>1018.5</v>
      </c>
      <c r="K14" s="98">
        <v>1019.1</v>
      </c>
      <c r="L14" s="98">
        <v>1019.3</v>
      </c>
      <c r="M14" s="98">
        <v>1019.4</v>
      </c>
      <c r="N14" s="98">
        <v>1019.6</v>
      </c>
      <c r="O14" s="98">
        <v>1020.4</v>
      </c>
      <c r="P14" s="98">
        <v>1020.8</v>
      </c>
      <c r="Q14" s="98">
        <v>1021.4</v>
      </c>
      <c r="R14" s="98">
        <v>1021.8</v>
      </c>
      <c r="S14" s="98">
        <v>1022.7</v>
      </c>
      <c r="T14" s="98">
        <v>1023.1</v>
      </c>
      <c r="U14" s="98">
        <v>1023.2</v>
      </c>
      <c r="V14" s="98">
        <v>1023.6</v>
      </c>
      <c r="W14" s="98">
        <v>1023.7</v>
      </c>
      <c r="X14" s="98">
        <v>1023.5</v>
      </c>
      <c r="Y14" s="98">
        <v>1023.2</v>
      </c>
      <c r="Z14" s="58">
        <f t="shared" si="0"/>
        <v>1019.0333333333333</v>
      </c>
      <c r="AA14" s="56">
        <v>1023.8</v>
      </c>
      <c r="AB14" s="128">
        <v>0.9402777777777778</v>
      </c>
      <c r="AC14" s="60">
        <v>12</v>
      </c>
      <c r="AD14" s="56">
        <v>1010.3</v>
      </c>
      <c r="AE14" s="131">
        <v>0.004166666666666667</v>
      </c>
    </row>
    <row r="15" spans="1:31" ht="13.5" customHeight="1">
      <c r="A15" s="69">
        <v>13</v>
      </c>
      <c r="B15" s="97">
        <v>1022.7</v>
      </c>
      <c r="C15" s="98">
        <v>1022.5</v>
      </c>
      <c r="D15" s="98">
        <v>1022</v>
      </c>
      <c r="E15" s="98">
        <v>1021.4</v>
      </c>
      <c r="F15" s="98">
        <v>1021.2</v>
      </c>
      <c r="G15" s="98">
        <v>1021</v>
      </c>
      <c r="H15" s="98">
        <v>1020.7</v>
      </c>
      <c r="I15" s="98">
        <v>1020.8</v>
      </c>
      <c r="J15" s="98">
        <v>1020.4</v>
      </c>
      <c r="K15" s="98">
        <v>1020.5</v>
      </c>
      <c r="L15" s="98">
        <v>1019.2</v>
      </c>
      <c r="M15" s="98">
        <v>1018</v>
      </c>
      <c r="N15" s="98">
        <v>1016.4</v>
      </c>
      <c r="O15" s="98">
        <v>1015.5</v>
      </c>
      <c r="P15" s="98">
        <v>1014.9</v>
      </c>
      <c r="Q15" s="98">
        <v>1014.2</v>
      </c>
      <c r="R15" s="98">
        <v>1013.7</v>
      </c>
      <c r="S15" s="98">
        <v>1012.8</v>
      </c>
      <c r="T15" s="98">
        <v>1011.6</v>
      </c>
      <c r="U15" s="98">
        <v>1010.3</v>
      </c>
      <c r="V15" s="98">
        <v>1008.9</v>
      </c>
      <c r="W15" s="98">
        <v>1007.1</v>
      </c>
      <c r="X15" s="98">
        <v>1004.4</v>
      </c>
      <c r="Y15" s="98">
        <v>1001.9</v>
      </c>
      <c r="Z15" s="58">
        <f t="shared" si="0"/>
        <v>1015.9208333333335</v>
      </c>
      <c r="AA15" s="56">
        <v>1023.3</v>
      </c>
      <c r="AB15" s="128">
        <v>0.006944444444444444</v>
      </c>
      <c r="AC15" s="60">
        <v>13</v>
      </c>
      <c r="AD15" s="56">
        <v>1001.8</v>
      </c>
      <c r="AE15" s="131">
        <v>1</v>
      </c>
    </row>
    <row r="16" spans="1:31" ht="13.5" customHeight="1">
      <c r="A16" s="69">
        <v>14</v>
      </c>
      <c r="B16" s="97">
        <v>998.7</v>
      </c>
      <c r="C16" s="98">
        <v>996.3</v>
      </c>
      <c r="D16" s="98">
        <v>994.5</v>
      </c>
      <c r="E16" s="98">
        <v>995.3</v>
      </c>
      <c r="F16" s="98">
        <v>995.4</v>
      </c>
      <c r="G16" s="98">
        <v>994.6</v>
      </c>
      <c r="H16" s="98">
        <v>995.6</v>
      </c>
      <c r="I16" s="98">
        <v>995.5</v>
      </c>
      <c r="J16" s="98">
        <v>994.2</v>
      </c>
      <c r="K16" s="98">
        <v>993.2</v>
      </c>
      <c r="L16" s="98">
        <v>991.9</v>
      </c>
      <c r="M16" s="98">
        <v>990</v>
      </c>
      <c r="N16" s="98">
        <v>990.5</v>
      </c>
      <c r="O16" s="98">
        <v>991.6</v>
      </c>
      <c r="P16" s="98">
        <v>992.1</v>
      </c>
      <c r="Q16" s="98">
        <v>992.8</v>
      </c>
      <c r="R16" s="98">
        <v>993.3</v>
      </c>
      <c r="S16" s="98">
        <v>994.3</v>
      </c>
      <c r="T16" s="98">
        <v>995.4</v>
      </c>
      <c r="U16" s="98">
        <v>995.9</v>
      </c>
      <c r="V16" s="98">
        <v>996.5</v>
      </c>
      <c r="W16" s="98">
        <v>996.9</v>
      </c>
      <c r="X16" s="98">
        <v>997.2</v>
      </c>
      <c r="Y16" s="98">
        <v>997.8</v>
      </c>
      <c r="Z16" s="58">
        <f t="shared" si="0"/>
        <v>994.5625000000001</v>
      </c>
      <c r="AA16" s="56">
        <v>1001.9</v>
      </c>
      <c r="AB16" s="128">
        <v>0.001388888888888889</v>
      </c>
      <c r="AC16" s="60">
        <v>14</v>
      </c>
      <c r="AD16" s="56">
        <v>989.8</v>
      </c>
      <c r="AE16" s="131">
        <v>0.5048611111111111</v>
      </c>
    </row>
    <row r="17" spans="1:31" ht="13.5" customHeight="1">
      <c r="A17" s="69">
        <v>15</v>
      </c>
      <c r="B17" s="97">
        <v>998</v>
      </c>
      <c r="C17" s="98">
        <v>998.4</v>
      </c>
      <c r="D17" s="98">
        <v>998.3</v>
      </c>
      <c r="E17" s="98">
        <v>998.7</v>
      </c>
      <c r="F17" s="98">
        <v>999</v>
      </c>
      <c r="G17" s="98">
        <v>999.4</v>
      </c>
      <c r="H17" s="98">
        <v>1000.5</v>
      </c>
      <c r="I17" s="98">
        <v>1000.4</v>
      </c>
      <c r="J17" s="98">
        <v>1000.5</v>
      </c>
      <c r="K17" s="98">
        <v>1000.2</v>
      </c>
      <c r="L17" s="98">
        <v>999.7</v>
      </c>
      <c r="M17" s="98">
        <v>998.9</v>
      </c>
      <c r="N17" s="98">
        <v>998.9</v>
      </c>
      <c r="O17" s="98">
        <v>998.4</v>
      </c>
      <c r="P17" s="98">
        <v>998.8</v>
      </c>
      <c r="Q17" s="98">
        <v>1000.1</v>
      </c>
      <c r="R17" s="98">
        <v>1001.2</v>
      </c>
      <c r="S17" s="98">
        <v>1002.8</v>
      </c>
      <c r="T17" s="98">
        <v>1003.3</v>
      </c>
      <c r="U17" s="98">
        <v>1004.1</v>
      </c>
      <c r="V17" s="98">
        <v>1005.2</v>
      </c>
      <c r="W17" s="98">
        <v>1005.8</v>
      </c>
      <c r="X17" s="98">
        <v>1005.7</v>
      </c>
      <c r="Y17" s="98">
        <v>1005.7</v>
      </c>
      <c r="Z17" s="58">
        <f t="shared" si="0"/>
        <v>1000.9166666666665</v>
      </c>
      <c r="AA17" s="56">
        <v>1006</v>
      </c>
      <c r="AB17" s="128">
        <v>0.9520833333333334</v>
      </c>
      <c r="AC17" s="60">
        <v>15</v>
      </c>
      <c r="AD17" s="56">
        <v>997.7</v>
      </c>
      <c r="AE17" s="131">
        <v>0.02638888888888889</v>
      </c>
    </row>
    <row r="18" spans="1:31" ht="13.5" customHeight="1">
      <c r="A18" s="69">
        <v>16</v>
      </c>
      <c r="B18" s="97">
        <v>1006.6</v>
      </c>
      <c r="C18" s="98">
        <v>1007.5</v>
      </c>
      <c r="D18" s="98">
        <v>1008</v>
      </c>
      <c r="E18" s="98">
        <v>1008.7</v>
      </c>
      <c r="F18" s="98">
        <v>1009.1</v>
      </c>
      <c r="G18" s="98">
        <v>1010.1</v>
      </c>
      <c r="H18" s="98">
        <v>1010.9</v>
      </c>
      <c r="I18" s="98">
        <v>1011.7</v>
      </c>
      <c r="J18" s="98">
        <v>1011.9</v>
      </c>
      <c r="K18" s="98">
        <v>1011.9</v>
      </c>
      <c r="L18" s="98">
        <v>1011.7</v>
      </c>
      <c r="M18" s="98">
        <v>1011.2</v>
      </c>
      <c r="N18" s="98">
        <v>1010.9</v>
      </c>
      <c r="O18" s="98">
        <v>1011.6</v>
      </c>
      <c r="P18" s="98">
        <v>1011.7</v>
      </c>
      <c r="Q18" s="98">
        <v>1012.1</v>
      </c>
      <c r="R18" s="98">
        <v>1012.6</v>
      </c>
      <c r="S18" s="98">
        <v>1012</v>
      </c>
      <c r="T18" s="98">
        <v>1011.5</v>
      </c>
      <c r="U18" s="98">
        <v>1013.3</v>
      </c>
      <c r="V18" s="98">
        <v>1012.6</v>
      </c>
      <c r="W18" s="98">
        <v>1012.9</v>
      </c>
      <c r="X18" s="98">
        <v>1012.8</v>
      </c>
      <c r="Y18" s="98">
        <v>1012.3</v>
      </c>
      <c r="Z18" s="58">
        <f t="shared" si="0"/>
        <v>1011.0666666666666</v>
      </c>
      <c r="AA18" s="56">
        <v>1013.3</v>
      </c>
      <c r="AB18" s="128">
        <v>0.8513888888888889</v>
      </c>
      <c r="AC18" s="60">
        <v>16</v>
      </c>
      <c r="AD18" s="56">
        <v>1005.7</v>
      </c>
      <c r="AE18" s="131">
        <v>0.006944444444444444</v>
      </c>
    </row>
    <row r="19" spans="1:31" ht="13.5" customHeight="1">
      <c r="A19" s="69">
        <v>17</v>
      </c>
      <c r="B19" s="97">
        <v>1011.8</v>
      </c>
      <c r="C19" s="98">
        <v>1011.9</v>
      </c>
      <c r="D19" s="98">
        <v>1011.7</v>
      </c>
      <c r="E19" s="98">
        <v>1011.5</v>
      </c>
      <c r="F19" s="98">
        <v>1011.7</v>
      </c>
      <c r="G19" s="98">
        <v>1011.9</v>
      </c>
      <c r="H19" s="98">
        <v>1012</v>
      </c>
      <c r="I19" s="98">
        <v>1012.5</v>
      </c>
      <c r="J19" s="98">
        <v>1012.3</v>
      </c>
      <c r="K19" s="98">
        <v>1012.7</v>
      </c>
      <c r="L19" s="98">
        <v>1011.5</v>
      </c>
      <c r="M19" s="98">
        <v>1011</v>
      </c>
      <c r="N19" s="98">
        <v>1009.7</v>
      </c>
      <c r="O19" s="98">
        <v>1008.9</v>
      </c>
      <c r="P19" s="98">
        <v>1008.2</v>
      </c>
      <c r="Q19" s="98">
        <v>1007.3</v>
      </c>
      <c r="R19" s="98">
        <v>1006.5</v>
      </c>
      <c r="S19" s="98">
        <v>1005.4</v>
      </c>
      <c r="T19" s="98">
        <v>1004.7</v>
      </c>
      <c r="U19" s="98">
        <v>1003.2</v>
      </c>
      <c r="V19" s="98">
        <v>1002.9</v>
      </c>
      <c r="W19" s="98">
        <v>1000.8</v>
      </c>
      <c r="X19" s="98">
        <v>1000</v>
      </c>
      <c r="Y19" s="98">
        <v>999.6</v>
      </c>
      <c r="Z19" s="58">
        <f t="shared" si="0"/>
        <v>1008.3208333333333</v>
      </c>
      <c r="AA19" s="56">
        <v>1012.7</v>
      </c>
      <c r="AB19" s="128">
        <v>0.42430555555555555</v>
      </c>
      <c r="AC19" s="60">
        <v>17</v>
      </c>
      <c r="AD19" s="56">
        <v>999.6</v>
      </c>
      <c r="AE19" s="131">
        <v>1</v>
      </c>
    </row>
    <row r="20" spans="1:31" ht="13.5" customHeight="1">
      <c r="A20" s="69">
        <v>18</v>
      </c>
      <c r="B20" s="97">
        <v>999</v>
      </c>
      <c r="C20" s="98">
        <v>999.2</v>
      </c>
      <c r="D20" s="98">
        <v>1000.1</v>
      </c>
      <c r="E20" s="98">
        <v>1001.5</v>
      </c>
      <c r="F20" s="98">
        <v>1002.9</v>
      </c>
      <c r="G20" s="98">
        <v>1005.1</v>
      </c>
      <c r="H20" s="98">
        <v>1006.8</v>
      </c>
      <c r="I20" s="98">
        <v>1008.3</v>
      </c>
      <c r="J20" s="98">
        <v>1009.3</v>
      </c>
      <c r="K20" s="98">
        <v>1010.1</v>
      </c>
      <c r="L20" s="98">
        <v>1010.3</v>
      </c>
      <c r="M20" s="98">
        <v>1010.1</v>
      </c>
      <c r="N20" s="98">
        <v>1010.6</v>
      </c>
      <c r="O20" s="98">
        <v>1011.3</v>
      </c>
      <c r="P20" s="98">
        <v>1012.3</v>
      </c>
      <c r="Q20" s="98">
        <v>1013.8</v>
      </c>
      <c r="R20" s="98">
        <v>1014.7</v>
      </c>
      <c r="S20" s="98">
        <v>1015.8</v>
      </c>
      <c r="T20" s="98">
        <v>1016.5</v>
      </c>
      <c r="U20" s="98">
        <v>1016.9</v>
      </c>
      <c r="V20" s="98">
        <v>1017.1</v>
      </c>
      <c r="W20" s="98">
        <v>1017.6</v>
      </c>
      <c r="X20" s="98">
        <v>1018.1</v>
      </c>
      <c r="Y20" s="98">
        <v>1018.8</v>
      </c>
      <c r="Z20" s="58">
        <f t="shared" si="0"/>
        <v>1010.2583333333331</v>
      </c>
      <c r="AA20" s="56">
        <v>1018.9</v>
      </c>
      <c r="AB20" s="128">
        <v>0.9916666666666667</v>
      </c>
      <c r="AC20" s="60">
        <v>18</v>
      </c>
      <c r="AD20" s="56">
        <v>998.7</v>
      </c>
      <c r="AE20" s="131">
        <v>0.04513888888888889</v>
      </c>
    </row>
    <row r="21" spans="1:31" ht="13.5" customHeight="1">
      <c r="A21" s="69">
        <v>19</v>
      </c>
      <c r="B21" s="97">
        <v>1018.6</v>
      </c>
      <c r="C21" s="98">
        <v>1019.3</v>
      </c>
      <c r="D21" s="98">
        <v>1019.3</v>
      </c>
      <c r="E21" s="98">
        <v>1018.6</v>
      </c>
      <c r="F21" s="98">
        <v>1019.3</v>
      </c>
      <c r="G21" s="98">
        <v>1019.5</v>
      </c>
      <c r="H21" s="98">
        <v>1019.7</v>
      </c>
      <c r="I21" s="98">
        <v>1020.5</v>
      </c>
      <c r="J21" s="98">
        <v>1020.6</v>
      </c>
      <c r="K21" s="98">
        <v>1019.8</v>
      </c>
      <c r="L21" s="98">
        <v>1018.4</v>
      </c>
      <c r="M21" s="98">
        <v>1017.5</v>
      </c>
      <c r="N21" s="98">
        <v>1016.8</v>
      </c>
      <c r="O21" s="98">
        <v>1016.2</v>
      </c>
      <c r="P21" s="98">
        <v>1016.3</v>
      </c>
      <c r="Q21" s="98">
        <v>1016.4</v>
      </c>
      <c r="R21" s="98">
        <v>1016.1</v>
      </c>
      <c r="S21" s="98">
        <v>1016.3</v>
      </c>
      <c r="T21" s="98">
        <v>1016.2</v>
      </c>
      <c r="U21" s="98">
        <v>1015.6</v>
      </c>
      <c r="V21" s="98">
        <v>1014.9</v>
      </c>
      <c r="W21" s="98">
        <v>1015</v>
      </c>
      <c r="X21" s="98">
        <v>1014.9</v>
      </c>
      <c r="Y21" s="98">
        <v>1014.4</v>
      </c>
      <c r="Z21" s="58">
        <f t="shared" si="0"/>
        <v>1017.5083333333333</v>
      </c>
      <c r="AA21" s="56">
        <v>1020.8</v>
      </c>
      <c r="AB21" s="128">
        <v>0.39305555555555555</v>
      </c>
      <c r="AC21" s="60">
        <v>19</v>
      </c>
      <c r="AD21" s="56">
        <v>1014.1</v>
      </c>
      <c r="AE21" s="131">
        <v>0.9965277777777778</v>
      </c>
    </row>
    <row r="22" spans="1:31" ht="13.5" customHeight="1">
      <c r="A22" s="69">
        <v>20</v>
      </c>
      <c r="B22" s="97">
        <v>1014.3</v>
      </c>
      <c r="C22" s="98">
        <v>1014.9</v>
      </c>
      <c r="D22" s="98">
        <v>1015.1</v>
      </c>
      <c r="E22" s="98">
        <v>1015.3</v>
      </c>
      <c r="F22" s="98">
        <v>1015.9</v>
      </c>
      <c r="G22" s="98">
        <v>1016.6</v>
      </c>
      <c r="H22" s="98">
        <v>1017.3</v>
      </c>
      <c r="I22" s="98">
        <v>1017.7</v>
      </c>
      <c r="J22" s="98">
        <v>1017.5</v>
      </c>
      <c r="K22" s="98">
        <v>1017.3</v>
      </c>
      <c r="L22" s="98">
        <v>1017</v>
      </c>
      <c r="M22" s="98">
        <v>1016.3</v>
      </c>
      <c r="N22" s="98">
        <v>1016.5</v>
      </c>
      <c r="O22" s="98">
        <v>1016.3</v>
      </c>
      <c r="P22" s="98">
        <v>1016.6</v>
      </c>
      <c r="Q22" s="98">
        <v>1017</v>
      </c>
      <c r="R22" s="98">
        <v>1016.9</v>
      </c>
      <c r="S22" s="98">
        <v>1016.9</v>
      </c>
      <c r="T22" s="98">
        <v>1016.9</v>
      </c>
      <c r="U22" s="98">
        <v>1016.4</v>
      </c>
      <c r="V22" s="98">
        <v>1015.8</v>
      </c>
      <c r="W22" s="98">
        <v>1015.6</v>
      </c>
      <c r="X22" s="98">
        <v>1014.6</v>
      </c>
      <c r="Y22" s="98">
        <v>1013.1</v>
      </c>
      <c r="Z22" s="58">
        <f t="shared" si="0"/>
        <v>1016.1583333333332</v>
      </c>
      <c r="AA22" s="56">
        <v>1017.8</v>
      </c>
      <c r="AB22" s="128">
        <v>0.3520833333333333</v>
      </c>
      <c r="AC22" s="60">
        <v>20</v>
      </c>
      <c r="AD22" s="56">
        <v>1013.1</v>
      </c>
      <c r="AE22" s="131">
        <v>1</v>
      </c>
    </row>
    <row r="23" spans="1:31" ht="13.5" customHeight="1">
      <c r="A23" s="68">
        <v>21</v>
      </c>
      <c r="B23" s="105">
        <v>1012.3</v>
      </c>
      <c r="C23" s="106">
        <v>1012.2</v>
      </c>
      <c r="D23" s="106">
        <v>1011.5</v>
      </c>
      <c r="E23" s="106">
        <v>1010.8</v>
      </c>
      <c r="F23" s="106">
        <v>1010.4</v>
      </c>
      <c r="G23" s="106">
        <v>1010.3</v>
      </c>
      <c r="H23" s="106">
        <v>1010.1</v>
      </c>
      <c r="I23" s="106">
        <v>1009.8</v>
      </c>
      <c r="J23" s="106">
        <v>1009.5</v>
      </c>
      <c r="K23" s="106">
        <v>1009.6</v>
      </c>
      <c r="L23" s="106">
        <v>1009.3</v>
      </c>
      <c r="M23" s="106">
        <v>1008.7</v>
      </c>
      <c r="N23" s="106">
        <v>1009</v>
      </c>
      <c r="O23" s="106">
        <v>1010</v>
      </c>
      <c r="P23" s="106">
        <v>1010.9</v>
      </c>
      <c r="Q23" s="106">
        <v>1011.9</v>
      </c>
      <c r="R23" s="106">
        <v>1012.4</v>
      </c>
      <c r="S23" s="106">
        <v>1013.2</v>
      </c>
      <c r="T23" s="106">
        <v>1014.7</v>
      </c>
      <c r="U23" s="106">
        <v>1015.6</v>
      </c>
      <c r="V23" s="106">
        <v>1016.5</v>
      </c>
      <c r="W23" s="106">
        <v>1016.9</v>
      </c>
      <c r="X23" s="106">
        <v>1017.3</v>
      </c>
      <c r="Y23" s="106">
        <v>1017.8</v>
      </c>
      <c r="Z23" s="107">
        <f t="shared" si="0"/>
        <v>1012.1125000000001</v>
      </c>
      <c r="AA23" s="108">
        <v>1017.8</v>
      </c>
      <c r="AB23" s="129">
        <v>1</v>
      </c>
      <c r="AC23" s="109">
        <v>21</v>
      </c>
      <c r="AD23" s="108">
        <v>1008.5</v>
      </c>
      <c r="AE23" s="132">
        <v>0.5131944444444444</v>
      </c>
    </row>
    <row r="24" spans="1:31" ht="13.5" customHeight="1">
      <c r="A24" s="69">
        <v>22</v>
      </c>
      <c r="B24" s="97">
        <v>1018.1</v>
      </c>
      <c r="C24" s="98">
        <v>1018.6</v>
      </c>
      <c r="D24" s="98">
        <v>1018.8</v>
      </c>
      <c r="E24" s="98">
        <v>1019.3</v>
      </c>
      <c r="F24" s="98">
        <v>1019.7</v>
      </c>
      <c r="G24" s="98">
        <v>1019.7</v>
      </c>
      <c r="H24" s="98">
        <v>1020.8</v>
      </c>
      <c r="I24" s="98">
        <v>1021.2</v>
      </c>
      <c r="J24" s="98">
        <v>1021.7</v>
      </c>
      <c r="K24" s="98">
        <v>1021.2</v>
      </c>
      <c r="L24" s="98">
        <v>1020.9</v>
      </c>
      <c r="M24" s="98">
        <v>1020.3</v>
      </c>
      <c r="N24" s="98">
        <v>1019.7</v>
      </c>
      <c r="O24" s="98">
        <v>1019.3</v>
      </c>
      <c r="P24" s="98">
        <v>1019.5</v>
      </c>
      <c r="Q24" s="98">
        <v>1019.5</v>
      </c>
      <c r="R24" s="98">
        <v>1019.1</v>
      </c>
      <c r="S24" s="98">
        <v>1019</v>
      </c>
      <c r="T24" s="98">
        <v>1018.6</v>
      </c>
      <c r="U24" s="98">
        <v>1018.1</v>
      </c>
      <c r="V24" s="98">
        <v>1016.9</v>
      </c>
      <c r="W24" s="98">
        <v>1016.8</v>
      </c>
      <c r="X24" s="98">
        <v>1016.1</v>
      </c>
      <c r="Y24" s="98">
        <v>1015.4</v>
      </c>
      <c r="Z24" s="58">
        <f t="shared" si="0"/>
        <v>1019.0958333333332</v>
      </c>
      <c r="AA24" s="56">
        <v>1022.2</v>
      </c>
      <c r="AB24" s="128">
        <v>0.39166666666666666</v>
      </c>
      <c r="AC24" s="60">
        <v>22</v>
      </c>
      <c r="AD24" s="56">
        <v>1015.4</v>
      </c>
      <c r="AE24" s="131">
        <v>1</v>
      </c>
    </row>
    <row r="25" spans="1:31" ht="13.5" customHeight="1">
      <c r="A25" s="69">
        <v>23</v>
      </c>
      <c r="B25" s="97">
        <v>1015.5</v>
      </c>
      <c r="C25" s="98">
        <v>1015</v>
      </c>
      <c r="D25" s="98">
        <v>1015.2</v>
      </c>
      <c r="E25" s="98">
        <v>1015.3</v>
      </c>
      <c r="F25" s="98">
        <v>1015.2</v>
      </c>
      <c r="G25" s="98">
        <v>1014.9</v>
      </c>
      <c r="H25" s="98">
        <v>1015.5</v>
      </c>
      <c r="I25" s="98">
        <v>1015.9</v>
      </c>
      <c r="J25" s="98">
        <v>1016.1</v>
      </c>
      <c r="K25" s="98">
        <v>1016.1</v>
      </c>
      <c r="L25" s="98">
        <v>1015.5</v>
      </c>
      <c r="M25" s="98">
        <v>1014.9</v>
      </c>
      <c r="N25" s="98">
        <v>1014.9</v>
      </c>
      <c r="O25" s="98">
        <v>1015</v>
      </c>
      <c r="P25" s="98">
        <v>1015.4</v>
      </c>
      <c r="Q25" s="98">
        <v>1015.9</v>
      </c>
      <c r="R25" s="98">
        <v>1016.6</v>
      </c>
      <c r="S25" s="98">
        <v>1017</v>
      </c>
      <c r="T25" s="98">
        <v>1017.5</v>
      </c>
      <c r="U25" s="98">
        <v>1018</v>
      </c>
      <c r="V25" s="98">
        <v>1018.3</v>
      </c>
      <c r="W25" s="98">
        <v>1018.3</v>
      </c>
      <c r="X25" s="98">
        <v>1018.6</v>
      </c>
      <c r="Y25" s="98">
        <v>1018.5</v>
      </c>
      <c r="Z25" s="58">
        <f t="shared" si="0"/>
        <v>1016.2124999999997</v>
      </c>
      <c r="AA25" s="56">
        <v>1018.6</v>
      </c>
      <c r="AB25" s="128">
        <v>1</v>
      </c>
      <c r="AC25" s="60">
        <v>23</v>
      </c>
      <c r="AD25" s="56">
        <v>1014.4</v>
      </c>
      <c r="AE25" s="131">
        <v>0.2020833333333333</v>
      </c>
    </row>
    <row r="26" spans="1:31" ht="13.5" customHeight="1">
      <c r="A26" s="69">
        <v>24</v>
      </c>
      <c r="B26" s="97">
        <v>1018.7</v>
      </c>
      <c r="C26" s="98">
        <v>1019.1</v>
      </c>
      <c r="D26" s="98">
        <v>1019.1</v>
      </c>
      <c r="E26" s="98">
        <v>1019.3</v>
      </c>
      <c r="F26" s="98">
        <v>1019.6</v>
      </c>
      <c r="G26" s="98">
        <v>1019.8</v>
      </c>
      <c r="H26" s="98">
        <v>1019.9</v>
      </c>
      <c r="I26" s="98">
        <v>1019.8</v>
      </c>
      <c r="J26" s="98">
        <v>1020.4</v>
      </c>
      <c r="K26" s="98">
        <v>1020.2</v>
      </c>
      <c r="L26" s="98">
        <v>1019.7</v>
      </c>
      <c r="M26" s="98">
        <v>1018.3</v>
      </c>
      <c r="N26" s="98">
        <v>1017.6</v>
      </c>
      <c r="O26" s="98">
        <v>1017</v>
      </c>
      <c r="P26" s="98">
        <v>1017.2</v>
      </c>
      <c r="Q26" s="98">
        <v>1017</v>
      </c>
      <c r="R26" s="98">
        <v>1016.9</v>
      </c>
      <c r="S26" s="98">
        <v>1017.3</v>
      </c>
      <c r="T26" s="98">
        <v>1017.1</v>
      </c>
      <c r="U26" s="98">
        <v>1016.3</v>
      </c>
      <c r="V26" s="98">
        <v>1015.9</v>
      </c>
      <c r="W26" s="98">
        <v>1015</v>
      </c>
      <c r="X26" s="98">
        <v>1014.2</v>
      </c>
      <c r="Y26" s="98">
        <v>1013.6</v>
      </c>
      <c r="Z26" s="58">
        <f t="shared" si="0"/>
        <v>1017.875</v>
      </c>
      <c r="AA26" s="56">
        <v>1020.6</v>
      </c>
      <c r="AB26" s="128">
        <v>0.37986111111111115</v>
      </c>
      <c r="AC26" s="60">
        <v>24</v>
      </c>
      <c r="AD26" s="56">
        <v>1013.6</v>
      </c>
      <c r="AE26" s="131">
        <v>1</v>
      </c>
    </row>
    <row r="27" spans="1:31" ht="13.5" customHeight="1">
      <c r="A27" s="69">
        <v>25</v>
      </c>
      <c r="B27" s="97">
        <v>1012.3</v>
      </c>
      <c r="C27" s="98">
        <v>1012.2</v>
      </c>
      <c r="D27" s="98">
        <v>1011.2</v>
      </c>
      <c r="E27" s="98">
        <v>1010.4</v>
      </c>
      <c r="F27" s="98">
        <v>1009.7</v>
      </c>
      <c r="G27" s="98">
        <v>1009.6</v>
      </c>
      <c r="H27" s="98">
        <v>1009.2</v>
      </c>
      <c r="I27" s="98">
        <v>1008.9</v>
      </c>
      <c r="J27" s="98">
        <v>1008.3</v>
      </c>
      <c r="K27" s="98">
        <v>1007.8</v>
      </c>
      <c r="L27" s="98">
        <v>1007</v>
      </c>
      <c r="M27" s="98">
        <v>1005.9</v>
      </c>
      <c r="N27" s="98">
        <v>1005.8</v>
      </c>
      <c r="O27" s="98">
        <v>1005.8</v>
      </c>
      <c r="P27" s="98">
        <v>1006.4</v>
      </c>
      <c r="Q27" s="98">
        <v>1006.6</v>
      </c>
      <c r="R27" s="98">
        <v>1007</v>
      </c>
      <c r="S27" s="98">
        <v>1007.4</v>
      </c>
      <c r="T27" s="98">
        <v>1008</v>
      </c>
      <c r="U27" s="98">
        <v>1008.4</v>
      </c>
      <c r="V27" s="98">
        <v>1008.8</v>
      </c>
      <c r="W27" s="98">
        <v>1009</v>
      </c>
      <c r="X27" s="98">
        <v>1009</v>
      </c>
      <c r="Y27" s="98">
        <v>1009.1</v>
      </c>
      <c r="Z27" s="58">
        <f t="shared" si="0"/>
        <v>1008.4916666666667</v>
      </c>
      <c r="AA27" s="56">
        <v>1013.7</v>
      </c>
      <c r="AB27" s="128">
        <v>0.003472222222222222</v>
      </c>
      <c r="AC27" s="60">
        <v>25</v>
      </c>
      <c r="AD27" s="56">
        <v>1005.7</v>
      </c>
      <c r="AE27" s="131">
        <v>0.5833333333333334</v>
      </c>
    </row>
    <row r="28" spans="1:31" ht="13.5" customHeight="1">
      <c r="A28" s="69">
        <v>26</v>
      </c>
      <c r="B28" s="97">
        <v>1009.6</v>
      </c>
      <c r="C28" s="98">
        <v>1010.1</v>
      </c>
      <c r="D28" s="98">
        <v>1010.4</v>
      </c>
      <c r="E28" s="98">
        <v>1010.7</v>
      </c>
      <c r="F28" s="98">
        <v>1011.6</v>
      </c>
      <c r="G28" s="98">
        <v>1012.2</v>
      </c>
      <c r="H28" s="98">
        <v>1013.5</v>
      </c>
      <c r="I28" s="98">
        <v>1014.7</v>
      </c>
      <c r="J28" s="98">
        <v>1015.3</v>
      </c>
      <c r="K28" s="98">
        <v>1015.4</v>
      </c>
      <c r="L28" s="98">
        <v>1015.2</v>
      </c>
      <c r="M28" s="98">
        <v>1015.1</v>
      </c>
      <c r="N28" s="98">
        <v>1015.2</v>
      </c>
      <c r="O28" s="98">
        <v>1015.5</v>
      </c>
      <c r="P28" s="98">
        <v>1016.1</v>
      </c>
      <c r="Q28" s="98">
        <v>1016.6</v>
      </c>
      <c r="R28" s="98">
        <v>1017.3</v>
      </c>
      <c r="S28" s="98">
        <v>1017.7</v>
      </c>
      <c r="T28" s="98">
        <v>1017.9</v>
      </c>
      <c r="U28" s="98">
        <v>1018.2</v>
      </c>
      <c r="V28" s="98">
        <v>1018.5</v>
      </c>
      <c r="W28" s="98">
        <v>1018.3</v>
      </c>
      <c r="X28" s="98">
        <v>1018.3</v>
      </c>
      <c r="Y28" s="98">
        <v>1018.2</v>
      </c>
      <c r="Z28" s="58">
        <f t="shared" si="0"/>
        <v>1015.066666666667</v>
      </c>
      <c r="AA28" s="56">
        <v>1018.5</v>
      </c>
      <c r="AB28" s="128">
        <v>0.876388888888889</v>
      </c>
      <c r="AC28" s="60">
        <v>26</v>
      </c>
      <c r="AD28" s="56">
        <v>1009.1</v>
      </c>
      <c r="AE28" s="131">
        <v>0.0020833333333333333</v>
      </c>
    </row>
    <row r="29" spans="1:31" ht="13.5" customHeight="1">
      <c r="A29" s="69">
        <v>27</v>
      </c>
      <c r="B29" s="97">
        <v>1018.1</v>
      </c>
      <c r="C29" s="98">
        <v>1017.9</v>
      </c>
      <c r="D29" s="98">
        <v>1016.8</v>
      </c>
      <c r="E29" s="98">
        <v>1016.9</v>
      </c>
      <c r="F29" s="98">
        <v>1016.5</v>
      </c>
      <c r="G29" s="98">
        <v>1016.5</v>
      </c>
      <c r="H29" s="98">
        <v>1016.9</v>
      </c>
      <c r="I29" s="98">
        <v>1016.8</v>
      </c>
      <c r="J29" s="98">
        <v>1016.6</v>
      </c>
      <c r="K29" s="98">
        <v>1015.8</v>
      </c>
      <c r="L29" s="98">
        <v>1014.9</v>
      </c>
      <c r="M29" s="98">
        <v>1014</v>
      </c>
      <c r="N29" s="98">
        <v>1013.1</v>
      </c>
      <c r="O29" s="98">
        <v>1012</v>
      </c>
      <c r="P29" s="98">
        <v>1011.7</v>
      </c>
      <c r="Q29" s="98">
        <v>1011.9</v>
      </c>
      <c r="R29" s="98">
        <v>1011.6</v>
      </c>
      <c r="S29" s="98">
        <v>1011.7</v>
      </c>
      <c r="T29" s="98">
        <v>1011.3</v>
      </c>
      <c r="U29" s="98">
        <v>1011</v>
      </c>
      <c r="V29" s="98">
        <v>1010.5</v>
      </c>
      <c r="W29" s="98">
        <v>1010.2</v>
      </c>
      <c r="X29" s="98">
        <v>1009.7</v>
      </c>
      <c r="Y29" s="98">
        <v>1009.2</v>
      </c>
      <c r="Z29" s="58">
        <f t="shared" si="0"/>
        <v>1013.8166666666667</v>
      </c>
      <c r="AA29" s="56">
        <v>1018.2</v>
      </c>
      <c r="AB29" s="128">
        <v>0.036111111111111115</v>
      </c>
      <c r="AC29" s="60">
        <v>27</v>
      </c>
      <c r="AD29" s="56">
        <v>1009.2</v>
      </c>
      <c r="AE29" s="131">
        <v>1</v>
      </c>
    </row>
    <row r="30" spans="1:31" ht="13.5" customHeight="1">
      <c r="A30" s="69">
        <v>28</v>
      </c>
      <c r="B30" s="97">
        <v>1008.5</v>
      </c>
      <c r="C30" s="98">
        <v>1008</v>
      </c>
      <c r="D30" s="98">
        <v>1007.8</v>
      </c>
      <c r="E30" s="98">
        <v>1008</v>
      </c>
      <c r="F30" s="98">
        <v>1008.6</v>
      </c>
      <c r="G30" s="98">
        <v>1009.3</v>
      </c>
      <c r="H30" s="98">
        <v>1010.2</v>
      </c>
      <c r="I30" s="98">
        <v>1010.9</v>
      </c>
      <c r="J30" s="98">
        <v>1011.1</v>
      </c>
      <c r="K30" s="98">
        <v>1011</v>
      </c>
      <c r="L30" s="98">
        <v>1010.4</v>
      </c>
      <c r="M30" s="98">
        <v>1009.9</v>
      </c>
      <c r="N30" s="98">
        <v>1009.5</v>
      </c>
      <c r="O30" s="98">
        <v>1009.9</v>
      </c>
      <c r="P30" s="98">
        <v>1010.7</v>
      </c>
      <c r="Q30" s="98">
        <v>1011.4</v>
      </c>
      <c r="R30" s="98">
        <v>1012.5</v>
      </c>
      <c r="S30" s="98">
        <v>1013.4</v>
      </c>
      <c r="T30" s="98">
        <v>1014.1</v>
      </c>
      <c r="U30" s="98">
        <v>1015.1</v>
      </c>
      <c r="V30" s="98">
        <v>1015.7</v>
      </c>
      <c r="W30" s="98">
        <v>1015.4</v>
      </c>
      <c r="X30" s="98">
        <v>1015.2</v>
      </c>
      <c r="Y30" s="98">
        <v>1015.1</v>
      </c>
      <c r="Z30" s="58">
        <f t="shared" si="0"/>
        <v>1011.3208333333332</v>
      </c>
      <c r="AA30" s="56">
        <v>1015.8</v>
      </c>
      <c r="AB30" s="128">
        <v>0.8930555555555556</v>
      </c>
      <c r="AC30" s="60">
        <v>28</v>
      </c>
      <c r="AD30" s="56">
        <v>1007.6</v>
      </c>
      <c r="AE30" s="131">
        <v>0.11944444444444445</v>
      </c>
    </row>
    <row r="31" spans="1:31" ht="13.5" customHeight="1">
      <c r="A31" s="69">
        <v>29</v>
      </c>
      <c r="B31" s="97">
        <v>1015.2</v>
      </c>
      <c r="C31" s="98">
        <v>1015.8</v>
      </c>
      <c r="D31" s="98">
        <v>1016</v>
      </c>
      <c r="E31" s="98">
        <v>1015.9</v>
      </c>
      <c r="F31" s="98">
        <v>1016.3</v>
      </c>
      <c r="G31" s="98">
        <v>1017.1</v>
      </c>
      <c r="H31" s="98">
        <v>1017.5</v>
      </c>
      <c r="I31" s="98">
        <v>1017.6</v>
      </c>
      <c r="J31" s="98">
        <v>1017.6</v>
      </c>
      <c r="K31" s="98">
        <v>1017.3</v>
      </c>
      <c r="L31" s="98">
        <v>1016.6</v>
      </c>
      <c r="M31" s="98">
        <v>1015.9</v>
      </c>
      <c r="N31" s="98">
        <v>1015.5</v>
      </c>
      <c r="O31" s="98">
        <v>1015.7</v>
      </c>
      <c r="P31" s="98">
        <v>1016</v>
      </c>
      <c r="Q31" s="98">
        <v>1015.9</v>
      </c>
      <c r="R31" s="98">
        <v>1015.7</v>
      </c>
      <c r="S31" s="98">
        <v>1015.6</v>
      </c>
      <c r="T31" s="98">
        <v>1015.3</v>
      </c>
      <c r="U31" s="98">
        <v>1015.3</v>
      </c>
      <c r="V31" s="98">
        <v>1015.2</v>
      </c>
      <c r="W31" s="98">
        <v>1015.1</v>
      </c>
      <c r="X31" s="98">
        <v>1014.3</v>
      </c>
      <c r="Y31" s="98">
        <v>1013.9</v>
      </c>
      <c r="Z31" s="58">
        <f t="shared" si="0"/>
        <v>1015.9291666666664</v>
      </c>
      <c r="AA31" s="56">
        <v>1017.8</v>
      </c>
      <c r="AB31" s="128">
        <v>0.35555555555555557</v>
      </c>
      <c r="AC31" s="60">
        <v>29</v>
      </c>
      <c r="AD31" s="56">
        <v>1013.6</v>
      </c>
      <c r="AE31" s="131">
        <v>0.9972222222222222</v>
      </c>
    </row>
    <row r="32" spans="1:31" ht="13.5" customHeight="1">
      <c r="A32" s="69">
        <v>30</v>
      </c>
      <c r="B32" s="97">
        <v>1013.2</v>
      </c>
      <c r="C32" s="98">
        <v>1013.1</v>
      </c>
      <c r="D32" s="98">
        <v>1013.1</v>
      </c>
      <c r="E32" s="98">
        <v>1013</v>
      </c>
      <c r="F32" s="98">
        <v>1013.3</v>
      </c>
      <c r="G32" s="98">
        <v>1013.2</v>
      </c>
      <c r="H32" s="98">
        <v>1013.3</v>
      </c>
      <c r="I32" s="98">
        <v>1013.3</v>
      </c>
      <c r="J32" s="98">
        <v>1013.3</v>
      </c>
      <c r="K32" s="98">
        <v>1012.6</v>
      </c>
      <c r="L32" s="98">
        <v>1011.8</v>
      </c>
      <c r="M32" s="98">
        <v>1011</v>
      </c>
      <c r="N32" s="98">
        <v>1010.8</v>
      </c>
      <c r="O32" s="98">
        <v>1010.5</v>
      </c>
      <c r="P32" s="98">
        <v>1011</v>
      </c>
      <c r="Q32" s="98">
        <v>1011.5</v>
      </c>
      <c r="R32" s="98">
        <v>1011.7</v>
      </c>
      <c r="S32" s="98">
        <v>1012.1</v>
      </c>
      <c r="T32" s="98">
        <v>1012.6</v>
      </c>
      <c r="U32" s="98">
        <v>1012.6</v>
      </c>
      <c r="V32" s="98">
        <v>1012.9</v>
      </c>
      <c r="W32" s="98">
        <v>1013</v>
      </c>
      <c r="X32" s="98">
        <v>1013</v>
      </c>
      <c r="Y32" s="98">
        <v>1012.7</v>
      </c>
      <c r="Z32" s="58">
        <f t="shared" si="0"/>
        <v>1012.4416666666665</v>
      </c>
      <c r="AA32" s="56">
        <v>1013.9</v>
      </c>
      <c r="AB32" s="128">
        <v>0.0006944444444444445</v>
      </c>
      <c r="AC32" s="60">
        <v>30</v>
      </c>
      <c r="AD32" s="56">
        <v>1010.5</v>
      </c>
      <c r="AE32" s="131">
        <v>0.5909722222222222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1011.93</v>
      </c>
      <c r="C34" s="100">
        <f t="shared" si="1"/>
        <v>1011.93</v>
      </c>
      <c r="D34" s="100">
        <f t="shared" si="1"/>
        <v>1011.7266666666663</v>
      </c>
      <c r="E34" s="100">
        <f t="shared" si="1"/>
        <v>1011.8133333333334</v>
      </c>
      <c r="F34" s="100">
        <f t="shared" si="1"/>
        <v>1012.0166666666667</v>
      </c>
      <c r="G34" s="100">
        <f t="shared" si="1"/>
        <v>1012.2966666666666</v>
      </c>
      <c r="H34" s="100">
        <f t="shared" si="1"/>
        <v>1012.84</v>
      </c>
      <c r="I34" s="100">
        <f t="shared" si="1"/>
        <v>1013.1600000000001</v>
      </c>
      <c r="J34" s="100">
        <f t="shared" si="1"/>
        <v>1013.1233333333331</v>
      </c>
      <c r="K34" s="100">
        <f t="shared" si="1"/>
        <v>1012.8899999999998</v>
      </c>
      <c r="L34" s="100">
        <f t="shared" si="1"/>
        <v>1012.2966666666669</v>
      </c>
      <c r="M34" s="100">
        <f t="shared" si="1"/>
        <v>1011.4966666666667</v>
      </c>
      <c r="N34" s="100">
        <f t="shared" si="1"/>
        <v>1011.1133333333332</v>
      </c>
      <c r="O34" s="100">
        <f t="shared" si="1"/>
        <v>1011.0166666666667</v>
      </c>
      <c r="P34" s="100">
        <f t="shared" si="1"/>
        <v>1011.3100000000001</v>
      </c>
      <c r="Q34" s="100">
        <f t="shared" si="1"/>
        <v>1011.6200000000002</v>
      </c>
      <c r="R34" s="100">
        <f aca="true" t="shared" si="2" ref="R34:Y34">AVERAGE(R3:R33)</f>
        <v>1011.91</v>
      </c>
      <c r="S34" s="100">
        <f t="shared" si="2"/>
        <v>1012.3033333333334</v>
      </c>
      <c r="T34" s="100">
        <f t="shared" si="2"/>
        <v>1012.5333333333332</v>
      </c>
      <c r="U34" s="100">
        <f t="shared" si="2"/>
        <v>1012.7266666666666</v>
      </c>
      <c r="V34" s="100">
        <f t="shared" si="2"/>
        <v>1012.816666666667</v>
      </c>
      <c r="W34" s="100">
        <f t="shared" si="2"/>
        <v>1012.7166666666666</v>
      </c>
      <c r="X34" s="100">
        <f t="shared" si="2"/>
        <v>1012.4866666666666</v>
      </c>
      <c r="Y34" s="100">
        <f t="shared" si="2"/>
        <v>1012.26</v>
      </c>
      <c r="Z34" s="61">
        <f>AVERAGE(B3:Y33)</f>
        <v>1012.1805555555558</v>
      </c>
      <c r="AA34" s="62">
        <f>AVERAGE(AA3:AA33)</f>
        <v>1016.1399999999998</v>
      </c>
      <c r="AB34" s="63"/>
      <c r="AC34" s="64"/>
      <c r="AD34" s="62">
        <f>AVERAGE(AD3:AD33)</f>
        <v>1007.7066666666665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1017.308819548468</v>
      </c>
      <c r="C39" s="96">
        <v>1016.3117189658352</v>
      </c>
      <c r="D39" s="96">
        <v>1015.4027775297598</v>
      </c>
      <c r="E39" s="96">
        <v>1014.4713716686482</v>
      </c>
      <c r="F39" s="96">
        <v>1013.8064056772855</v>
      </c>
      <c r="G39" s="96">
        <v>1012.9806297956618</v>
      </c>
      <c r="H39" s="96">
        <v>1013.0688687231827</v>
      </c>
      <c r="I39" s="96">
        <v>1012.7468665118646</v>
      </c>
      <c r="J39" s="96">
        <v>1011.7052951483447</v>
      </c>
      <c r="K39" s="96">
        <v>1010.8558464855851</v>
      </c>
      <c r="L39" s="96">
        <v>1009.8175565490659</v>
      </c>
      <c r="M39" s="96">
        <v>1008.2135377339836</v>
      </c>
      <c r="N39" s="96">
        <v>1006.7727753062525</v>
      </c>
      <c r="O39" s="96">
        <v>1005.9459422414016</v>
      </c>
      <c r="P39" s="96">
        <v>1005.9435887176132</v>
      </c>
      <c r="Q39" s="96">
        <v>1005.7658011361121</v>
      </c>
      <c r="R39" s="96">
        <v>1005.1521620737986</v>
      </c>
      <c r="S39" s="96">
        <v>1005.6698430217355</v>
      </c>
      <c r="T39" s="96">
        <v>1006.8013396226472</v>
      </c>
      <c r="U39" s="96">
        <v>1009.4506651905677</v>
      </c>
      <c r="V39" s="96">
        <v>1009.0903238177319</v>
      </c>
      <c r="W39" s="96">
        <v>1009.319543187947</v>
      </c>
      <c r="X39" s="96">
        <v>1008.8184761853876</v>
      </c>
      <c r="Y39" s="96">
        <v>1008.1185035332363</v>
      </c>
      <c r="Z39" s="102">
        <f aca="true" t="shared" si="3" ref="Z39:Z68">AVERAGE(B39:Y39)</f>
        <v>1010.1474440988383</v>
      </c>
      <c r="AA39" s="53">
        <v>1018.2027130843652</v>
      </c>
      <c r="AB39" s="127">
        <v>0.011805555555555555</v>
      </c>
      <c r="AC39" s="55">
        <v>1</v>
      </c>
      <c r="AD39" s="53">
        <v>1005.0514656039455</v>
      </c>
      <c r="AE39" s="133">
        <v>0.7090277777777777</v>
      </c>
    </row>
    <row r="40" spans="1:31" ht="13.5" customHeight="1">
      <c r="A40" s="69">
        <v>2</v>
      </c>
      <c r="B40" s="97">
        <v>1008.3301138154704</v>
      </c>
      <c r="C40" s="103">
        <v>1008.8362726183218</v>
      </c>
      <c r="D40" s="98">
        <v>1008.9420964227811</v>
      </c>
      <c r="E40" s="98">
        <v>1009.6573887037957</v>
      </c>
      <c r="F40" s="98">
        <v>1009.755551887988</v>
      </c>
      <c r="G40" s="98">
        <v>1010.3547750839278</v>
      </c>
      <c r="H40" s="98">
        <v>1011.3466775607993</v>
      </c>
      <c r="I40" s="98">
        <v>1012.2404359883113</v>
      </c>
      <c r="J40" s="98">
        <v>1012.5299012274004</v>
      </c>
      <c r="K40" s="98">
        <v>1012.434254633181</v>
      </c>
      <c r="L40" s="98">
        <v>1012.0313759007364</v>
      </c>
      <c r="M40" s="98">
        <v>1010.9133364550934</v>
      </c>
      <c r="N40" s="98">
        <v>1010.4249305720017</v>
      </c>
      <c r="O40" s="98">
        <v>1010.0245862776901</v>
      </c>
      <c r="P40" s="98">
        <v>1010.0296645454209</v>
      </c>
      <c r="Q40" s="98">
        <v>1010.0423915034997</v>
      </c>
      <c r="R40" s="98">
        <v>1010.9770743735825</v>
      </c>
      <c r="S40" s="98">
        <v>1011.6384870310511</v>
      </c>
      <c r="T40" s="98">
        <v>1011.9721921470853</v>
      </c>
      <c r="U40" s="98">
        <v>1012.7412182541995</v>
      </c>
      <c r="V40" s="98">
        <v>1014.0751168613566</v>
      </c>
      <c r="W40" s="98">
        <v>1014.7803151345564</v>
      </c>
      <c r="X40" s="98">
        <v>1015.8749535240715</v>
      </c>
      <c r="Y40" s="98">
        <v>1016.4659115944611</v>
      </c>
      <c r="Z40" s="104">
        <f t="shared" si="3"/>
        <v>1011.5174592548659</v>
      </c>
      <c r="AA40" s="56">
        <v>1016.6673914580081</v>
      </c>
      <c r="AB40" s="128">
        <v>0.9965277777777778</v>
      </c>
      <c r="AC40" s="60">
        <v>2</v>
      </c>
      <c r="AD40" s="56">
        <v>1007.7257805138129</v>
      </c>
      <c r="AE40" s="134">
        <v>0.03333333333333333</v>
      </c>
    </row>
    <row r="41" spans="1:31" ht="13.5" customHeight="1">
      <c r="A41" s="69">
        <v>3</v>
      </c>
      <c r="B41" s="97">
        <v>1017.1630151235858</v>
      </c>
      <c r="C41" s="98">
        <v>1017.6694021724571</v>
      </c>
      <c r="D41" s="98">
        <v>1018.6714099898973</v>
      </c>
      <c r="E41" s="98">
        <v>1019.3738900135253</v>
      </c>
      <c r="F41" s="98">
        <v>1020.296733162094</v>
      </c>
      <c r="G41" s="98">
        <v>1021.4293274247262</v>
      </c>
      <c r="H41" s="98">
        <v>1022.8916486181632</v>
      </c>
      <c r="I41" s="98">
        <v>1024.1423500289402</v>
      </c>
      <c r="J41" s="98">
        <v>1024.8025667682343</v>
      </c>
      <c r="K41" s="98">
        <v>1024.9856841231783</v>
      </c>
      <c r="L41" s="98">
        <v>1024.9830718445664</v>
      </c>
      <c r="M41" s="98">
        <v>1024.8589209928189</v>
      </c>
      <c r="N41" s="98">
        <v>1024.7504230849447</v>
      </c>
      <c r="O41" s="98">
        <v>1025.3703329015004</v>
      </c>
      <c r="P41" s="98">
        <v>1026.0675998185598</v>
      </c>
      <c r="Q41" s="98">
        <v>1027.0983081366985</v>
      </c>
      <c r="R41" s="98">
        <v>1028.283043760569</v>
      </c>
      <c r="S41" s="98">
        <v>1029.2111146674415</v>
      </c>
      <c r="T41" s="98">
        <v>1029.9108772069721</v>
      </c>
      <c r="U41" s="98">
        <v>1030.4469838206805</v>
      </c>
      <c r="V41" s="98">
        <v>1031.1684815518977</v>
      </c>
      <c r="W41" s="98">
        <v>1031.0650153302863</v>
      </c>
      <c r="X41" s="98">
        <v>1031.0595675747043</v>
      </c>
      <c r="Y41" s="98">
        <v>1031.2528862422826</v>
      </c>
      <c r="Z41" s="104">
        <f t="shared" si="3"/>
        <v>1025.2896939316136</v>
      </c>
      <c r="AA41" s="56">
        <v>1031.2528862422826</v>
      </c>
      <c r="AB41" s="128">
        <v>1</v>
      </c>
      <c r="AC41" s="60">
        <v>3</v>
      </c>
      <c r="AD41" s="56">
        <v>1016.3651716626875</v>
      </c>
      <c r="AE41" s="134">
        <v>0.007638888888888889</v>
      </c>
    </row>
    <row r="42" spans="1:31" ht="13.5" customHeight="1">
      <c r="A42" s="69">
        <v>4</v>
      </c>
      <c r="B42" s="97">
        <v>1031.2692209502518</v>
      </c>
      <c r="C42" s="98">
        <v>1031.0704709432778</v>
      </c>
      <c r="D42" s="98">
        <v>1030.547721623381</v>
      </c>
      <c r="E42" s="98">
        <v>1030.8228772038688</v>
      </c>
      <c r="F42" s="98">
        <v>1031.3427722910658</v>
      </c>
      <c r="G42" s="98">
        <v>1031.451645717677</v>
      </c>
      <c r="H42" s="98">
        <v>1032.0074839849326</v>
      </c>
      <c r="I42" s="98">
        <v>1031.994627854591</v>
      </c>
      <c r="J42" s="98">
        <v>1031.9972304095293</v>
      </c>
      <c r="K42" s="98">
        <v>1031.6613834123264</v>
      </c>
      <c r="L42" s="98">
        <v>1030.946057949726</v>
      </c>
      <c r="M42" s="98">
        <v>1029.6136993917557</v>
      </c>
      <c r="N42" s="98">
        <v>1028.9814724868038</v>
      </c>
      <c r="O42" s="98">
        <v>1028.387323671855</v>
      </c>
      <c r="P42" s="98">
        <v>1028.4051143978497</v>
      </c>
      <c r="Q42" s="98">
        <v>1028.113170335553</v>
      </c>
      <c r="R42" s="98">
        <v>1028.4667762080376</v>
      </c>
      <c r="S42" s="98">
        <v>1028.4849574700415</v>
      </c>
      <c r="T42" s="98">
        <v>1028.3660547531156</v>
      </c>
      <c r="U42" s="98">
        <v>1028.203670411347</v>
      </c>
      <c r="V42" s="98">
        <v>1028.2062890516247</v>
      </c>
      <c r="W42" s="98">
        <v>1027.702661363022</v>
      </c>
      <c r="X42" s="98">
        <v>1027.2971428806159</v>
      </c>
      <c r="Y42" s="98">
        <v>1026.7935164746543</v>
      </c>
      <c r="Z42" s="104">
        <f t="shared" si="3"/>
        <v>1029.6722225515377</v>
      </c>
      <c r="AA42" s="56">
        <v>1032.2143312724652</v>
      </c>
      <c r="AB42" s="128">
        <v>0.3298611111111111</v>
      </c>
      <c r="AC42" s="60">
        <v>4</v>
      </c>
      <c r="AD42" s="56">
        <v>1026.7935164746543</v>
      </c>
      <c r="AE42" s="134">
        <v>1</v>
      </c>
    </row>
    <row r="43" spans="1:31" ht="13.5" customHeight="1">
      <c r="A43" s="69">
        <v>5</v>
      </c>
      <c r="B43" s="97">
        <v>1026.67714118646</v>
      </c>
      <c r="C43" s="98">
        <v>1026.181335335262</v>
      </c>
      <c r="D43" s="98">
        <v>1025.5691799823933</v>
      </c>
      <c r="E43" s="98">
        <v>1025.484087819154</v>
      </c>
      <c r="F43" s="98">
        <v>1025.2878615064692</v>
      </c>
      <c r="G43" s="98">
        <v>1025.192366846754</v>
      </c>
      <c r="H43" s="98">
        <v>1025.3729351485044</v>
      </c>
      <c r="I43" s="98">
        <v>1025.18730413164</v>
      </c>
      <c r="J43" s="98">
        <v>1024.822142439425</v>
      </c>
      <c r="K43" s="98">
        <v>1024.1096910335573</v>
      </c>
      <c r="L43" s="98">
        <v>1023.5004597682032</v>
      </c>
      <c r="M43" s="98">
        <v>1022.3901828936471</v>
      </c>
      <c r="N43" s="98">
        <v>1021.6901902187078</v>
      </c>
      <c r="O43" s="98">
        <v>1021.2749602451102</v>
      </c>
      <c r="P43" s="98">
        <v>1021.1965924072101</v>
      </c>
      <c r="Q43" s="98">
        <v>1020.8287681919704</v>
      </c>
      <c r="R43" s="98">
        <v>1020.6449738290104</v>
      </c>
      <c r="S43" s="98">
        <v>1021.0604855347336</v>
      </c>
      <c r="T43" s="98">
        <v>1021.4735076791899</v>
      </c>
      <c r="U43" s="98">
        <v>1021.4862445532054</v>
      </c>
      <c r="V43" s="98">
        <v>1021.9070320557745</v>
      </c>
      <c r="W43" s="98">
        <v>1021.8243121710594</v>
      </c>
      <c r="X43" s="98">
        <v>1021.6331919752688</v>
      </c>
      <c r="Y43" s="98">
        <v>1021.5350542220314</v>
      </c>
      <c r="Z43" s="104">
        <f t="shared" si="3"/>
        <v>1023.1804167156142</v>
      </c>
      <c r="AA43" s="56">
        <v>1026.9767097632764</v>
      </c>
      <c r="AB43" s="128">
        <v>0.02847222222222222</v>
      </c>
      <c r="AC43" s="60">
        <v>5</v>
      </c>
      <c r="AD43" s="56">
        <v>1020.4435439940333</v>
      </c>
      <c r="AE43" s="134">
        <v>0.7069444444444444</v>
      </c>
    </row>
    <row r="44" spans="1:31" ht="13.5" customHeight="1">
      <c r="A44" s="69">
        <v>6</v>
      </c>
      <c r="B44" s="97">
        <v>1021.7442688558763</v>
      </c>
      <c r="C44" s="98">
        <v>1021.7313310407272</v>
      </c>
      <c r="D44" s="98">
        <v>1021.2225575841628</v>
      </c>
      <c r="E44" s="98">
        <v>1021.3258590604814</v>
      </c>
      <c r="F44" s="98">
        <v>1021.2406488495395</v>
      </c>
      <c r="G44" s="98">
        <v>1021.749456776688</v>
      </c>
      <c r="H44" s="98">
        <v>1022.3253438145716</v>
      </c>
      <c r="I44" s="98">
        <v>1022.6542157346935</v>
      </c>
      <c r="J44" s="98">
        <v>1022.6848655250067</v>
      </c>
      <c r="K44" s="98">
        <v>1022.5717898437083</v>
      </c>
      <c r="L44" s="98">
        <v>1022.5891172223087</v>
      </c>
      <c r="M44" s="98">
        <v>1022.0781445809824</v>
      </c>
      <c r="N44" s="98">
        <v>1021.790898960967</v>
      </c>
      <c r="O44" s="98">
        <v>1021.7884153112458</v>
      </c>
      <c r="P44" s="98">
        <v>1021.8033429975864</v>
      </c>
      <c r="Q44" s="98">
        <v>1021.9215488739611</v>
      </c>
      <c r="R44" s="98">
        <v>1022.2817908328966</v>
      </c>
      <c r="S44" s="98">
        <v>1022.6018190750816</v>
      </c>
      <c r="T44" s="98">
        <v>1022.8237989189744</v>
      </c>
      <c r="U44" s="98">
        <v>1022.9270961873302</v>
      </c>
      <c r="V44" s="98">
        <v>1023.1208148054279</v>
      </c>
      <c r="W44" s="98">
        <v>1022.8135137518617</v>
      </c>
      <c r="X44" s="98">
        <v>1022.7230777177023</v>
      </c>
      <c r="Y44" s="98">
        <v>1022.5036605220819</v>
      </c>
      <c r="Z44" s="104">
        <f t="shared" si="3"/>
        <v>1022.2090573684942</v>
      </c>
      <c r="AA44" s="56">
        <v>1023.2215354999354</v>
      </c>
      <c r="AB44" s="128">
        <v>0.8833333333333333</v>
      </c>
      <c r="AC44" s="60">
        <v>6</v>
      </c>
      <c r="AD44" s="56">
        <v>1021.028854091817</v>
      </c>
      <c r="AE44" s="134">
        <v>0.15694444444444444</v>
      </c>
    </row>
    <row r="45" spans="1:31" ht="13.5" customHeight="1">
      <c r="A45" s="69">
        <v>7</v>
      </c>
      <c r="B45" s="97">
        <v>1022.3927103588629</v>
      </c>
      <c r="C45" s="98">
        <v>1022.088002639004</v>
      </c>
      <c r="D45" s="98">
        <v>1021.9898366674596</v>
      </c>
      <c r="E45" s="98">
        <v>1021.9975040042209</v>
      </c>
      <c r="F45" s="98">
        <v>1022.214328554862</v>
      </c>
      <c r="G45" s="98">
        <v>1022.4106329980452</v>
      </c>
      <c r="H45" s="98">
        <v>1022.6897594942009</v>
      </c>
      <c r="I45" s="98">
        <v>1023.1075834276265</v>
      </c>
      <c r="J45" s="98">
        <v>1022.7806196894688</v>
      </c>
      <c r="K45" s="98">
        <v>1022.9524506173703</v>
      </c>
      <c r="L45" s="98">
        <v>1022.8739087495121</v>
      </c>
      <c r="M45" s="98">
        <v>1022.1615670744696</v>
      </c>
      <c r="N45" s="98">
        <v>1021.7612079678653</v>
      </c>
      <c r="O45" s="98">
        <v>1021.6629667905236</v>
      </c>
      <c r="P45" s="98">
        <v>1021.6827451467719</v>
      </c>
      <c r="Q45" s="98">
        <v>1022.3019076064413</v>
      </c>
      <c r="R45" s="98">
        <v>1022.6140163643369</v>
      </c>
      <c r="S45" s="98">
        <v>1023.1451712768574</v>
      </c>
      <c r="T45" s="98">
        <v>1023.1577878322584</v>
      </c>
      <c r="U45" s="98">
        <v>1023.0621318487357</v>
      </c>
      <c r="V45" s="98">
        <v>1022.9766331404987</v>
      </c>
      <c r="W45" s="98">
        <v>1023.1856995181314</v>
      </c>
      <c r="X45" s="98">
        <v>1023.180608709215</v>
      </c>
      <c r="Y45" s="98">
        <v>1022.8708380745591</v>
      </c>
      <c r="Z45" s="104">
        <f t="shared" si="3"/>
        <v>1022.5525257729706</v>
      </c>
      <c r="AA45" s="56">
        <v>1023.2813253750984</v>
      </c>
      <c r="AB45" s="128">
        <v>0.9326388888888889</v>
      </c>
      <c r="AC45" s="60">
        <v>7</v>
      </c>
      <c r="AD45" s="56">
        <v>1021.5770828050879</v>
      </c>
      <c r="AE45" s="134">
        <v>0.611111111111111</v>
      </c>
    </row>
    <row r="46" spans="1:31" ht="13.5" customHeight="1">
      <c r="A46" s="69">
        <v>8</v>
      </c>
      <c r="B46" s="97">
        <v>1022.4705118513135</v>
      </c>
      <c r="C46" s="98">
        <v>1022.4755920480314</v>
      </c>
      <c r="D46" s="98">
        <v>1022.0778106811691</v>
      </c>
      <c r="E46" s="98">
        <v>1021.8763763471761</v>
      </c>
      <c r="F46" s="98">
        <v>1022.088002639004</v>
      </c>
      <c r="G46" s="98">
        <v>1022.1734420503811</v>
      </c>
      <c r="H46" s="98">
        <v>1022.7549301542065</v>
      </c>
      <c r="I46" s="98">
        <v>1022.802963736152</v>
      </c>
      <c r="J46" s="98">
        <v>1022.3629782206913</v>
      </c>
      <c r="K46" s="98">
        <v>1022.2869931971298</v>
      </c>
      <c r="L46" s="98">
        <v>1021.8717844738599</v>
      </c>
      <c r="M46" s="98">
        <v>1020.6608357089488</v>
      </c>
      <c r="N46" s="98">
        <v>1020.4422023856421</v>
      </c>
      <c r="O46" s="98">
        <v>1020.1425420812797</v>
      </c>
      <c r="P46" s="98">
        <v>1020.2530819669586</v>
      </c>
      <c r="Q46" s="98">
        <v>1020.267885045184</v>
      </c>
      <c r="R46" s="98">
        <v>1020.5216071947519</v>
      </c>
      <c r="S46" s="98">
        <v>1020.9420706029731</v>
      </c>
      <c r="T46" s="98">
        <v>1020.8539880920516</v>
      </c>
      <c r="U46" s="98">
        <v>1020.8565197640538</v>
      </c>
      <c r="V46" s="98">
        <v>1020.969921844207</v>
      </c>
      <c r="W46" s="98">
        <v>1020.5746831745851</v>
      </c>
      <c r="X46" s="98">
        <v>1019.9678320493235</v>
      </c>
      <c r="Y46" s="98">
        <v>1019.874749787592</v>
      </c>
      <c r="Z46" s="104">
        <f t="shared" si="3"/>
        <v>1021.315387712361</v>
      </c>
      <c r="AA46" s="56">
        <v>1022.802963736152</v>
      </c>
      <c r="AB46" s="128">
        <v>0.3368055555555556</v>
      </c>
      <c r="AC46" s="60">
        <v>8</v>
      </c>
      <c r="AD46" s="56">
        <v>1019.6707665271261</v>
      </c>
      <c r="AE46" s="134">
        <v>0.9944444444444445</v>
      </c>
    </row>
    <row r="47" spans="1:31" ht="13.5" customHeight="1">
      <c r="A47" s="69">
        <v>9</v>
      </c>
      <c r="B47" s="97">
        <v>1019.3788053638237</v>
      </c>
      <c r="C47" s="98">
        <v>1018.9631964548779</v>
      </c>
      <c r="D47" s="98">
        <v>1018.487662858091</v>
      </c>
      <c r="E47" s="98">
        <v>1018.4646918676802</v>
      </c>
      <c r="F47" s="98">
        <v>1018.356349348347</v>
      </c>
      <c r="G47" s="98">
        <v>1018.343678023391</v>
      </c>
      <c r="H47" s="98">
        <v>1018.3134466468953</v>
      </c>
      <c r="I47" s="98">
        <v>1018.2266957782717</v>
      </c>
      <c r="J47" s="98">
        <v>1017.8880486106935</v>
      </c>
      <c r="K47" s="98">
        <v>1017.5714408584275</v>
      </c>
      <c r="L47" s="98">
        <v>1016.7634328255829</v>
      </c>
      <c r="M47" s="98">
        <v>1015.8403300694168</v>
      </c>
      <c r="N47" s="98">
        <v>1014.8333511538048</v>
      </c>
      <c r="O47" s="98">
        <v>1014.8597716023856</v>
      </c>
      <c r="P47" s="98">
        <v>1014.9870944474372</v>
      </c>
      <c r="Q47" s="98">
        <v>1015.3062552503744</v>
      </c>
      <c r="R47" s="98">
        <v>1015.6279635773013</v>
      </c>
      <c r="S47" s="98">
        <v>1016.1438046851581</v>
      </c>
      <c r="T47" s="98">
        <v>1016.3650046847666</v>
      </c>
      <c r="U47" s="98">
        <v>1016.1834746487303</v>
      </c>
      <c r="V47" s="98">
        <v>1016.190961866678</v>
      </c>
      <c r="W47" s="98">
        <v>1016.0827627087255</v>
      </c>
      <c r="X47" s="98">
        <v>1015.8988281145824</v>
      </c>
      <c r="Y47" s="98">
        <v>1016.0120876245369</v>
      </c>
      <c r="Z47" s="104">
        <f t="shared" si="3"/>
        <v>1016.8787141279158</v>
      </c>
      <c r="AA47" s="56">
        <v>1019.874749787592</v>
      </c>
      <c r="AB47" s="128">
        <v>0.0020833333333333333</v>
      </c>
      <c r="AC47" s="60">
        <v>9</v>
      </c>
      <c r="AD47" s="56">
        <v>1014.8718466271159</v>
      </c>
      <c r="AE47" s="134">
        <v>0.6055555555555555</v>
      </c>
    </row>
    <row r="48" spans="1:31" ht="13.5" customHeight="1">
      <c r="A48" s="69">
        <v>10</v>
      </c>
      <c r="B48" s="97">
        <v>1015.8081456237651</v>
      </c>
      <c r="C48" s="98">
        <v>1015.8207239877908</v>
      </c>
      <c r="D48" s="98">
        <v>1015.2214691401227</v>
      </c>
      <c r="E48" s="98">
        <v>1015.2189479374744</v>
      </c>
      <c r="F48" s="98">
        <v>1015.2315715857732</v>
      </c>
      <c r="G48" s="98">
        <v>1015.7275754338451</v>
      </c>
      <c r="H48" s="98">
        <v>1016.7196082076567</v>
      </c>
      <c r="I48" s="98">
        <v>1017.0774268996937</v>
      </c>
      <c r="J48" s="98">
        <v>1016.8389047857983</v>
      </c>
      <c r="K48" s="98">
        <v>1016.5269577903938</v>
      </c>
      <c r="L48" s="98">
        <v>1016.0087465502953</v>
      </c>
      <c r="M48" s="98">
        <v>1015.3038143245196</v>
      </c>
      <c r="N48" s="98">
        <v>1015.0999663514658</v>
      </c>
      <c r="O48" s="98">
        <v>1014.9968251400351</v>
      </c>
      <c r="P48" s="98">
        <v>1015.2202298024841</v>
      </c>
      <c r="Q48" s="98">
        <v>1015.1219757223685</v>
      </c>
      <c r="R48" s="98">
        <v>1015.650136107132</v>
      </c>
      <c r="S48" s="98">
        <v>1015.861454840987</v>
      </c>
      <c r="T48" s="98">
        <v>1015.6600349034751</v>
      </c>
      <c r="U48" s="98">
        <v>1015.5742231489179</v>
      </c>
      <c r="V48" s="98">
        <v>1015.6674770059819</v>
      </c>
      <c r="W48" s="98">
        <v>1015.2696022103145</v>
      </c>
      <c r="X48" s="98">
        <v>1014.8742194286676</v>
      </c>
      <c r="Y48" s="98">
        <v>1014.9649844747998</v>
      </c>
      <c r="Z48" s="104">
        <f t="shared" si="3"/>
        <v>1015.6443758918232</v>
      </c>
      <c r="AA48" s="56">
        <v>1017.0551159302455</v>
      </c>
      <c r="AB48" s="128">
        <v>0.35625</v>
      </c>
      <c r="AC48" s="60">
        <v>10</v>
      </c>
      <c r="AD48" s="56">
        <v>1014.7710186709403</v>
      </c>
      <c r="AE48" s="134">
        <v>0.9743055555555555</v>
      </c>
    </row>
    <row r="49" spans="1:31" ht="13.5" customHeight="1">
      <c r="A49" s="68">
        <v>11</v>
      </c>
      <c r="B49" s="105">
        <v>1013.8621285640775</v>
      </c>
      <c r="C49" s="106">
        <v>1013.2553782202136</v>
      </c>
      <c r="D49" s="106">
        <v>1012.6461558051708</v>
      </c>
      <c r="E49" s="106">
        <v>1011.946132626648</v>
      </c>
      <c r="F49" s="106">
        <v>1011.4475328019306</v>
      </c>
      <c r="G49" s="106">
        <v>1010.8358354012271</v>
      </c>
      <c r="H49" s="106">
        <v>1010.6294715595943</v>
      </c>
      <c r="I49" s="106">
        <v>1010.3298095512157</v>
      </c>
      <c r="J49" s="106">
        <v>1009.4135548025115</v>
      </c>
      <c r="K49" s="106">
        <v>1008.006077278025</v>
      </c>
      <c r="L49" s="106">
        <v>1006.2031315625844</v>
      </c>
      <c r="M49" s="106">
        <v>1005.2991934593155</v>
      </c>
      <c r="N49" s="106">
        <v>1004.5966755167053</v>
      </c>
      <c r="O49" s="106">
        <v>1003.8892366662449</v>
      </c>
      <c r="P49" s="106">
        <v>1006.0041718558507</v>
      </c>
      <c r="Q49" s="106">
        <v>1007.6378235290463</v>
      </c>
      <c r="R49" s="106">
        <v>1008.959548171612</v>
      </c>
      <c r="S49" s="106">
        <v>1010.6766982034508</v>
      </c>
      <c r="T49" s="106">
        <v>1012.1899323962776</v>
      </c>
      <c r="U49" s="106">
        <v>1013.5999482225012</v>
      </c>
      <c r="V49" s="106">
        <v>1014.8160832755945</v>
      </c>
      <c r="W49" s="106">
        <v>1015.9365935104855</v>
      </c>
      <c r="X49" s="106">
        <v>1016.8455843161814</v>
      </c>
      <c r="Y49" s="106">
        <v>1017.5607689753718</v>
      </c>
      <c r="Z49" s="110">
        <f t="shared" si="3"/>
        <v>1010.6911444279932</v>
      </c>
      <c r="AA49" s="108">
        <v>1017.5607689753718</v>
      </c>
      <c r="AB49" s="129">
        <v>1</v>
      </c>
      <c r="AC49" s="109">
        <v>11</v>
      </c>
      <c r="AD49" s="108">
        <v>1003.8892366662449</v>
      </c>
      <c r="AE49" s="135">
        <v>0.5854166666666667</v>
      </c>
    </row>
    <row r="50" spans="1:31" ht="13.5" customHeight="1">
      <c r="A50" s="69">
        <v>12</v>
      </c>
      <c r="B50" s="97">
        <v>1017.9687368651483</v>
      </c>
      <c r="C50" s="98">
        <v>1019.1824734016274</v>
      </c>
      <c r="D50" s="98">
        <v>1019.7944690927017</v>
      </c>
      <c r="E50" s="98">
        <v>1020.8170925434881</v>
      </c>
      <c r="F50" s="98">
        <v>1021.8294714170202</v>
      </c>
      <c r="G50" s="98">
        <v>1023.2447596644736</v>
      </c>
      <c r="H50" s="98">
        <v>1024.2545815799483</v>
      </c>
      <c r="I50" s="98">
        <v>1024.9596442282973</v>
      </c>
      <c r="J50" s="98">
        <v>1025.8402735571258</v>
      </c>
      <c r="K50" s="98">
        <v>1026.45493387333</v>
      </c>
      <c r="L50" s="98">
        <v>1026.651204567317</v>
      </c>
      <c r="M50" s="98">
        <v>1026.7416011015735</v>
      </c>
      <c r="N50" s="98">
        <v>1026.937889001185</v>
      </c>
      <c r="O50" s="98">
        <v>1027.753966752765</v>
      </c>
      <c r="P50" s="98">
        <v>1028.1697958247585</v>
      </c>
      <c r="Q50" s="98">
        <v>1028.7949489445898</v>
      </c>
      <c r="R50" s="98">
        <v>1029.2056863688715</v>
      </c>
      <c r="S50" s="98">
        <v>1030.1226996391258</v>
      </c>
      <c r="T50" s="98">
        <v>1030.5519693757758</v>
      </c>
      <c r="U50" s="98">
        <v>1030.6579940617476</v>
      </c>
      <c r="V50" s="98">
        <v>1031.0529648620784</v>
      </c>
      <c r="W50" s="98">
        <v>1031.1484053475936</v>
      </c>
      <c r="X50" s="98">
        <v>1030.9390343114994</v>
      </c>
      <c r="Y50" s="98">
        <v>1030.6394898132487</v>
      </c>
      <c r="Z50" s="104">
        <f t="shared" si="3"/>
        <v>1026.4047535914706</v>
      </c>
      <c r="AA50" s="56">
        <v>1031.243852297502</v>
      </c>
      <c r="AB50" s="128">
        <v>0.9402777777777778</v>
      </c>
      <c r="AC50" s="60">
        <v>12</v>
      </c>
      <c r="AD50" s="56">
        <v>1017.5633136711531</v>
      </c>
      <c r="AE50" s="134">
        <v>0.004166666666666667</v>
      </c>
    </row>
    <row r="51" spans="1:31" ht="13.5" customHeight="1">
      <c r="A51" s="69">
        <v>13</v>
      </c>
      <c r="B51" s="97">
        <v>1030.151701812541</v>
      </c>
      <c r="C51" s="98">
        <v>1029.9449556188697</v>
      </c>
      <c r="D51" s="98">
        <v>1029.4413150537748</v>
      </c>
      <c r="E51" s="98">
        <v>1028.8343075659252</v>
      </c>
      <c r="F51" s="98">
        <v>1028.6249481990712</v>
      </c>
      <c r="G51" s="98">
        <v>1028.4129839959319</v>
      </c>
      <c r="H51" s="98">
        <v>1028.0977139133954</v>
      </c>
      <c r="I51" s="98">
        <v>1028.1932143414474</v>
      </c>
      <c r="J51" s="98">
        <v>1027.7772937903621</v>
      </c>
      <c r="K51" s="98">
        <v>1027.8417903494726</v>
      </c>
      <c r="L51" s="98">
        <v>1026.5196021774468</v>
      </c>
      <c r="M51" s="98">
        <v>1025.3058684963082</v>
      </c>
      <c r="N51" s="98">
        <v>1023.6918346823213</v>
      </c>
      <c r="O51" s="98">
        <v>1022.7981400519551</v>
      </c>
      <c r="P51" s="98">
        <v>1022.1963842867003</v>
      </c>
      <c r="Q51" s="98">
        <v>1021.4887972828093</v>
      </c>
      <c r="R51" s="98">
        <v>1020.9903122194528</v>
      </c>
      <c r="S51" s="98">
        <v>1020.1146131977907</v>
      </c>
      <c r="T51" s="98">
        <v>1018.8905456361204</v>
      </c>
      <c r="U51" s="98">
        <v>1017.565860151241</v>
      </c>
      <c r="V51" s="98">
        <v>1016.1405606345041</v>
      </c>
      <c r="W51" s="98">
        <v>1014.3200645850668</v>
      </c>
      <c r="X51" s="98">
        <v>1011.5931659805548</v>
      </c>
      <c r="Y51" s="98">
        <v>1009.0677544953537</v>
      </c>
      <c r="Z51" s="104">
        <f t="shared" si="3"/>
        <v>1023.250155354934</v>
      </c>
      <c r="AA51" s="56">
        <v>1030.7428549920546</v>
      </c>
      <c r="AB51" s="128">
        <v>0.006944444444444444</v>
      </c>
      <c r="AC51" s="60">
        <v>13</v>
      </c>
      <c r="AD51" s="56">
        <v>1008.9670390791949</v>
      </c>
      <c r="AE51" s="134">
        <v>1</v>
      </c>
    </row>
    <row r="52" spans="1:31" ht="13.5" customHeight="1">
      <c r="A52" s="69">
        <v>14</v>
      </c>
      <c r="B52" s="97">
        <v>1005.8249818675248</v>
      </c>
      <c r="C52" s="98">
        <v>1003.3856806687196</v>
      </c>
      <c r="D52" s="98">
        <v>1001.5508778964231</v>
      </c>
      <c r="E52" s="98">
        <v>1002.3712137949817</v>
      </c>
      <c r="F52" s="98">
        <v>1002.5063818836765</v>
      </c>
      <c r="G52" s="98">
        <v>1001.6515868836425</v>
      </c>
      <c r="H52" s="98">
        <v>1002.6708962076902</v>
      </c>
      <c r="I52" s="98">
        <v>1002.5824465933636</v>
      </c>
      <c r="J52" s="98">
        <v>1001.292877713721</v>
      </c>
      <c r="K52" s="98">
        <v>1000.2734430805</v>
      </c>
      <c r="L52" s="98">
        <v>998.9227352499587</v>
      </c>
      <c r="M52" s="98">
        <v>996.994797584469</v>
      </c>
      <c r="N52" s="98">
        <v>997.47909947276</v>
      </c>
      <c r="O52" s="98">
        <v>998.5724802600246</v>
      </c>
      <c r="P52" s="98">
        <v>999.0759960326446</v>
      </c>
      <c r="Q52" s="98">
        <v>999.800114292492</v>
      </c>
      <c r="R52" s="98">
        <v>1000.3132823193959</v>
      </c>
      <c r="S52" s="98">
        <v>1001.3251790285227</v>
      </c>
      <c r="T52" s="98">
        <v>1002.4572587813973</v>
      </c>
      <c r="U52" s="98">
        <v>1002.9877505899061</v>
      </c>
      <c r="V52" s="98">
        <v>1003.606814821723</v>
      </c>
      <c r="W52" s="98">
        <v>1004.0220481247941</v>
      </c>
      <c r="X52" s="98">
        <v>1004.3391096179109</v>
      </c>
      <c r="Y52" s="98">
        <v>1004.9558922917527</v>
      </c>
      <c r="Z52" s="104">
        <f t="shared" si="3"/>
        <v>1001.623456044083</v>
      </c>
      <c r="AA52" s="56">
        <v>1009.085296138612</v>
      </c>
      <c r="AB52" s="128">
        <v>0.001388888888888889</v>
      </c>
      <c r="AC52" s="60">
        <v>14</v>
      </c>
      <c r="AD52" s="56">
        <v>996.7861656284182</v>
      </c>
      <c r="AE52" s="134">
        <v>0.5048611111111111</v>
      </c>
    </row>
    <row r="53" spans="1:31" ht="13.5" customHeight="1">
      <c r="A53" s="69">
        <v>15</v>
      </c>
      <c r="B53" s="97">
        <v>1005.1748857208858</v>
      </c>
      <c r="C53" s="98">
        <v>1005.5928868564478</v>
      </c>
      <c r="D53" s="98">
        <v>1005.5200597809641</v>
      </c>
      <c r="E53" s="98">
        <v>1005.9306006569043</v>
      </c>
      <c r="F53" s="98">
        <v>1006.2200312595489</v>
      </c>
      <c r="G53" s="98">
        <v>1006.6356686657756</v>
      </c>
      <c r="H53" s="98">
        <v>1007.7334206558775</v>
      </c>
      <c r="I53" s="98">
        <v>1007.512373951766</v>
      </c>
      <c r="J53" s="98">
        <v>1007.5787375261144</v>
      </c>
      <c r="K53" s="98">
        <v>1007.2644319496525</v>
      </c>
      <c r="L53" s="98">
        <v>1006.7390873028011</v>
      </c>
      <c r="M53" s="98">
        <v>1005.9238105402768</v>
      </c>
      <c r="N53" s="98">
        <v>1005.9238105402768</v>
      </c>
      <c r="O53" s="98">
        <v>1005.3772444742456</v>
      </c>
      <c r="P53" s="98">
        <v>1005.7752871450705</v>
      </c>
      <c r="Q53" s="98">
        <v>1007.180791938183</v>
      </c>
      <c r="R53" s="98">
        <v>1008.3428175085269</v>
      </c>
      <c r="S53" s="98">
        <v>1010.0093941892827</v>
      </c>
      <c r="T53" s="98">
        <v>1010.5358123637686</v>
      </c>
      <c r="U53" s="98">
        <v>1011.3492280443181</v>
      </c>
      <c r="V53" s="98">
        <v>1012.4750930252424</v>
      </c>
      <c r="W53" s="98">
        <v>1013.1103866248227</v>
      </c>
      <c r="X53" s="98">
        <v>1012.9327779413077</v>
      </c>
      <c r="Y53" s="98">
        <v>1012.9251786108841</v>
      </c>
      <c r="Z53" s="104">
        <f t="shared" si="3"/>
        <v>1008.0734923863724</v>
      </c>
      <c r="AA53" s="56">
        <v>1013.5499241622489</v>
      </c>
      <c r="AB53" s="128">
        <v>0.9520833333333334</v>
      </c>
      <c r="AC53" s="60">
        <v>15</v>
      </c>
      <c r="AD53" s="56">
        <v>1004.8626876574397</v>
      </c>
      <c r="AE53" s="134">
        <v>0.02638888888888889</v>
      </c>
    </row>
    <row r="54" spans="1:31" ht="13.5" customHeight="1">
      <c r="A54" s="69">
        <v>16</v>
      </c>
      <c r="B54" s="97">
        <v>1013.8596120057506</v>
      </c>
      <c r="C54" s="98">
        <v>1014.8046253177088</v>
      </c>
      <c r="D54" s="98">
        <v>1015.3472029068035</v>
      </c>
      <c r="E54" s="98">
        <v>1016.0444760222532</v>
      </c>
      <c r="F54" s="98">
        <v>1016.4369714332968</v>
      </c>
      <c r="G54" s="98">
        <v>1017.4183027308089</v>
      </c>
      <c r="H54" s="98">
        <v>1018.2422515674826</v>
      </c>
      <c r="I54" s="98">
        <v>1019.0247208216582</v>
      </c>
      <c r="J54" s="98">
        <v>1019.17736700687</v>
      </c>
      <c r="K54" s="98">
        <v>1019.1367722093391</v>
      </c>
      <c r="L54" s="98">
        <v>1018.9252658342136</v>
      </c>
      <c r="M54" s="98">
        <v>1018.4267270025296</v>
      </c>
      <c r="N54" s="98">
        <v>1018.1170398294239</v>
      </c>
      <c r="O54" s="98">
        <v>1018.8295856761856</v>
      </c>
      <c r="P54" s="98">
        <v>1018.932820231705</v>
      </c>
      <c r="Q54" s="98">
        <v>1019.3660681348047</v>
      </c>
      <c r="R54" s="98">
        <v>1019.8951895340936</v>
      </c>
      <c r="S54" s="98">
        <v>1019.3191430415063</v>
      </c>
      <c r="T54" s="98">
        <v>1018.8544213703099</v>
      </c>
      <c r="U54" s="98">
        <v>1020.6337164370057</v>
      </c>
      <c r="V54" s="98">
        <v>1019.9183219753947</v>
      </c>
      <c r="W54" s="98">
        <v>1020.2308214537087</v>
      </c>
      <c r="X54" s="98">
        <v>1020.1326848355988</v>
      </c>
      <c r="Y54" s="98">
        <v>1019.6498175309322</v>
      </c>
      <c r="Z54" s="104">
        <f t="shared" si="3"/>
        <v>1018.3634968712244</v>
      </c>
      <c r="AA54" s="56">
        <v>1020.6337164370057</v>
      </c>
      <c r="AB54" s="128">
        <v>0.8513888888888889</v>
      </c>
      <c r="AC54" s="60">
        <v>16</v>
      </c>
      <c r="AD54" s="56">
        <v>1012.9251786108841</v>
      </c>
      <c r="AE54" s="134">
        <v>0.006944444444444444</v>
      </c>
    </row>
    <row r="55" spans="1:31" ht="13.5" customHeight="1">
      <c r="A55" s="69">
        <v>17</v>
      </c>
      <c r="B55" s="97">
        <v>1019.1513912543248</v>
      </c>
      <c r="C55" s="98">
        <v>1019.249514651435</v>
      </c>
      <c r="D55" s="98">
        <v>1019.035076361217</v>
      </c>
      <c r="E55" s="98">
        <v>1018.8440091203576</v>
      </c>
      <c r="F55" s="98">
        <v>1019.0376698228446</v>
      </c>
      <c r="G55" s="98">
        <v>1019.2365264109077</v>
      </c>
      <c r="H55" s="98">
        <v>1019.3424417322143</v>
      </c>
      <c r="I55" s="98">
        <v>1019.8175992495429</v>
      </c>
      <c r="J55" s="98">
        <v>1019.6342420100958</v>
      </c>
      <c r="K55" s="98">
        <v>1020.0475204962584</v>
      </c>
      <c r="L55" s="98">
        <v>1018.8440091203576</v>
      </c>
      <c r="M55" s="98">
        <v>1018.3429778758779</v>
      </c>
      <c r="N55" s="98">
        <v>1017.0413339175501</v>
      </c>
      <c r="O55" s="98">
        <v>1016.230320850453</v>
      </c>
      <c r="P55" s="98">
        <v>1015.530427706917</v>
      </c>
      <c r="Q55" s="98">
        <v>1014.6316800579172</v>
      </c>
      <c r="R55" s="98">
        <v>1013.8336637081476</v>
      </c>
      <c r="S55" s="98">
        <v>1012.7282517881947</v>
      </c>
      <c r="T55" s="98">
        <v>1012.0153515014948</v>
      </c>
      <c r="U55" s="98">
        <v>1010.5044298062104</v>
      </c>
      <c r="V55" s="98">
        <v>1010.1996544525813</v>
      </c>
      <c r="W55" s="98">
        <v>1008.0792038268819</v>
      </c>
      <c r="X55" s="98">
        <v>1007.2656565075359</v>
      </c>
      <c r="Y55" s="98">
        <v>1006.8756352485793</v>
      </c>
      <c r="Z55" s="104">
        <f t="shared" si="3"/>
        <v>1015.646607811579</v>
      </c>
      <c r="AA55" s="56">
        <v>1020.0527217362196</v>
      </c>
      <c r="AB55" s="128">
        <v>0.42430555555555555</v>
      </c>
      <c r="AC55" s="60">
        <v>17</v>
      </c>
      <c r="AD55" s="56">
        <v>1006.8756352485793</v>
      </c>
      <c r="AE55" s="134">
        <v>1</v>
      </c>
    </row>
    <row r="56" spans="1:31" ht="13.5" customHeight="1">
      <c r="A56" s="69">
        <v>18</v>
      </c>
      <c r="B56" s="97">
        <v>1006.2764318311016</v>
      </c>
      <c r="C56" s="98">
        <v>1006.4701442056416</v>
      </c>
      <c r="D56" s="98">
        <v>1007.3741124572988</v>
      </c>
      <c r="E56" s="98">
        <v>1008.8050164738838</v>
      </c>
      <c r="F56" s="98">
        <v>1010.2256476345303</v>
      </c>
      <c r="G56" s="98">
        <v>1012.4600632596101</v>
      </c>
      <c r="H56" s="98">
        <v>1014.1804158093073</v>
      </c>
      <c r="I56" s="98">
        <v>1015.6755971855251</v>
      </c>
      <c r="J56" s="98">
        <v>1016.6671495038681</v>
      </c>
      <c r="K56" s="98">
        <v>1017.4572810736695</v>
      </c>
      <c r="L56" s="98">
        <v>1017.6275158861519</v>
      </c>
      <c r="M56" s="98">
        <v>1017.3822937348721</v>
      </c>
      <c r="N56" s="98">
        <v>1017.865470450428</v>
      </c>
      <c r="O56" s="98">
        <v>1018.5781553029605</v>
      </c>
      <c r="P56" s="98">
        <v>1019.6007204782646</v>
      </c>
      <c r="Q56" s="98">
        <v>1021.1529007278835</v>
      </c>
      <c r="R56" s="98">
        <v>1022.1065655420341</v>
      </c>
      <c r="S56" s="98">
        <v>1023.2463909208327</v>
      </c>
      <c r="T56" s="98">
        <v>1023.9702092137737</v>
      </c>
      <c r="U56" s="98">
        <v>1024.4270813117432</v>
      </c>
      <c r="V56" s="98">
        <v>1024.6394439005685</v>
      </c>
      <c r="W56" s="98">
        <v>1025.1431502440453</v>
      </c>
      <c r="X56" s="98">
        <v>1025.6714811029221</v>
      </c>
      <c r="Y56" s="98">
        <v>1026.3629774058415</v>
      </c>
      <c r="Z56" s="104">
        <f t="shared" si="3"/>
        <v>1017.6402589856984</v>
      </c>
      <c r="AA56" s="56">
        <v>1026.466457947582</v>
      </c>
      <c r="AB56" s="128">
        <v>0.9916666666666667</v>
      </c>
      <c r="AC56" s="60">
        <v>18</v>
      </c>
      <c r="AD56" s="56">
        <v>1005.9742467164377</v>
      </c>
      <c r="AE56" s="134">
        <v>0.04513888888888889</v>
      </c>
    </row>
    <row r="57" spans="1:31" ht="13.5" customHeight="1">
      <c r="A57" s="69">
        <v>19</v>
      </c>
      <c r="B57" s="97">
        <v>1026.1669694926911</v>
      </c>
      <c r="C57" s="98">
        <v>1026.8557518118664</v>
      </c>
      <c r="D57" s="98">
        <v>1026.8366874226742</v>
      </c>
      <c r="E57" s="98">
        <v>1026.1287978655882</v>
      </c>
      <c r="F57" s="98">
        <v>1026.8177189960231</v>
      </c>
      <c r="G57" s="98">
        <v>1027.0137909849084</v>
      </c>
      <c r="H57" s="98">
        <v>1027.201788552556</v>
      </c>
      <c r="I57" s="98">
        <v>1027.999605019829</v>
      </c>
      <c r="J57" s="98">
        <v>1028.0896071125972</v>
      </c>
      <c r="K57" s="98">
        <v>1027.2623794002793</v>
      </c>
      <c r="L57" s="98">
        <v>1025.8045899392225</v>
      </c>
      <c r="M57" s="98">
        <v>1024.9138130382912</v>
      </c>
      <c r="N57" s="98">
        <v>1024.2166158269047</v>
      </c>
      <c r="O57" s="98">
        <v>1023.6201547880046</v>
      </c>
      <c r="P57" s="98">
        <v>1023.7156056404126</v>
      </c>
      <c r="Q57" s="98">
        <v>1023.8216151609209</v>
      </c>
      <c r="R57" s="98">
        <v>1023.530003770243</v>
      </c>
      <c r="S57" s="98">
        <v>1023.7367681746459</v>
      </c>
      <c r="T57" s="98">
        <v>1023.6573179970815</v>
      </c>
      <c r="U57" s="98">
        <v>1023.0877379354677</v>
      </c>
      <c r="V57" s="98">
        <v>1022.3745176592994</v>
      </c>
      <c r="W57" s="98">
        <v>1022.4886974073622</v>
      </c>
      <c r="X57" s="98">
        <v>1022.4014499840815</v>
      </c>
      <c r="Y57" s="98">
        <v>1021.8896582606042</v>
      </c>
      <c r="Z57" s="104">
        <f t="shared" si="3"/>
        <v>1024.9846517600647</v>
      </c>
      <c r="AA57" s="56">
        <v>1028.283043760569</v>
      </c>
      <c r="AB57" s="128">
        <v>0.39305555555555555</v>
      </c>
      <c r="AC57" s="60">
        <v>19</v>
      </c>
      <c r="AD57" s="56">
        <v>1021.584749252144</v>
      </c>
      <c r="AE57" s="134">
        <v>0.9965277777777778</v>
      </c>
    </row>
    <row r="58" spans="1:31" ht="13.5" customHeight="1">
      <c r="A58" s="69">
        <v>20</v>
      </c>
      <c r="B58" s="97">
        <v>1021.7943148266937</v>
      </c>
      <c r="C58" s="98">
        <v>1022.3960480034854</v>
      </c>
      <c r="D58" s="98">
        <v>1022.5840515737428</v>
      </c>
      <c r="E58" s="98">
        <v>1022.7936060701131</v>
      </c>
      <c r="F58" s="98">
        <v>1023.4115478786371</v>
      </c>
      <c r="G58" s="98">
        <v>1024.0951106589173</v>
      </c>
      <c r="H58" s="98">
        <v>1024.7467420915127</v>
      </c>
      <c r="I58" s="98">
        <v>1025.112637311824</v>
      </c>
      <c r="J58" s="98">
        <v>1024.8823463068459</v>
      </c>
      <c r="K58" s="98">
        <v>1024.6600694803658</v>
      </c>
      <c r="L58" s="98">
        <v>1024.3553048154267</v>
      </c>
      <c r="M58" s="98">
        <v>1023.6554288117328</v>
      </c>
      <c r="N58" s="98">
        <v>1023.8672736288491</v>
      </c>
      <c r="O58" s="98">
        <v>1023.6788595838055</v>
      </c>
      <c r="P58" s="98">
        <v>1023.9836511460114</v>
      </c>
      <c r="Q58" s="98">
        <v>1024.3917908107424</v>
      </c>
      <c r="R58" s="98">
        <v>1024.3015541059226</v>
      </c>
      <c r="S58" s="98">
        <v>1024.304181289808</v>
      </c>
      <c r="T58" s="98">
        <v>1024.2936837285893</v>
      </c>
      <c r="U58" s="98">
        <v>1023.787429872211</v>
      </c>
      <c r="V58" s="98">
        <v>1023.180453880355</v>
      </c>
      <c r="W58" s="98">
        <v>1022.9790007490535</v>
      </c>
      <c r="X58" s="98">
        <v>1021.9874346903719</v>
      </c>
      <c r="Y58" s="98">
        <v>1020.4765129950874</v>
      </c>
      <c r="Z58" s="104">
        <f t="shared" si="3"/>
        <v>1023.5716264295876</v>
      </c>
      <c r="AA58" s="56">
        <v>1025.2028513739012</v>
      </c>
      <c r="AB58" s="128">
        <v>0.3520833333333333</v>
      </c>
      <c r="AC58" s="60">
        <v>20</v>
      </c>
      <c r="AD58" s="56">
        <v>1020.4765129950874</v>
      </c>
      <c r="AE58" s="134">
        <v>1</v>
      </c>
    </row>
    <row r="59" spans="1:31" ht="13.5" customHeight="1">
      <c r="A59" s="68">
        <v>21</v>
      </c>
      <c r="B59" s="105">
        <v>1019.673305247872</v>
      </c>
      <c r="C59" s="106">
        <v>1019.5778162522487</v>
      </c>
      <c r="D59" s="106">
        <v>1018.8753346958936</v>
      </c>
      <c r="E59" s="106">
        <v>1018.1728513747396</v>
      </c>
      <c r="F59" s="106">
        <v>1017.7909584411926</v>
      </c>
      <c r="G59" s="106">
        <v>1017.68759256872</v>
      </c>
      <c r="H59" s="106">
        <v>1017.5046066835333</v>
      </c>
      <c r="I59" s="106">
        <v>1017.1316662478863</v>
      </c>
      <c r="J59" s="106">
        <v>1016.7933478516331</v>
      </c>
      <c r="K59" s="106">
        <v>1016.8506577299354</v>
      </c>
      <c r="L59" s="106">
        <v>1016.5031101576762</v>
      </c>
      <c r="M59" s="106">
        <v>1015.8813388287159</v>
      </c>
      <c r="N59" s="106">
        <v>1016.1685468895173</v>
      </c>
      <c r="O59" s="106">
        <v>1017.2357974519088</v>
      </c>
      <c r="P59" s="106">
        <v>1018.1473074064581</v>
      </c>
      <c r="Q59" s="106">
        <v>1019.1952707952846</v>
      </c>
      <c r="R59" s="106">
        <v>1019.750543582254</v>
      </c>
      <c r="S59" s="106">
        <v>1020.574623483254</v>
      </c>
      <c r="T59" s="106">
        <v>1022.0986674403591</v>
      </c>
      <c r="U59" s="106">
        <v>1023.0555821246584</v>
      </c>
      <c r="V59" s="106">
        <v>1023.9943733865723</v>
      </c>
      <c r="W59" s="106">
        <v>1024.410819996792</v>
      </c>
      <c r="X59" s="106">
        <v>1024.8273259316602</v>
      </c>
      <c r="Y59" s="106">
        <v>1025.3391840087893</v>
      </c>
      <c r="Z59" s="110">
        <f t="shared" si="3"/>
        <v>1019.4683595240649</v>
      </c>
      <c r="AA59" s="108">
        <v>1025.3391840087893</v>
      </c>
      <c r="AB59" s="129">
        <v>1</v>
      </c>
      <c r="AC59" s="109">
        <v>21</v>
      </c>
      <c r="AD59" s="108">
        <v>1015.6649945867971</v>
      </c>
      <c r="AE59" s="135">
        <v>0.5131944444444444</v>
      </c>
    </row>
    <row r="60" spans="1:31" ht="13.5" customHeight="1">
      <c r="A60" s="69">
        <v>22</v>
      </c>
      <c r="B60" s="97">
        <v>1025.6359636970064</v>
      </c>
      <c r="C60" s="98">
        <v>1026.1560238742372</v>
      </c>
      <c r="D60" s="98">
        <v>1026.365715337125</v>
      </c>
      <c r="E60" s="98">
        <v>1026.872169648439</v>
      </c>
      <c r="F60" s="98">
        <v>1027.2806317986403</v>
      </c>
      <c r="G60" s="98">
        <v>1027.2423636745093</v>
      </c>
      <c r="H60" s="98">
        <v>1028.3260760974058</v>
      </c>
      <c r="I60" s="98">
        <v>1028.7155192208613</v>
      </c>
      <c r="J60" s="98">
        <v>1029.2057347832192</v>
      </c>
      <c r="K60" s="98">
        <v>1028.6833017524775</v>
      </c>
      <c r="L60" s="98">
        <v>1028.3784318274504</v>
      </c>
      <c r="M60" s="98">
        <v>1027.7847279664554</v>
      </c>
      <c r="N60" s="98">
        <v>1027.1696414285936</v>
      </c>
      <c r="O60" s="98">
        <v>1026.7613823000872</v>
      </c>
      <c r="P60" s="98">
        <v>1026.9681763621174</v>
      </c>
      <c r="Q60" s="98">
        <v>1026.9708442387885</v>
      </c>
      <c r="R60" s="98">
        <v>1026.5599182792298</v>
      </c>
      <c r="S60" s="98">
        <v>1026.4565254058489</v>
      </c>
      <c r="T60" s="98">
        <v>1026.0695858448257</v>
      </c>
      <c r="U60" s="98">
        <v>1025.5819675361959</v>
      </c>
      <c r="V60" s="98">
        <v>1024.3704724489141</v>
      </c>
      <c r="W60" s="98">
        <v>1024.2590526279446</v>
      </c>
      <c r="X60" s="98">
        <v>1023.548590091217</v>
      </c>
      <c r="Y60" s="98">
        <v>1022.8328338933667</v>
      </c>
      <c r="Z60" s="104">
        <f t="shared" si="3"/>
        <v>1026.59148542229</v>
      </c>
      <c r="AA60" s="56">
        <v>1029.7013486091485</v>
      </c>
      <c r="AB60" s="128">
        <v>0.39166666666666666</v>
      </c>
      <c r="AC60" s="60">
        <v>22</v>
      </c>
      <c r="AD60" s="56">
        <v>1022.8328338933667</v>
      </c>
      <c r="AE60" s="134">
        <v>1</v>
      </c>
    </row>
    <row r="61" spans="1:31" ht="13.5" customHeight="1">
      <c r="A61" s="69">
        <v>23</v>
      </c>
      <c r="B61" s="97">
        <v>1022.9229703484589</v>
      </c>
      <c r="C61" s="98">
        <v>1022.4166726441471</v>
      </c>
      <c r="D61" s="98">
        <v>1022.6154925501797</v>
      </c>
      <c r="E61" s="98">
        <v>1022.7135831098809</v>
      </c>
      <c r="F61" s="98">
        <v>1022.6049453063274</v>
      </c>
      <c r="G61" s="98">
        <v>1022.3053903025236</v>
      </c>
      <c r="H61" s="98">
        <v>1022.9018695950982</v>
      </c>
      <c r="I61" s="98">
        <v>1023.2942755592554</v>
      </c>
      <c r="J61" s="98">
        <v>1023.4695821953073</v>
      </c>
      <c r="K61" s="98">
        <v>1023.4255506029141</v>
      </c>
      <c r="L61" s="98">
        <v>1022.8006978452499</v>
      </c>
      <c r="M61" s="98">
        <v>1022.1861698942923</v>
      </c>
      <c r="N61" s="98">
        <v>1022.1734420503811</v>
      </c>
      <c r="O61" s="98">
        <v>1022.2767009769068</v>
      </c>
      <c r="P61" s="98">
        <v>1022.6795686423163</v>
      </c>
      <c r="Q61" s="98">
        <v>1023.1984577416696</v>
      </c>
      <c r="R61" s="98">
        <v>1023.965396055975</v>
      </c>
      <c r="S61" s="98">
        <v>1024.3944108092983</v>
      </c>
      <c r="T61" s="98">
        <v>1024.9138130382912</v>
      </c>
      <c r="U61" s="98">
        <v>1025.4121905330164</v>
      </c>
      <c r="V61" s="98">
        <v>1025.7222784920616</v>
      </c>
      <c r="W61" s="98">
        <v>1025.7328429008114</v>
      </c>
      <c r="X61" s="98">
        <v>1026.0297451625543</v>
      </c>
      <c r="Y61" s="98">
        <v>1025.944899359828</v>
      </c>
      <c r="Z61" s="104">
        <f t="shared" si="3"/>
        <v>1023.5875394048645</v>
      </c>
      <c r="AA61" s="56">
        <v>1026.0456303268736</v>
      </c>
      <c r="AB61" s="128">
        <v>1</v>
      </c>
      <c r="AC61" s="60">
        <v>23</v>
      </c>
      <c r="AD61" s="56">
        <v>1021.7991100460387</v>
      </c>
      <c r="AE61" s="134">
        <v>0.2020833333333333</v>
      </c>
    </row>
    <row r="62" spans="1:31" ht="13.5" customHeight="1">
      <c r="A62" s="69">
        <v>24</v>
      </c>
      <c r="B62" s="97">
        <v>1026.138409449459</v>
      </c>
      <c r="C62" s="98">
        <v>1026.5281096054798</v>
      </c>
      <c r="D62" s="98">
        <v>1026.5360363161906</v>
      </c>
      <c r="E62" s="98">
        <v>1026.7560609056886</v>
      </c>
      <c r="F62" s="98">
        <v>1027.0689088953554</v>
      </c>
      <c r="G62" s="98">
        <v>1027.2703739618316</v>
      </c>
      <c r="H62" s="98">
        <v>1027.355132898467</v>
      </c>
      <c r="I62" s="98">
        <v>1027.1703582367247</v>
      </c>
      <c r="J62" s="98">
        <v>1027.7128586739668</v>
      </c>
      <c r="K62" s="98">
        <v>1027.516537698984</v>
      </c>
      <c r="L62" s="98">
        <v>1027.0078420127834</v>
      </c>
      <c r="M62" s="98">
        <v>1025.5850827454024</v>
      </c>
      <c r="N62" s="98">
        <v>1024.8826147222492</v>
      </c>
      <c r="O62" s="98">
        <v>1024.2935883550938</v>
      </c>
      <c r="P62" s="98">
        <v>1024.5026820538715</v>
      </c>
      <c r="Q62" s="98">
        <v>1024.311481741624</v>
      </c>
      <c r="R62" s="98">
        <v>1024.2158908440751</v>
      </c>
      <c r="S62" s="98">
        <v>1024.6239058147091</v>
      </c>
      <c r="T62" s="98">
        <v>1024.4198969234067</v>
      </c>
      <c r="U62" s="98">
        <v>1023.6141394585175</v>
      </c>
      <c r="V62" s="98">
        <v>1023.2163945056783</v>
      </c>
      <c r="W62" s="98">
        <v>1022.307347293748</v>
      </c>
      <c r="X62" s="98">
        <v>1021.4939081118368</v>
      </c>
      <c r="Y62" s="98">
        <v>1020.9023939480123</v>
      </c>
      <c r="Z62" s="104">
        <f t="shared" si="3"/>
        <v>1025.2262481322148</v>
      </c>
      <c r="AA62" s="56">
        <v>1027.9194063669702</v>
      </c>
      <c r="AB62" s="128">
        <v>0.37986111111111115</v>
      </c>
      <c r="AC62" s="60">
        <v>24</v>
      </c>
      <c r="AD62" s="56">
        <v>1020.9023939480123</v>
      </c>
      <c r="AE62" s="134">
        <v>1</v>
      </c>
    </row>
    <row r="63" spans="1:31" ht="13.5" customHeight="1">
      <c r="A63" s="69">
        <v>25</v>
      </c>
      <c r="B63" s="97">
        <v>1019.6110021130762</v>
      </c>
      <c r="C63" s="98">
        <v>1019.5077070276456</v>
      </c>
      <c r="D63" s="98">
        <v>1018.5056298638648</v>
      </c>
      <c r="E63" s="98">
        <v>1017.6998500934028</v>
      </c>
      <c r="F63" s="98">
        <v>1016.9922244725607</v>
      </c>
      <c r="G63" s="98">
        <v>1016.8889359959602</v>
      </c>
      <c r="H63" s="98">
        <v>1016.4809230723255</v>
      </c>
      <c r="I63" s="98">
        <v>1016.1864467370174</v>
      </c>
      <c r="J63" s="98">
        <v>1015.5795504801175</v>
      </c>
      <c r="K63" s="98">
        <v>1015.0478806893207</v>
      </c>
      <c r="L63" s="98">
        <v>1014.2243974076127</v>
      </c>
      <c r="M63" s="98">
        <v>1013.0763485136108</v>
      </c>
      <c r="N63" s="98">
        <v>1012.973140338875</v>
      </c>
      <c r="O63" s="98">
        <v>1012.9781315729622</v>
      </c>
      <c r="P63" s="98">
        <v>1013.604973846235</v>
      </c>
      <c r="Q63" s="98">
        <v>1013.8064056772855</v>
      </c>
      <c r="R63" s="98">
        <v>1014.2548448161488</v>
      </c>
      <c r="S63" s="98">
        <v>1014.6781759541707</v>
      </c>
      <c r="T63" s="98">
        <v>1015.2953579083211</v>
      </c>
      <c r="U63" s="98">
        <v>1015.7266880221993</v>
      </c>
      <c r="V63" s="98">
        <v>1016.0857245200743</v>
      </c>
      <c r="W63" s="98">
        <v>1016.3025953665634</v>
      </c>
      <c r="X63" s="98">
        <v>1016.2514262062261</v>
      </c>
      <c r="Y63" s="98">
        <v>1016.3419959721263</v>
      </c>
      <c r="Z63" s="104">
        <f t="shared" si="3"/>
        <v>1015.7541815278208</v>
      </c>
      <c r="AA63" s="56">
        <v>1021.0082478556973</v>
      </c>
      <c r="AB63" s="128">
        <v>0.003472222222222222</v>
      </c>
      <c r="AC63" s="60">
        <v>25</v>
      </c>
      <c r="AD63" s="56">
        <v>1012.8774178991133</v>
      </c>
      <c r="AE63" s="134">
        <v>0.5833333333333334</v>
      </c>
    </row>
    <row r="64" spans="1:31" ht="13.5" customHeight="1">
      <c r="A64" s="69">
        <v>26</v>
      </c>
      <c r="B64" s="97">
        <v>1016.8966401998405</v>
      </c>
      <c r="C64" s="98">
        <v>1017.4002538290996</v>
      </c>
      <c r="D64" s="98">
        <v>1017.7075712738517</v>
      </c>
      <c r="E64" s="98">
        <v>1018.0045901842104</v>
      </c>
      <c r="F64" s="98">
        <v>1018.9343513363715</v>
      </c>
      <c r="G64" s="98">
        <v>1019.5361085756233</v>
      </c>
      <c r="H64" s="98">
        <v>1020.8377528444702</v>
      </c>
      <c r="I64" s="98">
        <v>1022.0206030930327</v>
      </c>
      <c r="J64" s="98">
        <v>1022.5712280167835</v>
      </c>
      <c r="K64" s="98">
        <v>1022.6643356767963</v>
      </c>
      <c r="L64" s="98">
        <v>1022.447738485341</v>
      </c>
      <c r="M64" s="98">
        <v>1022.3647230783756</v>
      </c>
      <c r="N64" s="98">
        <v>1022.467974412458</v>
      </c>
      <c r="O64" s="98">
        <v>1022.7752003093201</v>
      </c>
      <c r="P64" s="98">
        <v>1023.3845870567832</v>
      </c>
      <c r="Q64" s="98">
        <v>1023.8932695179534</v>
      </c>
      <c r="R64" s="98">
        <v>1024.6136385208988</v>
      </c>
      <c r="S64" s="98">
        <v>1025.0242150220736</v>
      </c>
      <c r="T64" s="98">
        <v>1025.2411077495067</v>
      </c>
      <c r="U64" s="98">
        <v>1025.5717809040352</v>
      </c>
      <c r="V64" s="98">
        <v>1025.9026931570709</v>
      </c>
      <c r="W64" s="98">
        <v>1025.6986180216238</v>
      </c>
      <c r="X64" s="98">
        <v>1025.7038628585135</v>
      </c>
      <c r="Y64" s="98">
        <v>1025.6031357778047</v>
      </c>
      <c r="Z64" s="104">
        <f t="shared" si="3"/>
        <v>1022.3860824959098</v>
      </c>
      <c r="AA64" s="56">
        <v>1025.9026931570709</v>
      </c>
      <c r="AB64" s="128">
        <v>0.876388888888889</v>
      </c>
      <c r="AC64" s="60">
        <v>26</v>
      </c>
      <c r="AD64" s="56">
        <v>1016.3419959721263</v>
      </c>
      <c r="AE64" s="134">
        <v>0.0020833333333333333</v>
      </c>
    </row>
    <row r="65" spans="1:31" ht="13.5" customHeight="1">
      <c r="A65" s="69">
        <v>27</v>
      </c>
      <c r="B65" s="97">
        <v>1025.502408697096</v>
      </c>
      <c r="C65" s="98">
        <v>1025.2878615064692</v>
      </c>
      <c r="D65" s="98">
        <v>1024.1877195368625</v>
      </c>
      <c r="E65" s="98">
        <v>1024.285830071197</v>
      </c>
      <c r="F65" s="98">
        <v>1023.9012688377321</v>
      </c>
      <c r="G65" s="98">
        <v>1023.903896853168</v>
      </c>
      <c r="H65" s="98">
        <v>1024.309441256647</v>
      </c>
      <c r="I65" s="98">
        <v>1024.1254480725522</v>
      </c>
      <c r="J65" s="98">
        <v>1023.8602602026901</v>
      </c>
      <c r="K65" s="98">
        <v>1023.0318865690588</v>
      </c>
      <c r="L65" s="98">
        <v>1022.1405568212184</v>
      </c>
      <c r="M65" s="98">
        <v>1021.2517907108112</v>
      </c>
      <c r="N65" s="98">
        <v>1020.3051621855665</v>
      </c>
      <c r="O65" s="98">
        <v>1019.1948445013867</v>
      </c>
      <c r="P65" s="98">
        <v>1018.9026970288608</v>
      </c>
      <c r="Q65" s="98">
        <v>1019.1292110517396</v>
      </c>
      <c r="R65" s="98">
        <v>1018.8624785348962</v>
      </c>
      <c r="S65" s="98">
        <v>1018.9708304190674</v>
      </c>
      <c r="T65" s="98">
        <v>1018.5781553029605</v>
      </c>
      <c r="U65" s="98">
        <v>1018.2759962536271</v>
      </c>
      <c r="V65" s="98">
        <v>1017.7749501875195</v>
      </c>
      <c r="W65" s="98">
        <v>1017.4778989406886</v>
      </c>
      <c r="X65" s="98">
        <v>1016.9666403731824</v>
      </c>
      <c r="Y65" s="98">
        <v>1016.4886133878462</v>
      </c>
      <c r="Z65" s="104">
        <f t="shared" si="3"/>
        <v>1021.1131603042849</v>
      </c>
      <c r="AA65" s="56">
        <v>1025.6083875402164</v>
      </c>
      <c r="AB65" s="128">
        <v>0.036111111111111115</v>
      </c>
      <c r="AC65" s="60">
        <v>27</v>
      </c>
      <c r="AD65" s="56">
        <v>1016.4886133878462</v>
      </c>
      <c r="AE65" s="134">
        <v>1</v>
      </c>
    </row>
    <row r="66" spans="1:31" ht="13.5" customHeight="1">
      <c r="A66" s="69">
        <v>28</v>
      </c>
      <c r="B66" s="97">
        <v>1015.7835578692457</v>
      </c>
      <c r="C66" s="98">
        <v>1015.3056682910772</v>
      </c>
      <c r="D66" s="98">
        <v>1015.1145562690045</v>
      </c>
      <c r="E66" s="98">
        <v>1015.300509459423</v>
      </c>
      <c r="F66" s="103">
        <v>1015.9255464743921</v>
      </c>
      <c r="G66" s="98">
        <v>1016.6202630742285</v>
      </c>
      <c r="H66" s="98">
        <v>1017.5501798203956</v>
      </c>
      <c r="I66" s="98">
        <v>1018.1727250017459</v>
      </c>
      <c r="J66" s="98">
        <v>1018.348741239163</v>
      </c>
      <c r="K66" s="98">
        <v>1018.237905960397</v>
      </c>
      <c r="L66" s="98">
        <v>1017.6210096552173</v>
      </c>
      <c r="M66" s="98">
        <v>1017.0998774432012</v>
      </c>
      <c r="N66" s="98">
        <v>1016.669616032205</v>
      </c>
      <c r="O66" s="98">
        <v>1017.0923783397069</v>
      </c>
      <c r="P66" s="98">
        <v>1017.9005757807794</v>
      </c>
      <c r="Q66" s="98">
        <v>1018.6610426949328</v>
      </c>
      <c r="R66" s="98">
        <v>1019.8201783249134</v>
      </c>
      <c r="S66" s="98">
        <v>1020.7604092773637</v>
      </c>
      <c r="T66" s="98">
        <v>1021.4759398489618</v>
      </c>
      <c r="U66" s="98">
        <v>1022.5015840334173</v>
      </c>
      <c r="V66" s="98">
        <v>1023.1138648083612</v>
      </c>
      <c r="W66" s="98">
        <v>1022.8143132963392</v>
      </c>
      <c r="X66" s="98">
        <v>1022.620777447322</v>
      </c>
      <c r="Y66" s="98">
        <v>1022.5279871830003</v>
      </c>
      <c r="Z66" s="104">
        <f t="shared" si="3"/>
        <v>1018.626633651033</v>
      </c>
      <c r="AA66" s="56">
        <v>1023.2145947349939</v>
      </c>
      <c r="AB66" s="128">
        <v>0.8930555555555556</v>
      </c>
      <c r="AC66" s="60">
        <v>28</v>
      </c>
      <c r="AD66" s="56">
        <v>1014.9079332939589</v>
      </c>
      <c r="AE66" s="134">
        <v>0.11944444444444445</v>
      </c>
    </row>
    <row r="67" spans="1:31" ht="13.5" customHeight="1">
      <c r="A67" s="69">
        <v>29</v>
      </c>
      <c r="B67" s="97">
        <v>1022.6340227053588</v>
      </c>
      <c r="C67" s="98">
        <v>1023.2410726323088</v>
      </c>
      <c r="D67" s="98">
        <v>1023.4451964164875</v>
      </c>
      <c r="E67" s="98">
        <v>1023.3631261292674</v>
      </c>
      <c r="F67" s="98">
        <v>1023.768739423471</v>
      </c>
      <c r="G67" s="98">
        <v>1024.5961028060326</v>
      </c>
      <c r="H67" s="98">
        <v>1024.996357497714</v>
      </c>
      <c r="I67" s="98">
        <v>1025.0436256034816</v>
      </c>
      <c r="J67" s="98">
        <v>1025.0198127400308</v>
      </c>
      <c r="K67" s="98">
        <v>1024.6782855696154</v>
      </c>
      <c r="L67" s="98">
        <v>1023.9601968837577</v>
      </c>
      <c r="M67" s="98">
        <v>1023.2525338284358</v>
      </c>
      <c r="N67" s="98">
        <v>1022.8548287262341</v>
      </c>
      <c r="O67" s="98">
        <v>1023.0588754417213</v>
      </c>
      <c r="P67" s="98">
        <v>1023.3819070116565</v>
      </c>
      <c r="Q67" s="98">
        <v>1023.2916528207679</v>
      </c>
      <c r="R67" s="98">
        <v>1023.1085923440079</v>
      </c>
      <c r="S67" s="98">
        <v>1023.0316459295193</v>
      </c>
      <c r="T67" s="98">
        <v>1022.732101882938</v>
      </c>
      <c r="U67" s="98">
        <v>1022.7215084143675</v>
      </c>
      <c r="V67" s="98">
        <v>1022.618134057476</v>
      </c>
      <c r="W67" s="98">
        <v>1022.5042158987914</v>
      </c>
      <c r="X67" s="98">
        <v>1021.693122924971</v>
      </c>
      <c r="Y67" s="98">
        <v>1021.2928342542426</v>
      </c>
      <c r="Z67" s="104">
        <f t="shared" si="3"/>
        <v>1023.3453538309442</v>
      </c>
      <c r="AA67" s="56">
        <v>1025.2291932676478</v>
      </c>
      <c r="AB67" s="128">
        <v>0.35555555555555557</v>
      </c>
      <c r="AC67" s="60">
        <v>29</v>
      </c>
      <c r="AD67" s="56">
        <v>1020.9880207007303</v>
      </c>
      <c r="AE67" s="134">
        <v>0.9972222222222222</v>
      </c>
    </row>
    <row r="68" spans="1:31" ht="13.5" customHeight="1">
      <c r="A68" s="69">
        <v>30</v>
      </c>
      <c r="B68" s="97">
        <v>1020.5903571556057</v>
      </c>
      <c r="C68" s="98">
        <v>1020.5001531743371</v>
      </c>
      <c r="D68" s="98">
        <v>1020.518644998817</v>
      </c>
      <c r="E68" s="98">
        <v>1020.4205617016429</v>
      </c>
      <c r="F68" s="98">
        <v>1020.7201095422971</v>
      </c>
      <c r="G68" s="98">
        <v>1020.62733144417</v>
      </c>
      <c r="H68" s="98">
        <v>1020.7121716037811</v>
      </c>
      <c r="I68" s="98">
        <v>1020.7016140672745</v>
      </c>
      <c r="J68" s="98">
        <v>1020.6858340331984</v>
      </c>
      <c r="K68" s="98">
        <v>1019.9676421363419</v>
      </c>
      <c r="L68" s="98">
        <v>1019.1435880462183</v>
      </c>
      <c r="M68" s="98">
        <v>1018.3274113514673</v>
      </c>
      <c r="N68" s="98">
        <v>1018.1285511376079</v>
      </c>
      <c r="O68" s="98">
        <v>1017.8237875080689</v>
      </c>
      <c r="P68" s="98">
        <v>1018.3222371661474</v>
      </c>
      <c r="Q68" s="98">
        <v>1018.833626311526</v>
      </c>
      <c r="R68" s="98">
        <v>1019.0376698228446</v>
      </c>
      <c r="S68" s="98">
        <v>1019.4431672699349</v>
      </c>
      <c r="T68" s="98">
        <v>1019.9519956848977</v>
      </c>
      <c r="U68" s="98">
        <v>1019.9624192581076</v>
      </c>
      <c r="V68" s="98">
        <v>1020.2646005002341</v>
      </c>
      <c r="W68" s="98">
        <v>1020.3679391253312</v>
      </c>
      <c r="X68" s="98">
        <v>1020.3915266296742</v>
      </c>
      <c r="Y68" s="98">
        <v>1020.0840844750682</v>
      </c>
      <c r="Z68" s="104">
        <f t="shared" si="3"/>
        <v>1019.8136260060246</v>
      </c>
      <c r="AA68" s="56">
        <v>1021.2928342542426</v>
      </c>
      <c r="AB68" s="128">
        <v>0.0006944444444444445</v>
      </c>
      <c r="AC68" s="60">
        <v>30</v>
      </c>
      <c r="AD68" s="56">
        <v>1017.8186158816933</v>
      </c>
      <c r="AE68" s="134">
        <v>0.5909722222222222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1019.272084813388</v>
      </c>
      <c r="C70" s="100">
        <f t="shared" si="4"/>
        <v>1019.273561459955</v>
      </c>
      <c r="D70" s="100">
        <f t="shared" si="4"/>
        <v>1019.0711476029422</v>
      </c>
      <c r="E70" s="100">
        <f t="shared" si="4"/>
        <v>1019.1599126681355</v>
      </c>
      <c r="F70" s="100">
        <f t="shared" si="4"/>
        <v>1019.3721943785782</v>
      </c>
      <c r="G70" s="100">
        <f t="shared" si="4"/>
        <v>1019.6498839354688</v>
      </c>
      <c r="H70" s="100">
        <f t="shared" si="4"/>
        <v>1020.1854979130843</v>
      </c>
      <c r="I70" s="100">
        <f t="shared" si="4"/>
        <v>1020.4650133395363</v>
      </c>
      <c r="J70" s="100">
        <f t="shared" si="4"/>
        <v>1020.400431745694</v>
      </c>
      <c r="K70" s="100">
        <f t="shared" si="4"/>
        <v>1020.1488391857193</v>
      </c>
      <c r="L70" s="100">
        <f t="shared" si="4"/>
        <v>1019.5401842477289</v>
      </c>
      <c r="M70" s="100">
        <f t="shared" si="4"/>
        <v>1018.7276961743885</v>
      </c>
      <c r="N70" s="100">
        <f t="shared" si="4"/>
        <v>1018.3359326426183</v>
      </c>
      <c r="O70" s="100">
        <f t="shared" si="4"/>
        <v>1018.2424165808945</v>
      </c>
      <c r="P70" s="100">
        <f t="shared" si="4"/>
        <v>1018.5456208983818</v>
      </c>
      <c r="Q70" s="100">
        <f t="shared" si="4"/>
        <v>1018.8775268424375</v>
      </c>
      <c r="R70" s="100">
        <f aca="true" t="shared" si="5" ref="R70:Y70">AVERAGE(R39:R69)</f>
        <v>1019.1962439564984</v>
      </c>
      <c r="S70" s="100">
        <f t="shared" si="5"/>
        <v>1019.6100145688156</v>
      </c>
      <c r="T70" s="100">
        <f t="shared" si="5"/>
        <v>1019.852590327653</v>
      </c>
      <c r="U70" s="100">
        <f t="shared" si="5"/>
        <v>1020.0652420266089</v>
      </c>
      <c r="V70" s="100">
        <f t="shared" si="5"/>
        <v>1020.1613482184163</v>
      </c>
      <c r="W70" s="100">
        <f t="shared" si="5"/>
        <v>1020.0650707964312</v>
      </c>
      <c r="X70" s="100">
        <f t="shared" si="5"/>
        <v>1019.8321067728222</v>
      </c>
      <c r="Y70" s="100">
        <f t="shared" si="5"/>
        <v>1019.6051280145991</v>
      </c>
      <c r="Z70" s="99">
        <f>AVERAGE(B39:Y69)</f>
        <v>1019.4856537129489</v>
      </c>
      <c r="AA70" s="62">
        <f>AVERAGE(AA39:AA69)</f>
        <v>1023.5210910030714</v>
      </c>
      <c r="AB70" s="63"/>
      <c r="AC70" s="64"/>
      <c r="AD70" s="62">
        <f>AVERAGE(AD39:AD69)</f>
        <v>1014.9608580702162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1032.2143312724652</v>
      </c>
      <c r="C77" s="125">
        <v>4</v>
      </c>
      <c r="D77" s="136">
        <v>0.3298611111111111</v>
      </c>
      <c r="E77" s="57"/>
      <c r="F77" s="121"/>
      <c r="G77" s="106">
        <f>MIN(最低)</f>
        <v>996.7861656284182</v>
      </c>
      <c r="H77" s="125">
        <v>14</v>
      </c>
      <c r="I77" s="136">
        <v>0.5048611111111111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1012.5</v>
      </c>
      <c r="C3" s="96">
        <v>1012.6</v>
      </c>
      <c r="D3" s="96">
        <v>1012.8</v>
      </c>
      <c r="E3" s="96">
        <v>1012.9</v>
      </c>
      <c r="F3" s="96">
        <v>1013.2</v>
      </c>
      <c r="G3" s="96">
        <v>1013.7</v>
      </c>
      <c r="H3" s="96">
        <v>1013.9</v>
      </c>
      <c r="I3" s="96">
        <v>1014.6</v>
      </c>
      <c r="J3" s="96">
        <v>1015</v>
      </c>
      <c r="K3" s="96">
        <v>1014.9</v>
      </c>
      <c r="L3" s="96">
        <v>1014.3</v>
      </c>
      <c r="M3" s="96">
        <v>1013.4</v>
      </c>
      <c r="N3" s="96">
        <v>1012.9</v>
      </c>
      <c r="O3" s="96">
        <v>1013</v>
      </c>
      <c r="P3" s="96">
        <v>1013.2</v>
      </c>
      <c r="Q3" s="96">
        <v>1014.1</v>
      </c>
      <c r="R3" s="96">
        <v>1014.7</v>
      </c>
      <c r="S3" s="96">
        <v>1015.2</v>
      </c>
      <c r="T3" s="96">
        <v>1015.4</v>
      </c>
      <c r="U3" s="96">
        <v>1015.5</v>
      </c>
      <c r="V3" s="96">
        <v>1015.9</v>
      </c>
      <c r="W3" s="96">
        <v>1016.1</v>
      </c>
      <c r="X3" s="96">
        <v>1016</v>
      </c>
      <c r="Y3" s="96">
        <v>1016.1</v>
      </c>
      <c r="Z3" s="54">
        <f aca="true" t="shared" si="0" ref="Z3:Z33">AVERAGE(B3:Y3)</f>
        <v>1014.2458333333334</v>
      </c>
      <c r="AA3" s="53">
        <v>1016.1</v>
      </c>
      <c r="AB3" s="127">
        <v>1</v>
      </c>
      <c r="AC3" s="55">
        <v>1</v>
      </c>
      <c r="AD3" s="53">
        <v>1012.4</v>
      </c>
      <c r="AE3" s="130">
        <v>0.04722222222222222</v>
      </c>
    </row>
    <row r="4" spans="1:31" ht="13.5" customHeight="1">
      <c r="A4" s="69">
        <v>2</v>
      </c>
      <c r="B4" s="97">
        <v>1016.1</v>
      </c>
      <c r="C4" s="98">
        <v>1016.4</v>
      </c>
      <c r="D4" s="98">
        <v>1016</v>
      </c>
      <c r="E4" s="98">
        <v>1016.2</v>
      </c>
      <c r="F4" s="98">
        <v>1016.4</v>
      </c>
      <c r="G4" s="98">
        <v>1016.7</v>
      </c>
      <c r="H4" s="98">
        <v>1017.2</v>
      </c>
      <c r="I4" s="98">
        <v>1017.3</v>
      </c>
      <c r="J4" s="98">
        <v>1017.6</v>
      </c>
      <c r="K4" s="98">
        <v>1017.2</v>
      </c>
      <c r="L4" s="98">
        <v>1016.4</v>
      </c>
      <c r="M4" s="98">
        <v>1015.2</v>
      </c>
      <c r="N4" s="98">
        <v>1014.8</v>
      </c>
      <c r="O4" s="98">
        <v>1014.3</v>
      </c>
      <c r="P4" s="98">
        <v>1014.9</v>
      </c>
      <c r="Q4" s="98">
        <v>1015.2</v>
      </c>
      <c r="R4" s="98">
        <v>1015.5</v>
      </c>
      <c r="S4" s="98">
        <v>1015.7</v>
      </c>
      <c r="T4" s="98">
        <v>1016</v>
      </c>
      <c r="U4" s="98">
        <v>1015.8</v>
      </c>
      <c r="V4" s="98">
        <v>1015.4</v>
      </c>
      <c r="W4" s="98">
        <v>1015.4</v>
      </c>
      <c r="X4" s="98">
        <v>1014.5</v>
      </c>
      <c r="Y4" s="98">
        <v>1013.8</v>
      </c>
      <c r="Z4" s="58">
        <f t="shared" si="0"/>
        <v>1015.8333333333335</v>
      </c>
      <c r="AA4" s="56">
        <v>1017.6</v>
      </c>
      <c r="AB4" s="128">
        <v>0.3840277777777778</v>
      </c>
      <c r="AC4" s="60">
        <v>2</v>
      </c>
      <c r="AD4" s="56">
        <v>1013.8</v>
      </c>
      <c r="AE4" s="131">
        <v>1</v>
      </c>
    </row>
    <row r="5" spans="1:31" ht="13.5" customHeight="1">
      <c r="A5" s="69">
        <v>3</v>
      </c>
      <c r="B5" s="97">
        <v>1013</v>
      </c>
      <c r="C5" s="98">
        <v>1012.3</v>
      </c>
      <c r="D5" s="98">
        <v>1011.6</v>
      </c>
      <c r="E5" s="98">
        <v>1010.8</v>
      </c>
      <c r="F5" s="98">
        <v>1010.3</v>
      </c>
      <c r="G5" s="98">
        <v>1010.2</v>
      </c>
      <c r="H5" s="98">
        <v>1009.5</v>
      </c>
      <c r="I5" s="98">
        <v>1009</v>
      </c>
      <c r="J5" s="98">
        <v>1008.5</v>
      </c>
      <c r="K5" s="98">
        <v>1007.9</v>
      </c>
      <c r="L5" s="98">
        <v>1006.2</v>
      </c>
      <c r="M5" s="98">
        <v>1004.3</v>
      </c>
      <c r="N5" s="98">
        <v>1002.7</v>
      </c>
      <c r="O5" s="98">
        <v>1001.2</v>
      </c>
      <c r="P5" s="98">
        <v>1000.4</v>
      </c>
      <c r="Q5" s="98">
        <v>999.4</v>
      </c>
      <c r="R5" s="98">
        <v>998.4</v>
      </c>
      <c r="S5" s="98">
        <v>997.9</v>
      </c>
      <c r="T5" s="98">
        <v>998.3</v>
      </c>
      <c r="U5" s="98">
        <v>998.6</v>
      </c>
      <c r="V5" s="98">
        <v>998.2</v>
      </c>
      <c r="W5" s="98">
        <v>997.7</v>
      </c>
      <c r="X5" s="98">
        <v>998.2</v>
      </c>
      <c r="Y5" s="98">
        <v>997.8</v>
      </c>
      <c r="Z5" s="58">
        <f t="shared" si="0"/>
        <v>1004.2666666666668</v>
      </c>
      <c r="AA5" s="56">
        <v>1013.8</v>
      </c>
      <c r="AB5" s="128">
        <v>0.004861111111111111</v>
      </c>
      <c r="AC5" s="60">
        <v>3</v>
      </c>
      <c r="AD5" s="56">
        <v>997.7</v>
      </c>
      <c r="AE5" s="131">
        <v>0.9888888888888889</v>
      </c>
    </row>
    <row r="6" spans="1:31" ht="13.5" customHeight="1">
      <c r="A6" s="69">
        <v>4</v>
      </c>
      <c r="B6" s="97">
        <v>997.9</v>
      </c>
      <c r="C6" s="98">
        <v>998.4</v>
      </c>
      <c r="D6" s="98">
        <v>998.8</v>
      </c>
      <c r="E6" s="98">
        <v>1000.2</v>
      </c>
      <c r="F6" s="98">
        <v>1001.7</v>
      </c>
      <c r="G6" s="98">
        <v>1003.7</v>
      </c>
      <c r="H6" s="98">
        <v>1004.9</v>
      </c>
      <c r="I6" s="98">
        <v>1005.7</v>
      </c>
      <c r="J6" s="98">
        <v>1007.5</v>
      </c>
      <c r="K6" s="98">
        <v>1007.8</v>
      </c>
      <c r="L6" s="98">
        <v>1007.7</v>
      </c>
      <c r="M6" s="98">
        <v>1007.9</v>
      </c>
      <c r="N6" s="98">
        <v>1008.4</v>
      </c>
      <c r="O6" s="98">
        <v>1009.2</v>
      </c>
      <c r="P6" s="98">
        <v>1010.2</v>
      </c>
      <c r="Q6" s="98">
        <v>1011.3</v>
      </c>
      <c r="R6" s="98">
        <v>1012.2</v>
      </c>
      <c r="S6" s="98">
        <v>1013.3</v>
      </c>
      <c r="T6" s="98">
        <v>1014.1</v>
      </c>
      <c r="U6" s="98">
        <v>1014.5</v>
      </c>
      <c r="V6" s="98">
        <v>1014.9</v>
      </c>
      <c r="W6" s="98">
        <v>1014.9</v>
      </c>
      <c r="X6" s="98">
        <v>1015.2</v>
      </c>
      <c r="Y6" s="98">
        <v>1015.2</v>
      </c>
      <c r="Z6" s="58">
        <f t="shared" si="0"/>
        <v>1008.1500000000001</v>
      </c>
      <c r="AA6" s="56">
        <v>1015.5</v>
      </c>
      <c r="AB6" s="128">
        <v>0.9930555555555555</v>
      </c>
      <c r="AC6" s="60">
        <v>4</v>
      </c>
      <c r="AD6" s="56">
        <v>997.4</v>
      </c>
      <c r="AE6" s="131">
        <v>0.0125</v>
      </c>
    </row>
    <row r="7" spans="1:31" ht="13.5" customHeight="1">
      <c r="A7" s="69">
        <v>5</v>
      </c>
      <c r="B7" s="97">
        <v>1015.1</v>
      </c>
      <c r="C7" s="98">
        <v>1015</v>
      </c>
      <c r="D7" s="98">
        <v>1014.5</v>
      </c>
      <c r="E7" s="98">
        <v>1014.7</v>
      </c>
      <c r="F7" s="98">
        <v>1014.7</v>
      </c>
      <c r="G7" s="98">
        <v>1014.9</v>
      </c>
      <c r="H7" s="98">
        <v>1015</v>
      </c>
      <c r="I7" s="98">
        <v>1014.8</v>
      </c>
      <c r="J7" s="98">
        <v>1014.8</v>
      </c>
      <c r="K7" s="98">
        <v>1014.3</v>
      </c>
      <c r="L7" s="98">
        <v>1012.6</v>
      </c>
      <c r="M7" s="98">
        <v>1011.4</v>
      </c>
      <c r="N7" s="98">
        <v>1010.2</v>
      </c>
      <c r="O7" s="98">
        <v>1008.8</v>
      </c>
      <c r="P7" s="98">
        <v>1008.2</v>
      </c>
      <c r="Q7" s="98">
        <v>1007.4</v>
      </c>
      <c r="R7" s="98">
        <v>1006.2</v>
      </c>
      <c r="S7" s="98">
        <v>1005.4</v>
      </c>
      <c r="T7" s="98">
        <v>1005.1</v>
      </c>
      <c r="U7" s="98">
        <v>1005.3</v>
      </c>
      <c r="V7" s="98">
        <v>1003.5</v>
      </c>
      <c r="W7" s="98">
        <v>1002.1</v>
      </c>
      <c r="X7" s="98">
        <v>1000.9</v>
      </c>
      <c r="Y7" s="98">
        <v>1000.4</v>
      </c>
      <c r="Z7" s="58">
        <f t="shared" si="0"/>
        <v>1009.8041666666667</v>
      </c>
      <c r="AA7" s="56">
        <v>1015.3</v>
      </c>
      <c r="AB7" s="128">
        <v>0.061111111111111116</v>
      </c>
      <c r="AC7" s="60">
        <v>5</v>
      </c>
      <c r="AD7" s="56">
        <v>1000.4</v>
      </c>
      <c r="AE7" s="131">
        <v>1</v>
      </c>
    </row>
    <row r="8" spans="1:31" ht="13.5" customHeight="1">
      <c r="A8" s="69">
        <v>6</v>
      </c>
      <c r="B8" s="97">
        <v>1000</v>
      </c>
      <c r="C8" s="98">
        <v>999.5</v>
      </c>
      <c r="D8" s="98">
        <v>999.6</v>
      </c>
      <c r="E8" s="98">
        <v>999.9</v>
      </c>
      <c r="F8" s="98">
        <v>1000.1</v>
      </c>
      <c r="G8" s="98">
        <v>1000</v>
      </c>
      <c r="H8" s="98">
        <v>1000.5</v>
      </c>
      <c r="I8" s="98">
        <v>1000.7</v>
      </c>
      <c r="J8" s="98">
        <v>1001</v>
      </c>
      <c r="K8" s="98">
        <v>1000.7</v>
      </c>
      <c r="L8" s="98">
        <v>1000.1</v>
      </c>
      <c r="M8" s="98">
        <v>999.5</v>
      </c>
      <c r="N8" s="98">
        <v>999.2</v>
      </c>
      <c r="O8" s="98">
        <v>999.7</v>
      </c>
      <c r="P8" s="98">
        <v>1000.3</v>
      </c>
      <c r="Q8" s="98">
        <v>1000.7</v>
      </c>
      <c r="R8" s="98">
        <v>1001.3</v>
      </c>
      <c r="S8" s="98">
        <v>1002</v>
      </c>
      <c r="T8" s="98">
        <v>1002.8</v>
      </c>
      <c r="U8" s="98">
        <v>1003.2</v>
      </c>
      <c r="V8" s="98">
        <v>1003.6</v>
      </c>
      <c r="W8" s="98">
        <v>1004.1</v>
      </c>
      <c r="X8" s="98">
        <v>1004.5</v>
      </c>
      <c r="Y8" s="98">
        <v>1005</v>
      </c>
      <c r="Z8" s="58">
        <f t="shared" si="0"/>
        <v>1001.1666666666666</v>
      </c>
      <c r="AA8" s="56">
        <v>1005</v>
      </c>
      <c r="AB8" s="128">
        <v>1</v>
      </c>
      <c r="AC8" s="60">
        <v>6</v>
      </c>
      <c r="AD8" s="56">
        <v>999.1</v>
      </c>
      <c r="AE8" s="131">
        <v>0.5409722222222222</v>
      </c>
    </row>
    <row r="9" spans="1:31" ht="13.5" customHeight="1">
      <c r="A9" s="69">
        <v>7</v>
      </c>
      <c r="B9" s="97">
        <v>1005.5</v>
      </c>
      <c r="C9" s="98">
        <v>1006</v>
      </c>
      <c r="D9" s="98">
        <v>1006.5</v>
      </c>
      <c r="E9" s="98">
        <v>1006.9</v>
      </c>
      <c r="F9" s="98">
        <v>1007.4</v>
      </c>
      <c r="G9" s="98">
        <v>1008.4</v>
      </c>
      <c r="H9" s="98">
        <v>1009.2</v>
      </c>
      <c r="I9" s="98">
        <v>1009.7</v>
      </c>
      <c r="J9" s="98">
        <v>1009.9</v>
      </c>
      <c r="K9" s="98">
        <v>1009.8</v>
      </c>
      <c r="L9" s="98">
        <v>1009.4</v>
      </c>
      <c r="M9" s="98">
        <v>1008.9</v>
      </c>
      <c r="N9" s="98">
        <v>1008.7</v>
      </c>
      <c r="O9" s="98">
        <v>1009.1</v>
      </c>
      <c r="P9" s="98">
        <v>1009.6</v>
      </c>
      <c r="Q9" s="98">
        <v>1010.3</v>
      </c>
      <c r="R9" s="98">
        <v>1011.8</v>
      </c>
      <c r="S9" s="98">
        <v>1012.8</v>
      </c>
      <c r="T9" s="98">
        <v>1013.4</v>
      </c>
      <c r="U9" s="98">
        <v>1013.6</v>
      </c>
      <c r="V9" s="98">
        <v>1014.1</v>
      </c>
      <c r="W9" s="98">
        <v>1014.2</v>
      </c>
      <c r="X9" s="98">
        <v>1014.7</v>
      </c>
      <c r="Y9" s="98">
        <v>1014.9</v>
      </c>
      <c r="Z9" s="58">
        <f t="shared" si="0"/>
        <v>1010.1999999999999</v>
      </c>
      <c r="AA9" s="56">
        <v>1014.9</v>
      </c>
      <c r="AB9" s="128">
        <v>1</v>
      </c>
      <c r="AC9" s="60">
        <v>7</v>
      </c>
      <c r="AD9" s="56">
        <v>1005</v>
      </c>
      <c r="AE9" s="131">
        <v>0.005555555555555556</v>
      </c>
    </row>
    <row r="10" spans="1:31" ht="13.5" customHeight="1">
      <c r="A10" s="69">
        <v>8</v>
      </c>
      <c r="B10" s="97">
        <v>1015.7</v>
      </c>
      <c r="C10" s="98">
        <v>1016.1</v>
      </c>
      <c r="D10" s="98">
        <v>1016.4</v>
      </c>
      <c r="E10" s="98">
        <v>1016.4</v>
      </c>
      <c r="F10" s="98">
        <v>1016.6</v>
      </c>
      <c r="G10" s="98">
        <v>1017</v>
      </c>
      <c r="H10" s="98">
        <v>1017.3</v>
      </c>
      <c r="I10" s="98">
        <v>1017.8</v>
      </c>
      <c r="J10" s="98">
        <v>1018.1</v>
      </c>
      <c r="K10" s="98">
        <v>1018.3</v>
      </c>
      <c r="L10" s="98">
        <v>1017.8</v>
      </c>
      <c r="M10" s="98">
        <v>1016.8</v>
      </c>
      <c r="N10" s="98">
        <v>1016.6</v>
      </c>
      <c r="O10" s="98">
        <v>1016.2</v>
      </c>
      <c r="P10" s="98">
        <v>1016.7</v>
      </c>
      <c r="Q10" s="98">
        <v>1017.1</v>
      </c>
      <c r="R10" s="98">
        <v>1017.4</v>
      </c>
      <c r="S10" s="98">
        <v>1018.1</v>
      </c>
      <c r="T10" s="98">
        <v>1017.9</v>
      </c>
      <c r="U10" s="98">
        <v>1018.2</v>
      </c>
      <c r="V10" s="98">
        <v>1018.1</v>
      </c>
      <c r="W10" s="98">
        <v>1018.1</v>
      </c>
      <c r="X10" s="98">
        <v>1017.7</v>
      </c>
      <c r="Y10" s="98">
        <v>1017.2</v>
      </c>
      <c r="Z10" s="58">
        <f t="shared" si="0"/>
        <v>1017.2333333333335</v>
      </c>
      <c r="AA10" s="56">
        <v>1018.4</v>
      </c>
      <c r="AB10" s="128">
        <v>0.8520833333333333</v>
      </c>
      <c r="AC10" s="60">
        <v>8</v>
      </c>
      <c r="AD10" s="56">
        <v>1014.9</v>
      </c>
      <c r="AE10" s="131">
        <v>0.0020833333333333333</v>
      </c>
    </row>
    <row r="11" spans="1:31" ht="13.5" customHeight="1">
      <c r="A11" s="69">
        <v>9</v>
      </c>
      <c r="B11" s="97">
        <v>1016.9</v>
      </c>
      <c r="C11" s="98">
        <v>1016.5</v>
      </c>
      <c r="D11" s="98">
        <v>1016.5</v>
      </c>
      <c r="E11" s="98">
        <v>1016.4</v>
      </c>
      <c r="F11" s="98">
        <v>1016.5</v>
      </c>
      <c r="G11" s="98">
        <v>1016.5</v>
      </c>
      <c r="H11" s="98">
        <v>1016.4</v>
      </c>
      <c r="I11" s="98">
        <v>1016.6</v>
      </c>
      <c r="J11" s="98">
        <v>1016.7</v>
      </c>
      <c r="K11" s="98">
        <v>1016.3</v>
      </c>
      <c r="L11" s="98">
        <v>1014.7</v>
      </c>
      <c r="M11" s="98">
        <v>1013.8</v>
      </c>
      <c r="N11" s="98">
        <v>1013.3</v>
      </c>
      <c r="O11" s="98">
        <v>1013.1</v>
      </c>
      <c r="P11" s="98">
        <v>1013.2</v>
      </c>
      <c r="Q11" s="98">
        <v>1013.2</v>
      </c>
      <c r="R11" s="98">
        <v>1013.5</v>
      </c>
      <c r="S11" s="98">
        <v>1013.5</v>
      </c>
      <c r="T11" s="98">
        <v>1013.9</v>
      </c>
      <c r="U11" s="98">
        <v>1014</v>
      </c>
      <c r="V11" s="98">
        <v>1014.6</v>
      </c>
      <c r="W11" s="98">
        <v>1014.9</v>
      </c>
      <c r="X11" s="98">
        <v>1014.7</v>
      </c>
      <c r="Y11" s="98">
        <v>1014.7</v>
      </c>
      <c r="Z11" s="58">
        <f t="shared" si="0"/>
        <v>1015.0166666666668</v>
      </c>
      <c r="AA11" s="56">
        <v>1017.3</v>
      </c>
      <c r="AB11" s="128">
        <v>0.003472222222222222</v>
      </c>
      <c r="AC11" s="60">
        <v>9</v>
      </c>
      <c r="AD11" s="56">
        <v>1013</v>
      </c>
      <c r="AE11" s="131">
        <v>0.6541666666666667</v>
      </c>
    </row>
    <row r="12" spans="1:31" ht="13.5" customHeight="1">
      <c r="A12" s="69">
        <v>10</v>
      </c>
      <c r="B12" s="97">
        <v>1014.6</v>
      </c>
      <c r="C12" s="98">
        <v>1014.3</v>
      </c>
      <c r="D12" s="98">
        <v>1014</v>
      </c>
      <c r="E12" s="98">
        <v>1014.2</v>
      </c>
      <c r="F12" s="98">
        <v>1014.5</v>
      </c>
      <c r="G12" s="98">
        <v>1015.5</v>
      </c>
      <c r="H12" s="98">
        <v>1016.4</v>
      </c>
      <c r="I12" s="98">
        <v>1017.2</v>
      </c>
      <c r="J12" s="98">
        <v>1017.8</v>
      </c>
      <c r="K12" s="98">
        <v>1018.1</v>
      </c>
      <c r="L12" s="98">
        <v>1018</v>
      </c>
      <c r="M12" s="98">
        <v>1017.4</v>
      </c>
      <c r="N12" s="98">
        <v>1017</v>
      </c>
      <c r="O12" s="98">
        <v>1016.9</v>
      </c>
      <c r="P12" s="98">
        <v>1017.2</v>
      </c>
      <c r="Q12" s="98">
        <v>1017.9</v>
      </c>
      <c r="R12" s="98">
        <v>1019</v>
      </c>
      <c r="S12" s="98">
        <v>1019.1</v>
      </c>
      <c r="T12" s="98">
        <v>1019.6</v>
      </c>
      <c r="U12" s="98">
        <v>1019.8</v>
      </c>
      <c r="V12" s="98">
        <v>1019.9</v>
      </c>
      <c r="W12" s="98">
        <v>1019.8</v>
      </c>
      <c r="X12" s="98">
        <v>1019.8</v>
      </c>
      <c r="Y12" s="98">
        <v>1019.4</v>
      </c>
      <c r="Z12" s="58">
        <f t="shared" si="0"/>
        <v>1017.3916666666665</v>
      </c>
      <c r="AA12" s="56">
        <v>1020.2</v>
      </c>
      <c r="AB12" s="128">
        <v>0.8638888888888889</v>
      </c>
      <c r="AC12" s="60">
        <v>10</v>
      </c>
      <c r="AD12" s="56">
        <v>1013.9</v>
      </c>
      <c r="AE12" s="131">
        <v>0.1173611111111111</v>
      </c>
    </row>
    <row r="13" spans="1:31" ht="13.5" customHeight="1">
      <c r="A13" s="68">
        <v>11</v>
      </c>
      <c r="B13" s="105">
        <v>1019</v>
      </c>
      <c r="C13" s="106">
        <v>1018.5</v>
      </c>
      <c r="D13" s="106">
        <v>1018.3</v>
      </c>
      <c r="E13" s="106">
        <v>1017.6</v>
      </c>
      <c r="F13" s="106">
        <v>1017.5</v>
      </c>
      <c r="G13" s="106">
        <v>1017.7</v>
      </c>
      <c r="H13" s="106">
        <v>1017.8</v>
      </c>
      <c r="I13" s="106">
        <v>1017.7</v>
      </c>
      <c r="J13" s="106">
        <v>1017.8</v>
      </c>
      <c r="K13" s="106">
        <v>1016.9</v>
      </c>
      <c r="L13" s="106">
        <v>1015.6</v>
      </c>
      <c r="M13" s="106">
        <v>1014.2</v>
      </c>
      <c r="N13" s="106">
        <v>1013.1</v>
      </c>
      <c r="O13" s="106">
        <v>1012.8</v>
      </c>
      <c r="P13" s="106">
        <v>1012.1</v>
      </c>
      <c r="Q13" s="106">
        <v>1011.7</v>
      </c>
      <c r="R13" s="106">
        <v>1011</v>
      </c>
      <c r="S13" s="106">
        <v>1010.6</v>
      </c>
      <c r="T13" s="106">
        <v>1010.1</v>
      </c>
      <c r="U13" s="106">
        <v>1009.6</v>
      </c>
      <c r="V13" s="106">
        <v>1009.5</v>
      </c>
      <c r="W13" s="106">
        <v>1009.1</v>
      </c>
      <c r="X13" s="106">
        <v>1007.9</v>
      </c>
      <c r="Y13" s="106">
        <v>1007.8</v>
      </c>
      <c r="Z13" s="107">
        <f t="shared" si="0"/>
        <v>1013.9124999999999</v>
      </c>
      <c r="AA13" s="108">
        <v>1019.4</v>
      </c>
      <c r="AB13" s="129">
        <v>0.013888888888888888</v>
      </c>
      <c r="AC13" s="109">
        <v>11</v>
      </c>
      <c r="AD13" s="108">
        <v>1007.4</v>
      </c>
      <c r="AE13" s="132">
        <v>0.9708333333333333</v>
      </c>
    </row>
    <row r="14" spans="1:31" ht="13.5" customHeight="1">
      <c r="A14" s="69">
        <v>12</v>
      </c>
      <c r="B14" s="97">
        <v>1007.8</v>
      </c>
      <c r="C14" s="98">
        <v>1006.9</v>
      </c>
      <c r="D14" s="98">
        <v>1006.7</v>
      </c>
      <c r="E14" s="98">
        <v>1006.5</v>
      </c>
      <c r="F14" s="98">
        <v>1006.5</v>
      </c>
      <c r="G14" s="98">
        <v>1006.9</v>
      </c>
      <c r="H14" s="98">
        <v>1006.3</v>
      </c>
      <c r="I14" s="98">
        <v>1006.6</v>
      </c>
      <c r="J14" s="98">
        <v>1006</v>
      </c>
      <c r="K14" s="98">
        <v>1005.4</v>
      </c>
      <c r="L14" s="98">
        <v>1004</v>
      </c>
      <c r="M14" s="98">
        <v>1002.8</v>
      </c>
      <c r="N14" s="98">
        <v>1002</v>
      </c>
      <c r="O14" s="98">
        <v>1001.5</v>
      </c>
      <c r="P14" s="98">
        <v>1001.5</v>
      </c>
      <c r="Q14" s="98">
        <v>1001.5</v>
      </c>
      <c r="R14" s="98">
        <v>1001.6</v>
      </c>
      <c r="S14" s="98">
        <v>1002</v>
      </c>
      <c r="T14" s="98">
        <v>1001.9</v>
      </c>
      <c r="U14" s="98">
        <v>1002.2</v>
      </c>
      <c r="V14" s="98">
        <v>1002.2</v>
      </c>
      <c r="W14" s="98">
        <v>1002.7</v>
      </c>
      <c r="X14" s="98">
        <v>1002.5</v>
      </c>
      <c r="Y14" s="98">
        <v>1003.3</v>
      </c>
      <c r="Z14" s="58">
        <f t="shared" si="0"/>
        <v>1004.0541666666668</v>
      </c>
      <c r="AA14" s="56">
        <v>1008</v>
      </c>
      <c r="AB14" s="128">
        <v>0.007638888888888889</v>
      </c>
      <c r="AC14" s="60">
        <v>12</v>
      </c>
      <c r="AD14" s="56">
        <v>1001.3</v>
      </c>
      <c r="AE14" s="131">
        <v>0.6180555555555556</v>
      </c>
    </row>
    <row r="15" spans="1:31" ht="13.5" customHeight="1">
      <c r="A15" s="69">
        <v>13</v>
      </c>
      <c r="B15" s="97">
        <v>1003.5</v>
      </c>
      <c r="C15" s="98">
        <v>1004.2</v>
      </c>
      <c r="D15" s="98">
        <v>1005.3</v>
      </c>
      <c r="E15" s="98">
        <v>1005.8</v>
      </c>
      <c r="F15" s="98">
        <v>1005.1</v>
      </c>
      <c r="G15" s="98">
        <v>1007</v>
      </c>
      <c r="H15" s="98">
        <v>1007.4</v>
      </c>
      <c r="I15" s="98">
        <v>1007.8</v>
      </c>
      <c r="J15" s="98">
        <v>1008.4</v>
      </c>
      <c r="K15" s="98">
        <v>1008</v>
      </c>
      <c r="L15" s="98">
        <v>1007.6</v>
      </c>
      <c r="M15" s="98">
        <v>1006.7</v>
      </c>
      <c r="N15" s="98">
        <v>1006.3</v>
      </c>
      <c r="O15" s="98">
        <v>1006.5</v>
      </c>
      <c r="P15" s="98">
        <v>1006.6</v>
      </c>
      <c r="Q15" s="98">
        <v>1007.3</v>
      </c>
      <c r="R15" s="98">
        <v>1007.9</v>
      </c>
      <c r="S15" s="98">
        <v>1008.7</v>
      </c>
      <c r="T15" s="98">
        <v>1009</v>
      </c>
      <c r="U15" s="98">
        <v>1009.2</v>
      </c>
      <c r="V15" s="98">
        <v>1009.2</v>
      </c>
      <c r="W15" s="98">
        <v>1009.2</v>
      </c>
      <c r="X15" s="98">
        <v>1009.4</v>
      </c>
      <c r="Y15" s="98">
        <v>1009.3</v>
      </c>
      <c r="Z15" s="58">
        <f t="shared" si="0"/>
        <v>1007.3083333333335</v>
      </c>
      <c r="AA15" s="56">
        <v>1009.4</v>
      </c>
      <c r="AB15" s="128">
        <v>0.9965277777777778</v>
      </c>
      <c r="AC15" s="60">
        <v>13</v>
      </c>
      <c r="AD15" s="56">
        <v>1003.3</v>
      </c>
      <c r="AE15" s="131">
        <v>0.003472222222222222</v>
      </c>
    </row>
    <row r="16" spans="1:31" ht="13.5" customHeight="1">
      <c r="A16" s="69">
        <v>14</v>
      </c>
      <c r="B16" s="97">
        <v>1009.3</v>
      </c>
      <c r="C16" s="98">
        <v>1009.6</v>
      </c>
      <c r="D16" s="98">
        <v>1009.7</v>
      </c>
      <c r="E16" s="98">
        <v>1009.3</v>
      </c>
      <c r="F16" s="98">
        <v>1009.1</v>
      </c>
      <c r="G16" s="98">
        <v>1009.2</v>
      </c>
      <c r="H16" s="98">
        <v>1009.8</v>
      </c>
      <c r="I16" s="98">
        <v>1009.9</v>
      </c>
      <c r="J16" s="98">
        <v>1010.1</v>
      </c>
      <c r="K16" s="98">
        <v>1009.8</v>
      </c>
      <c r="L16" s="98">
        <v>1008.8</v>
      </c>
      <c r="M16" s="98">
        <v>1008.1</v>
      </c>
      <c r="N16" s="98">
        <v>1007.1</v>
      </c>
      <c r="O16" s="98">
        <v>1006.4</v>
      </c>
      <c r="P16" s="98">
        <v>1006.6</v>
      </c>
      <c r="Q16" s="98">
        <v>1007</v>
      </c>
      <c r="R16" s="98">
        <v>1007.2</v>
      </c>
      <c r="S16" s="98">
        <v>1007.3</v>
      </c>
      <c r="T16" s="98">
        <v>1007.7</v>
      </c>
      <c r="U16" s="98">
        <v>1008</v>
      </c>
      <c r="V16" s="98">
        <v>1008.3</v>
      </c>
      <c r="W16" s="98">
        <v>1009</v>
      </c>
      <c r="X16" s="98">
        <v>1009</v>
      </c>
      <c r="Y16" s="98">
        <v>1009.3</v>
      </c>
      <c r="Z16" s="58">
        <f t="shared" si="0"/>
        <v>1008.5666666666666</v>
      </c>
      <c r="AA16" s="56">
        <v>1010.3</v>
      </c>
      <c r="AB16" s="128">
        <v>0.3680555555555556</v>
      </c>
      <c r="AC16" s="60">
        <v>14</v>
      </c>
      <c r="AD16" s="56">
        <v>1006.3</v>
      </c>
      <c r="AE16" s="131">
        <v>0.5972222222222222</v>
      </c>
    </row>
    <row r="17" spans="1:31" ht="13.5" customHeight="1">
      <c r="A17" s="69">
        <v>15</v>
      </c>
      <c r="B17" s="97">
        <v>1009.7</v>
      </c>
      <c r="C17" s="98">
        <v>1010</v>
      </c>
      <c r="D17" s="98">
        <v>1010.5</v>
      </c>
      <c r="E17" s="98">
        <v>1010.1</v>
      </c>
      <c r="F17" s="98">
        <v>1010</v>
      </c>
      <c r="G17" s="98">
        <v>1010.2</v>
      </c>
      <c r="H17" s="98">
        <v>1010.7</v>
      </c>
      <c r="I17" s="98">
        <v>1011.8</v>
      </c>
      <c r="J17" s="98">
        <v>1012.2</v>
      </c>
      <c r="K17" s="98">
        <v>1012</v>
      </c>
      <c r="L17" s="98">
        <v>1010.9</v>
      </c>
      <c r="M17" s="98">
        <v>1009.7</v>
      </c>
      <c r="N17" s="98">
        <v>1009.2</v>
      </c>
      <c r="O17" s="98">
        <v>1009.3</v>
      </c>
      <c r="P17" s="98">
        <v>1009.4</v>
      </c>
      <c r="Q17" s="98">
        <v>1009.5</v>
      </c>
      <c r="R17" s="98">
        <v>1009.2</v>
      </c>
      <c r="S17" s="98">
        <v>1008.8</v>
      </c>
      <c r="T17" s="98">
        <v>1008.4</v>
      </c>
      <c r="U17" s="98">
        <v>1007.8</v>
      </c>
      <c r="V17" s="98">
        <v>1007.2</v>
      </c>
      <c r="W17" s="98">
        <v>1007</v>
      </c>
      <c r="X17" s="98">
        <v>1006.7</v>
      </c>
      <c r="Y17" s="98">
        <v>1006.5</v>
      </c>
      <c r="Z17" s="58">
        <f t="shared" si="0"/>
        <v>1009.4499999999999</v>
      </c>
      <c r="AA17" s="56">
        <v>1012.3</v>
      </c>
      <c r="AB17" s="128">
        <v>0.3951388888888889</v>
      </c>
      <c r="AC17" s="60">
        <v>15</v>
      </c>
      <c r="AD17" s="56">
        <v>1006.4</v>
      </c>
      <c r="AE17" s="131">
        <v>0.9965277777777778</v>
      </c>
    </row>
    <row r="18" spans="1:31" ht="13.5" customHeight="1">
      <c r="A18" s="69">
        <v>16</v>
      </c>
      <c r="B18" s="97">
        <v>1006.5</v>
      </c>
      <c r="C18" s="98">
        <v>1006.6</v>
      </c>
      <c r="D18" s="98">
        <v>1007.2</v>
      </c>
      <c r="E18" s="98">
        <v>1007.5</v>
      </c>
      <c r="F18" s="98">
        <v>1007.5</v>
      </c>
      <c r="G18" s="98">
        <v>1007.8</v>
      </c>
      <c r="H18" s="98">
        <v>1007.6</v>
      </c>
      <c r="I18" s="98">
        <v>1008.4</v>
      </c>
      <c r="J18" s="98">
        <v>1008</v>
      </c>
      <c r="K18" s="98">
        <v>1008.2</v>
      </c>
      <c r="L18" s="98">
        <v>1007.3</v>
      </c>
      <c r="M18" s="98">
        <v>1006.3</v>
      </c>
      <c r="N18" s="98">
        <v>1005.2</v>
      </c>
      <c r="O18" s="98">
        <v>1005.2</v>
      </c>
      <c r="P18" s="98">
        <v>1005.2</v>
      </c>
      <c r="Q18" s="98">
        <v>1005.2</v>
      </c>
      <c r="R18" s="98">
        <v>1005.1</v>
      </c>
      <c r="S18" s="98">
        <v>1004.8</v>
      </c>
      <c r="T18" s="98">
        <v>1004.8</v>
      </c>
      <c r="U18" s="98">
        <v>1004.9</v>
      </c>
      <c r="V18" s="98">
        <v>1004.9</v>
      </c>
      <c r="W18" s="98">
        <v>1004.8</v>
      </c>
      <c r="X18" s="98">
        <v>1004.6</v>
      </c>
      <c r="Y18" s="98">
        <v>1004.1</v>
      </c>
      <c r="Z18" s="58">
        <f t="shared" si="0"/>
        <v>1006.1541666666667</v>
      </c>
      <c r="AA18" s="56">
        <v>1008.7</v>
      </c>
      <c r="AB18" s="128">
        <v>0.34861111111111115</v>
      </c>
      <c r="AC18" s="60">
        <v>16</v>
      </c>
      <c r="AD18" s="56">
        <v>1004</v>
      </c>
      <c r="AE18" s="131">
        <v>0.9979166666666667</v>
      </c>
    </row>
    <row r="19" spans="1:31" ht="13.5" customHeight="1">
      <c r="A19" s="69">
        <v>17</v>
      </c>
      <c r="B19" s="97">
        <v>1004.2</v>
      </c>
      <c r="C19" s="98">
        <v>1004.8</v>
      </c>
      <c r="D19" s="98">
        <v>1005.1</v>
      </c>
      <c r="E19" s="98">
        <v>1004.9</v>
      </c>
      <c r="F19" s="98">
        <v>1004.4</v>
      </c>
      <c r="G19" s="98">
        <v>1005</v>
      </c>
      <c r="H19" s="98">
        <v>1005.4</v>
      </c>
      <c r="I19" s="98">
        <v>1005.6</v>
      </c>
      <c r="J19" s="98">
        <v>1006.4</v>
      </c>
      <c r="K19" s="98">
        <v>1006.6</v>
      </c>
      <c r="L19" s="98">
        <v>1005.1</v>
      </c>
      <c r="M19" s="98">
        <v>1004.2</v>
      </c>
      <c r="N19" s="98">
        <v>1003.6</v>
      </c>
      <c r="O19" s="98">
        <v>1003.4</v>
      </c>
      <c r="P19" s="98">
        <v>1003.2</v>
      </c>
      <c r="Q19" s="98">
        <v>1003.2</v>
      </c>
      <c r="R19" s="98">
        <v>1003.1</v>
      </c>
      <c r="S19" s="98">
        <v>1002.9</v>
      </c>
      <c r="T19" s="98">
        <v>1002.3</v>
      </c>
      <c r="U19" s="98">
        <v>1002</v>
      </c>
      <c r="V19" s="98">
        <v>1001.3</v>
      </c>
      <c r="W19" s="98">
        <v>1000.8</v>
      </c>
      <c r="X19" s="98">
        <v>999.8</v>
      </c>
      <c r="Y19" s="98">
        <v>999.5</v>
      </c>
      <c r="Z19" s="58">
        <f t="shared" si="0"/>
        <v>1003.6166666666667</v>
      </c>
      <c r="AA19" s="56">
        <v>1006.8</v>
      </c>
      <c r="AB19" s="128">
        <v>0.40208333333333335</v>
      </c>
      <c r="AC19" s="60">
        <v>17</v>
      </c>
      <c r="AD19" s="56">
        <v>999.4</v>
      </c>
      <c r="AE19" s="131">
        <v>1</v>
      </c>
    </row>
    <row r="20" spans="1:31" ht="13.5" customHeight="1">
      <c r="A20" s="69">
        <v>18</v>
      </c>
      <c r="B20" s="97">
        <v>999.4</v>
      </c>
      <c r="C20" s="98">
        <v>999.5</v>
      </c>
      <c r="D20" s="98">
        <v>999.3</v>
      </c>
      <c r="E20" s="98">
        <v>999.1</v>
      </c>
      <c r="F20" s="98">
        <v>999.4</v>
      </c>
      <c r="G20" s="98">
        <v>999.9</v>
      </c>
      <c r="H20" s="98">
        <v>1000</v>
      </c>
      <c r="I20" s="98">
        <v>1000.2</v>
      </c>
      <c r="J20" s="98">
        <v>1000.1</v>
      </c>
      <c r="K20" s="98">
        <v>999.4</v>
      </c>
      <c r="L20" s="98">
        <v>998.2</v>
      </c>
      <c r="M20" s="98">
        <v>996.7</v>
      </c>
      <c r="N20" s="98">
        <v>996.2</v>
      </c>
      <c r="O20" s="98">
        <v>997</v>
      </c>
      <c r="P20" s="98">
        <v>998</v>
      </c>
      <c r="Q20" s="98">
        <v>998.9</v>
      </c>
      <c r="R20" s="98">
        <v>999.1</v>
      </c>
      <c r="S20" s="98">
        <v>999.4</v>
      </c>
      <c r="T20" s="98">
        <v>1000.1</v>
      </c>
      <c r="U20" s="98">
        <v>999.9</v>
      </c>
      <c r="V20" s="98">
        <v>999.4</v>
      </c>
      <c r="W20" s="98">
        <v>999.3</v>
      </c>
      <c r="X20" s="98">
        <v>998.9</v>
      </c>
      <c r="Y20" s="98">
        <v>998.3</v>
      </c>
      <c r="Z20" s="58">
        <f t="shared" si="0"/>
        <v>998.9875000000002</v>
      </c>
      <c r="AA20" s="56">
        <v>1000.3</v>
      </c>
      <c r="AB20" s="128">
        <v>0.3506944444444444</v>
      </c>
      <c r="AC20" s="60">
        <v>18</v>
      </c>
      <c r="AD20" s="56">
        <v>996.1</v>
      </c>
      <c r="AE20" s="131">
        <v>0.5458333333333333</v>
      </c>
    </row>
    <row r="21" spans="1:31" ht="13.5" customHeight="1">
      <c r="A21" s="69">
        <v>19</v>
      </c>
      <c r="B21" s="97">
        <v>998.9</v>
      </c>
      <c r="C21" s="98">
        <v>999.1</v>
      </c>
      <c r="D21" s="98">
        <v>999.4</v>
      </c>
      <c r="E21" s="98">
        <v>999.4</v>
      </c>
      <c r="F21" s="98">
        <v>1000.2</v>
      </c>
      <c r="G21" s="98">
        <v>1001.5</v>
      </c>
      <c r="H21" s="98">
        <v>1001.7</v>
      </c>
      <c r="I21" s="98">
        <v>1002.1</v>
      </c>
      <c r="J21" s="98">
        <v>1002.7</v>
      </c>
      <c r="K21" s="98">
        <v>1002.9</v>
      </c>
      <c r="L21" s="98">
        <v>1002.2</v>
      </c>
      <c r="M21" s="98">
        <v>1001.2</v>
      </c>
      <c r="N21" s="98">
        <v>1000.8</v>
      </c>
      <c r="O21" s="98">
        <v>1000.9</v>
      </c>
      <c r="P21" s="98">
        <v>1001.1</v>
      </c>
      <c r="Q21" s="98">
        <v>1001.3</v>
      </c>
      <c r="R21" s="98">
        <v>1001.7</v>
      </c>
      <c r="S21" s="98">
        <v>1002</v>
      </c>
      <c r="T21" s="98">
        <v>1002.2</v>
      </c>
      <c r="U21" s="98">
        <v>1002.3</v>
      </c>
      <c r="V21" s="98">
        <v>1002.4</v>
      </c>
      <c r="W21" s="98">
        <v>1002.5</v>
      </c>
      <c r="X21" s="98">
        <v>1002.3</v>
      </c>
      <c r="Y21" s="98">
        <v>1002.1</v>
      </c>
      <c r="Z21" s="58">
        <f t="shared" si="0"/>
        <v>1001.3708333333333</v>
      </c>
      <c r="AA21" s="56">
        <v>1002.9</v>
      </c>
      <c r="AB21" s="128">
        <v>0.4298611111111111</v>
      </c>
      <c r="AC21" s="60">
        <v>19</v>
      </c>
      <c r="AD21" s="56">
        <v>998.2</v>
      </c>
      <c r="AE21" s="131">
        <v>0.013194444444444444</v>
      </c>
    </row>
    <row r="22" spans="1:31" ht="13.5" customHeight="1">
      <c r="A22" s="69">
        <v>20</v>
      </c>
      <c r="B22" s="97">
        <v>1001.9</v>
      </c>
      <c r="C22" s="98">
        <v>1001.9</v>
      </c>
      <c r="D22" s="98">
        <v>1001.8</v>
      </c>
      <c r="E22" s="98">
        <v>1001.4</v>
      </c>
      <c r="F22" s="98">
        <v>1001.5</v>
      </c>
      <c r="G22" s="98">
        <v>1001.9</v>
      </c>
      <c r="H22" s="98">
        <v>1002.4</v>
      </c>
      <c r="I22" s="98">
        <v>1002.3</v>
      </c>
      <c r="J22" s="98">
        <v>1002.1</v>
      </c>
      <c r="K22" s="98">
        <v>1001.7</v>
      </c>
      <c r="L22" s="98">
        <v>1000.6</v>
      </c>
      <c r="M22" s="98">
        <v>999.4</v>
      </c>
      <c r="N22" s="98">
        <v>998.7</v>
      </c>
      <c r="O22" s="98">
        <v>998.5</v>
      </c>
      <c r="P22" s="98">
        <v>998.5</v>
      </c>
      <c r="Q22" s="98">
        <v>998.4</v>
      </c>
      <c r="R22" s="98">
        <v>998.4</v>
      </c>
      <c r="S22" s="98">
        <v>998.2</v>
      </c>
      <c r="T22" s="98">
        <v>998</v>
      </c>
      <c r="U22" s="98">
        <v>997.7</v>
      </c>
      <c r="V22" s="98">
        <v>997.3</v>
      </c>
      <c r="W22" s="98">
        <v>997.4</v>
      </c>
      <c r="X22" s="98">
        <v>997.1</v>
      </c>
      <c r="Y22" s="98">
        <v>997</v>
      </c>
      <c r="Z22" s="58">
        <f t="shared" si="0"/>
        <v>999.7541666666667</v>
      </c>
      <c r="AA22" s="56">
        <v>1002.5</v>
      </c>
      <c r="AB22" s="128">
        <v>0.3138888888888889</v>
      </c>
      <c r="AC22" s="60">
        <v>20</v>
      </c>
      <c r="AD22" s="56">
        <v>996.9</v>
      </c>
      <c r="AE22" s="131">
        <v>0.9951388888888889</v>
      </c>
    </row>
    <row r="23" spans="1:31" ht="13.5" customHeight="1">
      <c r="A23" s="68">
        <v>21</v>
      </c>
      <c r="B23" s="105">
        <v>997.1</v>
      </c>
      <c r="C23" s="106">
        <v>997.6</v>
      </c>
      <c r="D23" s="106">
        <v>998.1</v>
      </c>
      <c r="E23" s="106">
        <v>998.4</v>
      </c>
      <c r="F23" s="106">
        <v>999.3</v>
      </c>
      <c r="G23" s="106">
        <v>1000.3</v>
      </c>
      <c r="H23" s="106">
        <v>1001.4</v>
      </c>
      <c r="I23" s="106">
        <v>1002.3</v>
      </c>
      <c r="J23" s="106">
        <v>1003.4</v>
      </c>
      <c r="K23" s="106">
        <v>1004.1</v>
      </c>
      <c r="L23" s="106">
        <v>1004</v>
      </c>
      <c r="M23" s="106">
        <v>1004.3</v>
      </c>
      <c r="N23" s="106">
        <v>1004.5</v>
      </c>
      <c r="O23" s="106">
        <v>1005.2</v>
      </c>
      <c r="P23" s="106">
        <v>1006.3</v>
      </c>
      <c r="Q23" s="106">
        <v>1007.3</v>
      </c>
      <c r="R23" s="106">
        <v>1008.1</v>
      </c>
      <c r="S23" s="106">
        <v>1009.1</v>
      </c>
      <c r="T23" s="106">
        <v>1009.5</v>
      </c>
      <c r="U23" s="106">
        <v>1010.2</v>
      </c>
      <c r="V23" s="106">
        <v>1010.6</v>
      </c>
      <c r="W23" s="106">
        <v>1011.1</v>
      </c>
      <c r="X23" s="106">
        <v>1011.3</v>
      </c>
      <c r="Y23" s="106">
        <v>1011.4</v>
      </c>
      <c r="Z23" s="107">
        <f t="shared" si="0"/>
        <v>1004.7874999999998</v>
      </c>
      <c r="AA23" s="108">
        <v>1011.5</v>
      </c>
      <c r="AB23" s="129">
        <v>0.9881944444444444</v>
      </c>
      <c r="AC23" s="109">
        <v>21</v>
      </c>
      <c r="AD23" s="108">
        <v>996.8</v>
      </c>
      <c r="AE23" s="132">
        <v>0.018055555555555557</v>
      </c>
    </row>
    <row r="24" spans="1:31" ht="13.5" customHeight="1">
      <c r="A24" s="69">
        <v>22</v>
      </c>
      <c r="B24" s="97">
        <v>1011.5</v>
      </c>
      <c r="C24" s="98">
        <v>1011.7</v>
      </c>
      <c r="D24" s="98">
        <v>1011.4</v>
      </c>
      <c r="E24" s="98">
        <v>1011.4</v>
      </c>
      <c r="F24" s="98">
        <v>1011.6</v>
      </c>
      <c r="G24" s="98">
        <v>1012.1</v>
      </c>
      <c r="H24" s="98">
        <v>1012.6</v>
      </c>
      <c r="I24" s="98">
        <v>1013.1</v>
      </c>
      <c r="J24" s="98">
        <v>1012.8</v>
      </c>
      <c r="K24" s="98">
        <v>1012.5</v>
      </c>
      <c r="L24" s="98">
        <v>1011.6</v>
      </c>
      <c r="M24" s="98">
        <v>1010.8</v>
      </c>
      <c r="N24" s="98">
        <v>1009.7</v>
      </c>
      <c r="O24" s="98">
        <v>1009.6</v>
      </c>
      <c r="P24" s="98">
        <v>1009.9</v>
      </c>
      <c r="Q24" s="98">
        <v>1010.4</v>
      </c>
      <c r="R24" s="98">
        <v>1011.3</v>
      </c>
      <c r="S24" s="98">
        <v>1011.8</v>
      </c>
      <c r="T24" s="98">
        <v>1011.8</v>
      </c>
      <c r="U24" s="98">
        <v>1012</v>
      </c>
      <c r="V24" s="98">
        <v>1011.9</v>
      </c>
      <c r="W24" s="98">
        <v>1011.9</v>
      </c>
      <c r="X24" s="98">
        <v>1012</v>
      </c>
      <c r="Y24" s="98">
        <v>1011.7</v>
      </c>
      <c r="Z24" s="58">
        <f t="shared" si="0"/>
        <v>1011.5458333333335</v>
      </c>
      <c r="AA24" s="56">
        <v>1013.2</v>
      </c>
      <c r="AB24" s="128">
        <v>0.3333333333333333</v>
      </c>
      <c r="AC24" s="60">
        <v>22</v>
      </c>
      <c r="AD24" s="56">
        <v>1009.3</v>
      </c>
      <c r="AE24" s="131">
        <v>0.55</v>
      </c>
    </row>
    <row r="25" spans="1:31" ht="13.5" customHeight="1">
      <c r="A25" s="69">
        <v>23</v>
      </c>
      <c r="B25" s="97">
        <v>1011.7</v>
      </c>
      <c r="C25" s="98">
        <v>1011.8</v>
      </c>
      <c r="D25" s="98">
        <v>1011.8</v>
      </c>
      <c r="E25" s="98">
        <v>1011.7</v>
      </c>
      <c r="F25" s="98">
        <v>1012</v>
      </c>
      <c r="G25" s="98">
        <v>1012.1</v>
      </c>
      <c r="H25" s="98">
        <v>1012.1</v>
      </c>
      <c r="I25" s="98">
        <v>1012</v>
      </c>
      <c r="J25" s="98">
        <v>1012.1</v>
      </c>
      <c r="K25" s="98">
        <v>1011.5</v>
      </c>
      <c r="L25" s="98">
        <v>1010.4</v>
      </c>
      <c r="M25" s="98">
        <v>1009.6</v>
      </c>
      <c r="N25" s="98">
        <v>1008.5</v>
      </c>
      <c r="O25" s="98">
        <v>1008.1</v>
      </c>
      <c r="P25" s="98">
        <v>1008</v>
      </c>
      <c r="Q25" s="98">
        <v>1007.9</v>
      </c>
      <c r="R25" s="98">
        <v>1007.8</v>
      </c>
      <c r="S25" s="98">
        <v>1007.9</v>
      </c>
      <c r="T25" s="98">
        <v>1008.1</v>
      </c>
      <c r="U25" s="98">
        <v>1008</v>
      </c>
      <c r="V25" s="98">
        <v>1008</v>
      </c>
      <c r="W25" s="98">
        <v>1007.7</v>
      </c>
      <c r="X25" s="98">
        <v>1007.7</v>
      </c>
      <c r="Y25" s="98">
        <v>1007.4</v>
      </c>
      <c r="Z25" s="58">
        <f t="shared" si="0"/>
        <v>1009.7458333333335</v>
      </c>
      <c r="AA25" s="56">
        <v>1012.2</v>
      </c>
      <c r="AB25" s="128">
        <v>0.3819444444444444</v>
      </c>
      <c r="AC25" s="60">
        <v>23</v>
      </c>
      <c r="AD25" s="56">
        <v>1007.3</v>
      </c>
      <c r="AE25" s="131">
        <v>0.9916666666666667</v>
      </c>
    </row>
    <row r="26" spans="1:31" ht="13.5" customHeight="1">
      <c r="A26" s="69">
        <v>24</v>
      </c>
      <c r="B26" s="97">
        <v>1007.9</v>
      </c>
      <c r="C26" s="98">
        <v>1007.9</v>
      </c>
      <c r="D26" s="98">
        <v>1007.9</v>
      </c>
      <c r="E26" s="98">
        <v>1008.4</v>
      </c>
      <c r="F26" s="98">
        <v>1009.1</v>
      </c>
      <c r="G26" s="98">
        <v>1009.9</v>
      </c>
      <c r="H26" s="98">
        <v>1010.6</v>
      </c>
      <c r="I26" s="98">
        <v>1011.1</v>
      </c>
      <c r="J26" s="98">
        <v>1011.5</v>
      </c>
      <c r="K26" s="98">
        <v>1011.4</v>
      </c>
      <c r="L26" s="98">
        <v>1010.6</v>
      </c>
      <c r="M26" s="98">
        <v>1010.1</v>
      </c>
      <c r="N26" s="98">
        <v>1009.6</v>
      </c>
      <c r="O26" s="98">
        <v>1009.7</v>
      </c>
      <c r="P26" s="98">
        <v>1010</v>
      </c>
      <c r="Q26" s="98">
        <v>1010.2</v>
      </c>
      <c r="R26" s="98">
        <v>1010.8</v>
      </c>
      <c r="S26" s="98">
        <v>1011</v>
      </c>
      <c r="T26" s="98">
        <v>1011</v>
      </c>
      <c r="U26" s="98">
        <v>1010.8</v>
      </c>
      <c r="V26" s="98">
        <v>1010.7</v>
      </c>
      <c r="W26" s="98">
        <v>1010.6</v>
      </c>
      <c r="X26" s="98">
        <v>1010.7</v>
      </c>
      <c r="Y26" s="98">
        <v>1009.4</v>
      </c>
      <c r="Z26" s="58">
        <f t="shared" si="0"/>
        <v>1010.0375</v>
      </c>
      <c r="AA26" s="56">
        <v>1011.5</v>
      </c>
      <c r="AB26" s="128">
        <v>0.4152777777777778</v>
      </c>
      <c r="AC26" s="60">
        <v>24</v>
      </c>
      <c r="AD26" s="56">
        <v>1007.3</v>
      </c>
      <c r="AE26" s="131">
        <v>0.013888888888888888</v>
      </c>
    </row>
    <row r="27" spans="1:31" ht="13.5" customHeight="1">
      <c r="A27" s="69">
        <v>25</v>
      </c>
      <c r="B27" s="97">
        <v>1009.5</v>
      </c>
      <c r="C27" s="98">
        <v>1009.1</v>
      </c>
      <c r="D27" s="98">
        <v>1008.4</v>
      </c>
      <c r="E27" s="98">
        <v>1008.6</v>
      </c>
      <c r="F27" s="98">
        <v>1008.9</v>
      </c>
      <c r="G27" s="98">
        <v>1009.3</v>
      </c>
      <c r="H27" s="98">
        <v>1009.8</v>
      </c>
      <c r="I27" s="98">
        <v>1010.1</v>
      </c>
      <c r="J27" s="98">
        <v>1010.3</v>
      </c>
      <c r="K27" s="98">
        <v>1010</v>
      </c>
      <c r="L27" s="98">
        <v>1009.1</v>
      </c>
      <c r="M27" s="98">
        <v>1007.6</v>
      </c>
      <c r="N27" s="98">
        <v>1007.7</v>
      </c>
      <c r="O27" s="98">
        <v>1008.2</v>
      </c>
      <c r="P27" s="98">
        <v>1008.9</v>
      </c>
      <c r="Q27" s="98">
        <v>1009</v>
      </c>
      <c r="R27" s="98">
        <v>1009.2</v>
      </c>
      <c r="S27" s="98">
        <v>1009.4</v>
      </c>
      <c r="T27" s="98">
        <v>1009.7</v>
      </c>
      <c r="U27" s="98">
        <v>1010</v>
      </c>
      <c r="V27" s="98">
        <v>1009.8</v>
      </c>
      <c r="W27" s="98">
        <v>1009.2</v>
      </c>
      <c r="X27" s="98">
        <v>1008.9</v>
      </c>
      <c r="Y27" s="98">
        <v>1008.4</v>
      </c>
      <c r="Z27" s="58">
        <f t="shared" si="0"/>
        <v>1009.129166666667</v>
      </c>
      <c r="AA27" s="56">
        <v>1010.3</v>
      </c>
      <c r="AB27" s="128">
        <v>0.37847222222222227</v>
      </c>
      <c r="AC27" s="60">
        <v>25</v>
      </c>
      <c r="AD27" s="56">
        <v>1007.5</v>
      </c>
      <c r="AE27" s="131">
        <v>0.5284722222222222</v>
      </c>
    </row>
    <row r="28" spans="1:31" ht="13.5" customHeight="1">
      <c r="A28" s="69">
        <v>26</v>
      </c>
      <c r="B28" s="97">
        <v>1008.1</v>
      </c>
      <c r="C28" s="98">
        <v>1007.6</v>
      </c>
      <c r="D28" s="98">
        <v>1006.3</v>
      </c>
      <c r="E28" s="98">
        <v>1005.6</v>
      </c>
      <c r="F28" s="98">
        <v>1005.2</v>
      </c>
      <c r="G28" s="98">
        <v>1005.3</v>
      </c>
      <c r="H28" s="98">
        <v>1005.2</v>
      </c>
      <c r="I28" s="98">
        <v>1005.1</v>
      </c>
      <c r="J28" s="98">
        <v>1004.7</v>
      </c>
      <c r="K28" s="98">
        <v>1004.3</v>
      </c>
      <c r="L28" s="98">
        <v>1002.9</v>
      </c>
      <c r="M28" s="98">
        <v>1001.4</v>
      </c>
      <c r="N28" s="98">
        <v>1000.5</v>
      </c>
      <c r="O28" s="98">
        <v>1000.3</v>
      </c>
      <c r="P28" s="98">
        <v>1000.2</v>
      </c>
      <c r="Q28" s="98">
        <v>1001</v>
      </c>
      <c r="R28" s="98">
        <v>1001.5</v>
      </c>
      <c r="S28" s="98">
        <v>1002.2</v>
      </c>
      <c r="T28" s="98">
        <v>1002.7</v>
      </c>
      <c r="U28" s="98">
        <v>1002.8</v>
      </c>
      <c r="V28" s="98">
        <v>1003.2</v>
      </c>
      <c r="W28" s="98">
        <v>1003.3</v>
      </c>
      <c r="X28" s="98">
        <v>1003.8</v>
      </c>
      <c r="Y28" s="98">
        <v>1003.8</v>
      </c>
      <c r="Z28" s="58">
        <f t="shared" si="0"/>
        <v>1003.6249999999999</v>
      </c>
      <c r="AA28" s="56">
        <v>1008.4</v>
      </c>
      <c r="AB28" s="128">
        <v>0.001388888888888889</v>
      </c>
      <c r="AC28" s="60">
        <v>26</v>
      </c>
      <c r="AD28" s="56">
        <v>1000.1</v>
      </c>
      <c r="AE28" s="131">
        <v>0.6034722222222222</v>
      </c>
    </row>
    <row r="29" spans="1:31" ht="13.5" customHeight="1">
      <c r="A29" s="69">
        <v>27</v>
      </c>
      <c r="B29" s="97">
        <v>1004.2</v>
      </c>
      <c r="C29" s="98">
        <v>1004.8</v>
      </c>
      <c r="D29" s="98">
        <v>1004.8</v>
      </c>
      <c r="E29" s="98">
        <v>1004.9</v>
      </c>
      <c r="F29" s="98">
        <v>1005.9</v>
      </c>
      <c r="G29" s="98">
        <v>1006.6</v>
      </c>
      <c r="H29" s="98">
        <v>1007.3</v>
      </c>
      <c r="I29" s="98">
        <v>1008</v>
      </c>
      <c r="J29" s="98">
        <v>1008.5</v>
      </c>
      <c r="K29" s="98">
        <v>1008.7</v>
      </c>
      <c r="L29" s="98">
        <v>1008.2</v>
      </c>
      <c r="M29" s="98">
        <v>1007.6</v>
      </c>
      <c r="N29" s="98">
        <v>1007.4</v>
      </c>
      <c r="O29" s="98">
        <v>1007.7</v>
      </c>
      <c r="P29" s="98">
        <v>1008.3</v>
      </c>
      <c r="Q29" s="98">
        <v>1008.6</v>
      </c>
      <c r="R29" s="98">
        <v>1009.4</v>
      </c>
      <c r="S29" s="98">
        <v>1010.2</v>
      </c>
      <c r="T29" s="98">
        <v>1010.3</v>
      </c>
      <c r="U29" s="98">
        <v>1010</v>
      </c>
      <c r="V29" s="98">
        <v>1010.3</v>
      </c>
      <c r="W29" s="98">
        <v>1009.7</v>
      </c>
      <c r="X29" s="98">
        <v>1008.9</v>
      </c>
      <c r="Y29" s="98">
        <v>1007.5</v>
      </c>
      <c r="Z29" s="58">
        <f t="shared" si="0"/>
        <v>1007.8250000000002</v>
      </c>
      <c r="AA29" s="56">
        <v>1010.6</v>
      </c>
      <c r="AB29" s="128">
        <v>0.8493055555555555</v>
      </c>
      <c r="AC29" s="60">
        <v>27</v>
      </c>
      <c r="AD29" s="56">
        <v>1003.7</v>
      </c>
      <c r="AE29" s="131">
        <v>0.003472222222222222</v>
      </c>
    </row>
    <row r="30" spans="1:31" ht="13.5" customHeight="1">
      <c r="A30" s="69">
        <v>28</v>
      </c>
      <c r="B30" s="97">
        <v>1006.7</v>
      </c>
      <c r="C30" s="98">
        <v>1005.4</v>
      </c>
      <c r="D30" s="98">
        <v>1003.9</v>
      </c>
      <c r="E30" s="98">
        <v>1002.6</v>
      </c>
      <c r="F30" s="98">
        <v>1001.5</v>
      </c>
      <c r="G30" s="98">
        <v>1000.6</v>
      </c>
      <c r="H30" s="98">
        <v>999.3</v>
      </c>
      <c r="I30" s="98">
        <v>999.2</v>
      </c>
      <c r="J30" s="98">
        <v>998.9</v>
      </c>
      <c r="K30" s="98">
        <v>997.5</v>
      </c>
      <c r="L30" s="98">
        <v>996.8</v>
      </c>
      <c r="M30" s="98">
        <v>995.6</v>
      </c>
      <c r="N30" s="98">
        <v>994.3</v>
      </c>
      <c r="O30" s="98">
        <v>995.3</v>
      </c>
      <c r="P30" s="98">
        <v>996.4</v>
      </c>
      <c r="Q30" s="98">
        <v>997.5</v>
      </c>
      <c r="R30" s="98">
        <v>998.9</v>
      </c>
      <c r="S30" s="98">
        <v>1000</v>
      </c>
      <c r="T30" s="98">
        <v>1001.7</v>
      </c>
      <c r="U30" s="98">
        <v>1003.3</v>
      </c>
      <c r="V30" s="98">
        <v>1004</v>
      </c>
      <c r="W30" s="98">
        <v>1004.8</v>
      </c>
      <c r="X30" s="98">
        <v>1005.4</v>
      </c>
      <c r="Y30" s="98">
        <v>1005.3</v>
      </c>
      <c r="Z30" s="58">
        <f t="shared" si="0"/>
        <v>1000.6208333333333</v>
      </c>
      <c r="AA30" s="56">
        <v>1007.6</v>
      </c>
      <c r="AB30" s="128">
        <v>0.009722222222222222</v>
      </c>
      <c r="AC30" s="60">
        <v>28</v>
      </c>
      <c r="AD30" s="56">
        <v>994.2</v>
      </c>
      <c r="AE30" s="131">
        <v>0.5388888888888889</v>
      </c>
    </row>
    <row r="31" spans="1:31" ht="13.5" customHeight="1">
      <c r="A31" s="69">
        <v>29</v>
      </c>
      <c r="B31" s="97">
        <v>1005.5</v>
      </c>
      <c r="C31" s="98">
        <v>1006</v>
      </c>
      <c r="D31" s="98">
        <v>1006.5</v>
      </c>
      <c r="E31" s="98">
        <v>1006.7</v>
      </c>
      <c r="F31" s="98">
        <v>1007.5</v>
      </c>
      <c r="G31" s="98">
        <v>1008.4</v>
      </c>
      <c r="H31" s="98">
        <v>1008.6</v>
      </c>
      <c r="I31" s="98">
        <v>1009.1</v>
      </c>
      <c r="J31" s="98">
        <v>1009.7</v>
      </c>
      <c r="K31" s="98">
        <v>1009.6</v>
      </c>
      <c r="L31" s="98">
        <v>1008.7</v>
      </c>
      <c r="M31" s="98">
        <v>1008.3</v>
      </c>
      <c r="N31" s="98">
        <v>1008.1</v>
      </c>
      <c r="O31" s="98">
        <v>1008.1</v>
      </c>
      <c r="P31" s="98">
        <v>1008.2</v>
      </c>
      <c r="Q31" s="98">
        <v>1009.1</v>
      </c>
      <c r="R31" s="98">
        <v>1010</v>
      </c>
      <c r="S31" s="98">
        <v>1010.7</v>
      </c>
      <c r="T31" s="98">
        <v>1011.6</v>
      </c>
      <c r="U31" s="98">
        <v>1012</v>
      </c>
      <c r="V31" s="98">
        <v>1012.1</v>
      </c>
      <c r="W31" s="98">
        <v>1012.4</v>
      </c>
      <c r="X31" s="98">
        <v>1012.1</v>
      </c>
      <c r="Y31" s="98">
        <v>1011.4</v>
      </c>
      <c r="Z31" s="58">
        <f t="shared" si="0"/>
        <v>1009.1833333333334</v>
      </c>
      <c r="AA31" s="56">
        <v>1012.6</v>
      </c>
      <c r="AB31" s="128">
        <v>0.9354166666666667</v>
      </c>
      <c r="AC31" s="60">
        <v>29</v>
      </c>
      <c r="AD31" s="56">
        <v>1005.1</v>
      </c>
      <c r="AE31" s="131">
        <v>0.019444444444444445</v>
      </c>
    </row>
    <row r="32" spans="1:31" ht="13.5" customHeight="1">
      <c r="A32" s="69">
        <v>30</v>
      </c>
      <c r="B32" s="97">
        <v>1010.9</v>
      </c>
      <c r="C32" s="98">
        <v>1010.6</v>
      </c>
      <c r="D32" s="98">
        <v>1010.1</v>
      </c>
      <c r="E32" s="98">
        <v>1009.3</v>
      </c>
      <c r="F32" s="98">
        <v>1008.6</v>
      </c>
      <c r="G32" s="98">
        <v>1008.4</v>
      </c>
      <c r="H32" s="98">
        <v>1008.1</v>
      </c>
      <c r="I32" s="98">
        <v>1007.9</v>
      </c>
      <c r="J32" s="98">
        <v>1007.3</v>
      </c>
      <c r="K32" s="98">
        <v>1006.8</v>
      </c>
      <c r="L32" s="98">
        <v>1005.2</v>
      </c>
      <c r="M32" s="98">
        <v>1002.9</v>
      </c>
      <c r="N32" s="98">
        <v>1001.2</v>
      </c>
      <c r="O32" s="98">
        <v>1000.1</v>
      </c>
      <c r="P32" s="98">
        <v>999.1</v>
      </c>
      <c r="Q32" s="98">
        <v>998.2</v>
      </c>
      <c r="R32" s="98">
        <v>997.6</v>
      </c>
      <c r="S32" s="98">
        <v>997</v>
      </c>
      <c r="T32" s="98">
        <v>996.3</v>
      </c>
      <c r="U32" s="98">
        <v>995.4</v>
      </c>
      <c r="V32" s="98">
        <v>994.8</v>
      </c>
      <c r="W32" s="98">
        <v>994.4</v>
      </c>
      <c r="X32" s="98">
        <v>993.5</v>
      </c>
      <c r="Y32" s="98">
        <v>992.2</v>
      </c>
      <c r="Z32" s="58">
        <f t="shared" si="0"/>
        <v>1002.3291666666668</v>
      </c>
      <c r="AA32" s="56">
        <v>1011.4</v>
      </c>
      <c r="AB32" s="128">
        <v>0.0006944444444444445</v>
      </c>
      <c r="AC32" s="60">
        <v>30</v>
      </c>
      <c r="AD32" s="56">
        <v>992.2</v>
      </c>
      <c r="AE32" s="131">
        <v>1</v>
      </c>
    </row>
    <row r="33" spans="1:31" ht="13.5" customHeight="1">
      <c r="A33" s="69">
        <v>31</v>
      </c>
      <c r="B33" s="97">
        <v>990.9</v>
      </c>
      <c r="C33" s="98">
        <v>990.6</v>
      </c>
      <c r="D33" s="98">
        <v>990</v>
      </c>
      <c r="E33" s="98">
        <v>989.4</v>
      </c>
      <c r="F33" s="98">
        <v>989</v>
      </c>
      <c r="G33" s="98">
        <v>989</v>
      </c>
      <c r="H33" s="98">
        <v>989</v>
      </c>
      <c r="I33" s="98">
        <v>988.6</v>
      </c>
      <c r="J33" s="98">
        <v>988.4</v>
      </c>
      <c r="K33" s="98">
        <v>988.2</v>
      </c>
      <c r="L33" s="98">
        <v>987.6</v>
      </c>
      <c r="M33" s="98">
        <v>986.9</v>
      </c>
      <c r="N33" s="98">
        <v>986.3</v>
      </c>
      <c r="O33" s="98">
        <v>987.5</v>
      </c>
      <c r="P33" s="98">
        <v>988.9</v>
      </c>
      <c r="Q33" s="98">
        <v>990.5</v>
      </c>
      <c r="R33" s="98">
        <v>991.1</v>
      </c>
      <c r="S33" s="98">
        <v>992.7</v>
      </c>
      <c r="T33" s="98">
        <v>993.7</v>
      </c>
      <c r="U33" s="98">
        <v>994.1</v>
      </c>
      <c r="V33" s="98">
        <v>994.3</v>
      </c>
      <c r="W33" s="98">
        <v>994.7</v>
      </c>
      <c r="X33" s="98">
        <v>994.1</v>
      </c>
      <c r="Y33" s="98">
        <v>994.3</v>
      </c>
      <c r="Z33" s="58">
        <f t="shared" si="0"/>
        <v>990.4083333333332</v>
      </c>
      <c r="AA33" s="56">
        <v>994.7</v>
      </c>
      <c r="AB33" s="128">
        <v>0.9222222222222222</v>
      </c>
      <c r="AC33" s="60">
        <v>31</v>
      </c>
      <c r="AD33" s="56">
        <v>986.1</v>
      </c>
      <c r="AE33" s="131">
        <v>0.5555555555555556</v>
      </c>
    </row>
    <row r="34" spans="1:31" ht="13.5" customHeight="1">
      <c r="A34" s="83" t="s">
        <v>9</v>
      </c>
      <c r="B34" s="99">
        <f aca="true" t="shared" si="1" ref="B34:Q34">AVERAGE(B3:B33)</f>
        <v>1007.4677419354841</v>
      </c>
      <c r="C34" s="100">
        <f t="shared" si="1"/>
        <v>1007.4612903225805</v>
      </c>
      <c r="D34" s="100">
        <f t="shared" si="1"/>
        <v>1007.3935483870968</v>
      </c>
      <c r="E34" s="100">
        <f t="shared" si="1"/>
        <v>1007.3290322580647</v>
      </c>
      <c r="F34" s="100">
        <f t="shared" si="1"/>
        <v>1007.4580645161291</v>
      </c>
      <c r="G34" s="100">
        <f t="shared" si="1"/>
        <v>1007.925806451613</v>
      </c>
      <c r="H34" s="100">
        <f t="shared" si="1"/>
        <v>1008.1741935483869</v>
      </c>
      <c r="I34" s="100">
        <f t="shared" si="1"/>
        <v>1008.4612903225803</v>
      </c>
      <c r="J34" s="100">
        <f t="shared" si="1"/>
        <v>1008.6548387096774</v>
      </c>
      <c r="K34" s="100">
        <f t="shared" si="1"/>
        <v>1008.4129032258065</v>
      </c>
      <c r="L34" s="100">
        <f t="shared" si="1"/>
        <v>1007.5032258064516</v>
      </c>
      <c r="M34" s="100">
        <f t="shared" si="1"/>
        <v>1006.548387096774</v>
      </c>
      <c r="N34" s="100">
        <f t="shared" si="1"/>
        <v>1005.9290322580645</v>
      </c>
      <c r="O34" s="100">
        <f t="shared" si="1"/>
        <v>1005.8967741935483</v>
      </c>
      <c r="P34" s="100">
        <f t="shared" si="1"/>
        <v>1006.1387096774196</v>
      </c>
      <c r="Q34" s="100">
        <f t="shared" si="1"/>
        <v>1006.4612903225808</v>
      </c>
      <c r="R34" s="100">
        <f aca="true" t="shared" si="2" ref="R34:Y34">AVERAGE(R3:R33)</f>
        <v>1006.7741935483871</v>
      </c>
      <c r="S34" s="100">
        <f t="shared" si="2"/>
        <v>1007.0870967741938</v>
      </c>
      <c r="T34" s="100">
        <f t="shared" si="2"/>
        <v>1007.3354838709677</v>
      </c>
      <c r="U34" s="100">
        <f t="shared" si="2"/>
        <v>1007.441935483871</v>
      </c>
      <c r="V34" s="100">
        <f t="shared" si="2"/>
        <v>1007.4064516129033</v>
      </c>
      <c r="W34" s="100">
        <f t="shared" si="2"/>
        <v>1007.3838709677422</v>
      </c>
      <c r="X34" s="100">
        <f t="shared" si="2"/>
        <v>1007.1870967741935</v>
      </c>
      <c r="Y34" s="100">
        <f t="shared" si="2"/>
        <v>1006.9193548387096</v>
      </c>
      <c r="Z34" s="61">
        <f>AVERAGE(B3:Y33)</f>
        <v>1007.281317204301</v>
      </c>
      <c r="AA34" s="62">
        <f>AVERAGE(AA3:AA33)</f>
        <v>1010.925806451613</v>
      </c>
      <c r="AB34" s="63"/>
      <c r="AC34" s="64"/>
      <c r="AD34" s="62">
        <f>AVERAGE(AD3:AD33)</f>
        <v>1003.1129032258062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1019.8852513028531</v>
      </c>
      <c r="C39" s="96">
        <v>1019.9833553268036</v>
      </c>
      <c r="D39" s="96">
        <v>1020.19006729569</v>
      </c>
      <c r="E39" s="96">
        <v>1020.3013278041936</v>
      </c>
      <c r="F39" s="96">
        <v>1020.635302691048</v>
      </c>
      <c r="G39" s="96">
        <v>1021.1336532209895</v>
      </c>
      <c r="H39" s="96">
        <v>1021.3377787760357</v>
      </c>
      <c r="I39" s="96">
        <v>1021.9587029774223</v>
      </c>
      <c r="J39" s="96">
        <v>1022.3382528392959</v>
      </c>
      <c r="K39" s="96">
        <v>1022.2194717113414</v>
      </c>
      <c r="L39" s="96">
        <v>1021.6151445037083</v>
      </c>
      <c r="M39" s="96">
        <v>1020.6932686482944</v>
      </c>
      <c r="N39" s="96">
        <v>1020.1973508582691</v>
      </c>
      <c r="O39" s="96">
        <v>1020.298071299661</v>
      </c>
      <c r="P39" s="96">
        <v>1020.5097812692035</v>
      </c>
      <c r="Q39" s="96">
        <v>1021.4420968520743</v>
      </c>
      <c r="R39" s="96">
        <v>1022.0986674403591</v>
      </c>
      <c r="S39" s="96">
        <v>1022.6260698827186</v>
      </c>
      <c r="T39" s="96">
        <v>1022.8301824309117</v>
      </c>
      <c r="U39" s="96">
        <v>1022.941532441873</v>
      </c>
      <c r="V39" s="96">
        <v>1023.3444636215646</v>
      </c>
      <c r="W39" s="96">
        <v>1023.5512528734807</v>
      </c>
      <c r="X39" s="96">
        <v>1023.463860761232</v>
      </c>
      <c r="Y39" s="96">
        <v>1023.5753038621675</v>
      </c>
      <c r="Z39" s="102">
        <f aca="true" t="shared" si="3" ref="Z39:Z69">AVERAGE(B39:Y39)</f>
        <v>1021.6320921121328</v>
      </c>
      <c r="AA39" s="53">
        <v>1023.5753038621675</v>
      </c>
      <c r="AB39" s="127">
        <v>1</v>
      </c>
      <c r="AC39" s="55">
        <v>1</v>
      </c>
      <c r="AD39" s="53">
        <v>1019.789777229482</v>
      </c>
      <c r="AE39" s="133">
        <v>0.04722222222222222</v>
      </c>
    </row>
    <row r="40" spans="1:31" ht="13.5" customHeight="1">
      <c r="A40" s="69">
        <v>2</v>
      </c>
      <c r="B40" s="97">
        <v>1023.5833553981813</v>
      </c>
      <c r="C40" s="103">
        <v>1023.8882533274461</v>
      </c>
      <c r="D40" s="98">
        <v>1023.4960754343646</v>
      </c>
      <c r="E40" s="98">
        <v>1023.708353275053</v>
      </c>
      <c r="F40" s="98">
        <v>1023.9017248199183</v>
      </c>
      <c r="G40" s="98">
        <v>1024.1850869099023</v>
      </c>
      <c r="H40" s="98">
        <v>1024.696839813486</v>
      </c>
      <c r="I40" s="98">
        <v>1024.7123557777431</v>
      </c>
      <c r="J40" s="98">
        <v>1024.944108242077</v>
      </c>
      <c r="K40" s="98">
        <v>1024.5257569555822</v>
      </c>
      <c r="L40" s="98">
        <v>1023.6867378058404</v>
      </c>
      <c r="M40" s="98">
        <v>1022.4452169147656</v>
      </c>
      <c r="N40" s="98">
        <v>1022.0322974254755</v>
      </c>
      <c r="O40" s="98">
        <v>1021.5463571200509</v>
      </c>
      <c r="P40" s="98">
        <v>1022.1709018157843</v>
      </c>
      <c r="Q40" s="98">
        <v>1022.5113531864994</v>
      </c>
      <c r="R40" s="98">
        <v>1022.8626273053433</v>
      </c>
      <c r="S40" s="98">
        <v>1023.0771143704543</v>
      </c>
      <c r="T40" s="98">
        <v>1023.37929329564</v>
      </c>
      <c r="U40" s="98">
        <v>1023.1883046036637</v>
      </c>
      <c r="V40" s="98">
        <v>1022.7827775179561</v>
      </c>
      <c r="W40" s="98">
        <v>1022.7645052269609</v>
      </c>
      <c r="X40" s="98">
        <v>1021.8424013868965</v>
      </c>
      <c r="Y40" s="98">
        <v>1021.1399248482721</v>
      </c>
      <c r="Z40" s="104">
        <f t="shared" si="3"/>
        <v>1023.2113217823899</v>
      </c>
      <c r="AA40" s="56">
        <v>1024.93378730656</v>
      </c>
      <c r="AB40" s="128">
        <v>0.3840277777777778</v>
      </c>
      <c r="AC40" s="60">
        <v>2</v>
      </c>
      <c r="AD40" s="56">
        <v>1021.1399248482721</v>
      </c>
      <c r="AE40" s="134">
        <v>1</v>
      </c>
    </row>
    <row r="41" spans="1:31" ht="13.5" customHeight="1">
      <c r="A41" s="69">
        <v>3</v>
      </c>
      <c r="B41" s="97">
        <v>1020.3367223039637</v>
      </c>
      <c r="C41" s="98">
        <v>1019.6238949522996</v>
      </c>
      <c r="D41" s="98">
        <v>1018.905946594476</v>
      </c>
      <c r="E41" s="98">
        <v>1018.0975995490456</v>
      </c>
      <c r="F41" s="98">
        <v>1017.5786193820804</v>
      </c>
      <c r="G41" s="98">
        <v>1017.5035497716816</v>
      </c>
      <c r="H41" s="98">
        <v>1016.7959174739887</v>
      </c>
      <c r="I41" s="98">
        <v>1016.2923038447296</v>
      </c>
      <c r="J41" s="98">
        <v>1015.793829799762</v>
      </c>
      <c r="K41" s="98">
        <v>1015.1843538603598</v>
      </c>
      <c r="L41" s="98">
        <v>1013.4695062984779</v>
      </c>
      <c r="M41" s="98">
        <v>1011.5583357296947</v>
      </c>
      <c r="N41" s="98">
        <v>1009.9467721160659</v>
      </c>
      <c r="O41" s="98">
        <v>1008.4359312282887</v>
      </c>
      <c r="P41" s="98">
        <v>1007.6276029626289</v>
      </c>
      <c r="Q41" s="98">
        <v>1006.6229221629562</v>
      </c>
      <c r="R41" s="98">
        <v>1005.6182380637961</v>
      </c>
      <c r="S41" s="98">
        <v>1005.1171668390505</v>
      </c>
      <c r="T41" s="98">
        <v>1005.522606273714</v>
      </c>
      <c r="U41" s="98">
        <v>1005.8349837708997</v>
      </c>
      <c r="V41" s="98">
        <v>1005.4397568618795</v>
      </c>
      <c r="W41" s="98">
        <v>1004.9438140379444</v>
      </c>
      <c r="X41" s="98">
        <v>1005.4602930255732</v>
      </c>
      <c r="Y41" s="98">
        <v>1005.0548113131935</v>
      </c>
      <c r="Z41" s="104">
        <f t="shared" si="3"/>
        <v>1011.5318949256895</v>
      </c>
      <c r="AA41" s="56">
        <v>1021.1373351661268</v>
      </c>
      <c r="AB41" s="128">
        <v>0.004861111111111111</v>
      </c>
      <c r="AC41" s="60">
        <v>3</v>
      </c>
      <c r="AD41" s="56">
        <v>1004.9566563330138</v>
      </c>
      <c r="AE41" s="134">
        <v>0.9888888888888889</v>
      </c>
    </row>
    <row r="42" spans="1:31" ht="13.5" customHeight="1">
      <c r="A42" s="69">
        <v>4</v>
      </c>
      <c r="B42" s="97">
        <v>1005.1555383939024</v>
      </c>
      <c r="C42" s="98">
        <v>1005.6617477025968</v>
      </c>
      <c r="D42" s="98">
        <v>1006.0801451024954</v>
      </c>
      <c r="E42" s="98">
        <v>1007.5033249546962</v>
      </c>
      <c r="F42" s="98">
        <v>1009.0247069940482</v>
      </c>
      <c r="G42" s="98">
        <v>1011.0341027910645</v>
      </c>
      <c r="H42" s="98">
        <v>1012.2585987161299</v>
      </c>
      <c r="I42" s="98">
        <v>1013.0330440965498</v>
      </c>
      <c r="J42" s="98">
        <v>1014.8227426173283</v>
      </c>
      <c r="K42" s="98">
        <v>1015.0990609456412</v>
      </c>
      <c r="L42" s="98">
        <v>1014.9854752572991</v>
      </c>
      <c r="M42" s="98">
        <v>1015.174102493307</v>
      </c>
      <c r="N42" s="98">
        <v>1015.6674834118858</v>
      </c>
      <c r="O42" s="98">
        <v>1016.4963199659286</v>
      </c>
      <c r="P42" s="98">
        <v>1017.5087016505119</v>
      </c>
      <c r="Q42" s="98">
        <v>1018.6373629681702</v>
      </c>
      <c r="R42" s="98">
        <v>1019.5673449365867</v>
      </c>
      <c r="S42" s="98">
        <v>1020.6910865631418</v>
      </c>
      <c r="T42" s="98">
        <v>1021.510096284167</v>
      </c>
      <c r="U42" s="98">
        <v>1021.9209494641627</v>
      </c>
      <c r="V42" s="98">
        <v>1022.3265236843926</v>
      </c>
      <c r="W42" s="98">
        <v>1022.3371356723358</v>
      </c>
      <c r="X42" s="98">
        <v>1022.6660050667725</v>
      </c>
      <c r="Y42" s="98">
        <v>1022.6526457000327</v>
      </c>
      <c r="Z42" s="104">
        <f t="shared" si="3"/>
        <v>1015.4922602263811</v>
      </c>
      <c r="AA42" s="56">
        <v>1022.9601876014086</v>
      </c>
      <c r="AB42" s="128">
        <v>0.9930555555555555</v>
      </c>
      <c r="AC42" s="60">
        <v>4</v>
      </c>
      <c r="AD42" s="56">
        <v>1004.6596224459114</v>
      </c>
      <c r="AE42" s="134">
        <v>0.0125</v>
      </c>
    </row>
    <row r="43" spans="1:31" ht="13.5" customHeight="1">
      <c r="A43" s="69">
        <v>5</v>
      </c>
      <c r="B43" s="97">
        <v>1022.5492457182025</v>
      </c>
      <c r="C43" s="98">
        <v>1022.4352123664042</v>
      </c>
      <c r="D43" s="98">
        <v>1021.9288968031782</v>
      </c>
      <c r="E43" s="98">
        <v>1022.1144805241538</v>
      </c>
      <c r="F43" s="98">
        <v>1022.1197665836685</v>
      </c>
      <c r="G43" s="98">
        <v>1022.3265236843926</v>
      </c>
      <c r="H43" s="98">
        <v>1022.4378684672587</v>
      </c>
      <c r="I43" s="98">
        <v>1022.1888909164097</v>
      </c>
      <c r="J43" s="98">
        <v>1022.1627567883903</v>
      </c>
      <c r="K43" s="98">
        <v>1021.6565271338452</v>
      </c>
      <c r="L43" s="98">
        <v>1019.9209013054888</v>
      </c>
      <c r="M43" s="98">
        <v>1018.6839860252417</v>
      </c>
      <c r="N43" s="98">
        <v>1017.4830146826728</v>
      </c>
      <c r="O43" s="98">
        <v>1016.0550724740888</v>
      </c>
      <c r="P43" s="98">
        <v>1015.453300372698</v>
      </c>
      <c r="Q43" s="98">
        <v>1014.6450039754135</v>
      </c>
      <c r="R43" s="98">
        <v>1013.4237108558843</v>
      </c>
      <c r="S43" s="98">
        <v>1012.5978146909823</v>
      </c>
      <c r="T43" s="98">
        <v>1012.3032087938104</v>
      </c>
      <c r="U43" s="98">
        <v>1012.534974316292</v>
      </c>
      <c r="V43" s="98">
        <v>1010.7296293674333</v>
      </c>
      <c r="W43" s="98">
        <v>1009.3271579485025</v>
      </c>
      <c r="X43" s="98">
        <v>1008.1312153191675</v>
      </c>
      <c r="Y43" s="98">
        <v>1007.6301494214742</v>
      </c>
      <c r="Z43" s="104">
        <f t="shared" si="3"/>
        <v>1017.1183045222941</v>
      </c>
      <c r="AA43" s="56">
        <v>1022.7453863226502</v>
      </c>
      <c r="AB43" s="128">
        <v>0.061111111111111116</v>
      </c>
      <c r="AC43" s="60">
        <v>5</v>
      </c>
      <c r="AD43" s="56">
        <v>1007.6301494214742</v>
      </c>
      <c r="AE43" s="134">
        <v>1</v>
      </c>
    </row>
    <row r="44" spans="1:31" ht="13.5" customHeight="1">
      <c r="A44" s="69">
        <v>6</v>
      </c>
      <c r="B44" s="97">
        <v>1007.2476867967035</v>
      </c>
      <c r="C44" s="98">
        <v>1006.7671716852444</v>
      </c>
      <c r="D44" s="98">
        <v>1006.8833882192392</v>
      </c>
      <c r="E44" s="98">
        <v>1007.1933459533064</v>
      </c>
      <c r="F44" s="98">
        <v>1007.3999962536595</v>
      </c>
      <c r="G44" s="98">
        <v>1007.3201042873417</v>
      </c>
      <c r="H44" s="98">
        <v>1007.8263787595661</v>
      </c>
      <c r="I44" s="98">
        <v>1007.9630248644502</v>
      </c>
      <c r="J44" s="98">
        <v>1008.1914127368947</v>
      </c>
      <c r="K44" s="98">
        <v>1007.874181938513</v>
      </c>
      <c r="L44" s="98">
        <v>1007.2250577207456</v>
      </c>
      <c r="M44" s="98">
        <v>1006.6059753746403</v>
      </c>
      <c r="N44" s="98">
        <v>1006.3013812834677</v>
      </c>
      <c r="O44" s="98">
        <v>1006.8222079826311</v>
      </c>
      <c r="P44" s="98">
        <v>1007.4538128678741</v>
      </c>
      <c r="Q44" s="98">
        <v>1007.8867404817219</v>
      </c>
      <c r="R44" s="98">
        <v>1008.5443109905538</v>
      </c>
      <c r="S44" s="98">
        <v>1009.2188227465551</v>
      </c>
      <c r="T44" s="98">
        <v>1010.0347499573205</v>
      </c>
      <c r="U44" s="98">
        <v>1010.4529411314105</v>
      </c>
      <c r="V44" s="98">
        <v>1010.8583912613199</v>
      </c>
      <c r="W44" s="98">
        <v>1011.3671318211758</v>
      </c>
      <c r="X44" s="98">
        <v>1011.7777300198966</v>
      </c>
      <c r="Y44" s="98">
        <v>1012.291654091774</v>
      </c>
      <c r="Z44" s="104">
        <f t="shared" si="3"/>
        <v>1008.3961499677504</v>
      </c>
      <c r="AA44" s="56">
        <v>1012.291654091774</v>
      </c>
      <c r="AB44" s="128">
        <v>1</v>
      </c>
      <c r="AC44" s="60">
        <v>6</v>
      </c>
      <c r="AD44" s="56">
        <v>1006.200670576774</v>
      </c>
      <c r="AE44" s="134">
        <v>0.5409722222222222</v>
      </c>
    </row>
    <row r="45" spans="1:31" ht="13.5" customHeight="1">
      <c r="A45" s="69">
        <v>7</v>
      </c>
      <c r="B45" s="97">
        <v>1012.8107965277771</v>
      </c>
      <c r="C45" s="98">
        <v>1013.3352315413434</v>
      </c>
      <c r="D45" s="98">
        <v>1013.8467115581525</v>
      </c>
      <c r="E45" s="98">
        <v>1014.260107182534</v>
      </c>
      <c r="F45" s="98">
        <v>1014.776905509632</v>
      </c>
      <c r="G45" s="98">
        <v>1015.8000782013943</v>
      </c>
      <c r="H45" s="98">
        <v>1016.6085993306472</v>
      </c>
      <c r="I45" s="98">
        <v>1017.1016744563544</v>
      </c>
      <c r="J45" s="98">
        <v>1017.2584371374646</v>
      </c>
      <c r="K45" s="98">
        <v>1017.1290721576114</v>
      </c>
      <c r="L45" s="98">
        <v>1016.6619335411636</v>
      </c>
      <c r="M45" s="98">
        <v>1016.153248701204</v>
      </c>
      <c r="N45" s="98">
        <v>1015.9315352467053</v>
      </c>
      <c r="O45" s="98">
        <v>1016.3445305353537</v>
      </c>
      <c r="P45" s="98">
        <v>1016.8684707662738</v>
      </c>
      <c r="Q45" s="98">
        <v>1017.6197517561986</v>
      </c>
      <c r="R45" s="98">
        <v>1019.1775221406872</v>
      </c>
      <c r="S45" s="98">
        <v>1020.2111569490125</v>
      </c>
      <c r="T45" s="98">
        <v>1020.8341108705342</v>
      </c>
      <c r="U45" s="98">
        <v>1021.043563843812</v>
      </c>
      <c r="V45" s="98">
        <v>1021.5392459382364</v>
      </c>
      <c r="W45" s="98">
        <v>1021.6346620121171</v>
      </c>
      <c r="X45" s="98">
        <v>1022.1436474248383</v>
      </c>
      <c r="Y45" s="98">
        <v>1022.4068597560649</v>
      </c>
      <c r="Z45" s="104">
        <f t="shared" si="3"/>
        <v>1017.562410545213</v>
      </c>
      <c r="AA45" s="56">
        <v>1022.4068597560649</v>
      </c>
      <c r="AB45" s="128">
        <v>1</v>
      </c>
      <c r="AC45" s="60">
        <v>7</v>
      </c>
      <c r="AD45" s="56">
        <v>1012.2968157844383</v>
      </c>
      <c r="AE45" s="134">
        <v>0.005555555555555556</v>
      </c>
    </row>
    <row r="46" spans="1:31" ht="13.5" customHeight="1">
      <c r="A46" s="69">
        <v>8</v>
      </c>
      <c r="B46" s="97">
        <v>1023.2372371872056</v>
      </c>
      <c r="C46" s="98">
        <v>1023.6456648547829</v>
      </c>
      <c r="D46" s="98">
        <v>1023.94516120465</v>
      </c>
      <c r="E46" s="98">
        <v>1023.9643231968655</v>
      </c>
      <c r="F46" s="98">
        <v>1024.1575858453446</v>
      </c>
      <c r="G46" s="98">
        <v>1024.5825435084346</v>
      </c>
      <c r="H46" s="98">
        <v>1024.8820244462513</v>
      </c>
      <c r="I46" s="98">
        <v>1025.2744073404021</v>
      </c>
      <c r="J46" s="98">
        <v>1025.5155507980426</v>
      </c>
      <c r="K46" s="98">
        <v>1025.6986180216238</v>
      </c>
      <c r="L46" s="98">
        <v>1025.181911975577</v>
      </c>
      <c r="M46" s="98">
        <v>1024.1772675428017</v>
      </c>
      <c r="N46" s="98">
        <v>1023.9601968837577</v>
      </c>
      <c r="O46" s="98">
        <v>1023.5547050659086</v>
      </c>
      <c r="P46" s="98">
        <v>1024.0687231662084</v>
      </c>
      <c r="Q46" s="98">
        <v>1024.4794441559636</v>
      </c>
      <c r="R46" s="98">
        <v>1024.855455545408</v>
      </c>
      <c r="S46" s="98">
        <v>1025.5792880324905</v>
      </c>
      <c r="T46" s="98">
        <v>1025.3885462073617</v>
      </c>
      <c r="U46" s="98">
        <v>1025.7123070937698</v>
      </c>
      <c r="V46" s="98">
        <v>1025.5980849629843</v>
      </c>
      <c r="W46" s="98">
        <v>1025.5819675361959</v>
      </c>
      <c r="X46" s="98">
        <v>1025.1603189999325</v>
      </c>
      <c r="Y46" s="98">
        <v>1024.6486681401607</v>
      </c>
      <c r="Z46" s="104">
        <f t="shared" si="3"/>
        <v>1024.702083404672</v>
      </c>
      <c r="AA46" s="56">
        <v>1025.8895385736812</v>
      </c>
      <c r="AB46" s="128">
        <v>0.8520833333333333</v>
      </c>
      <c r="AC46" s="60">
        <v>8</v>
      </c>
      <c r="AD46" s="56">
        <v>1022.4068597560649</v>
      </c>
      <c r="AE46" s="134">
        <v>0.0020833333333333333</v>
      </c>
    </row>
    <row r="47" spans="1:31" ht="13.5" customHeight="1">
      <c r="A47" s="69">
        <v>9</v>
      </c>
      <c r="B47" s="97">
        <v>1024.3411586704688</v>
      </c>
      <c r="C47" s="98">
        <v>1023.9302800189153</v>
      </c>
      <c r="D47" s="98">
        <v>1023.9170649743967</v>
      </c>
      <c r="E47" s="98">
        <v>1023.8321974530803</v>
      </c>
      <c r="F47" s="98">
        <v>1023.9170649743967</v>
      </c>
      <c r="G47" s="98">
        <v>1023.9091584868709</v>
      </c>
      <c r="H47" s="98">
        <v>1023.8031684816133</v>
      </c>
      <c r="I47" s="98">
        <v>1023.9862664055611</v>
      </c>
      <c r="J47" s="98">
        <v>1024.0765420050814</v>
      </c>
      <c r="K47" s="98">
        <v>1023.6606227813606</v>
      </c>
      <c r="L47" s="98">
        <v>1022.0309163596357</v>
      </c>
      <c r="M47" s="98">
        <v>1021.1166833095691</v>
      </c>
      <c r="N47" s="98">
        <v>1020.6002326238366</v>
      </c>
      <c r="O47" s="98">
        <v>1020.4142046924596</v>
      </c>
      <c r="P47" s="98">
        <v>1020.5123530570679</v>
      </c>
      <c r="Q47" s="98">
        <v>1020.5175020655626</v>
      </c>
      <c r="R47" s="98">
        <v>1020.8351639286541</v>
      </c>
      <c r="S47" s="98">
        <v>1020.8507248843066</v>
      </c>
      <c r="T47" s="98">
        <v>1021.2406488495395</v>
      </c>
      <c r="U47" s="98">
        <v>1021.3465587259086</v>
      </c>
      <c r="V47" s="98">
        <v>1021.9769608722852</v>
      </c>
      <c r="W47" s="98">
        <v>1022.2843768557902</v>
      </c>
      <c r="X47" s="98">
        <v>1022.054227792615</v>
      </c>
      <c r="Y47" s="98">
        <v>1022.0516303147726</v>
      </c>
      <c r="Z47" s="104">
        <f t="shared" si="3"/>
        <v>1022.3835711909895</v>
      </c>
      <c r="AA47" s="56">
        <v>1024.7467420915127</v>
      </c>
      <c r="AB47" s="128">
        <v>0.003472222222222222</v>
      </c>
      <c r="AC47" s="60">
        <v>9</v>
      </c>
      <c r="AD47" s="56">
        <v>1020.3083383593595</v>
      </c>
      <c r="AE47" s="134">
        <v>0.6541666666666667</v>
      </c>
    </row>
    <row r="48" spans="1:31" ht="13.5" customHeight="1">
      <c r="A48" s="69">
        <v>10</v>
      </c>
      <c r="B48" s="97">
        <v>1021.9613057129492</v>
      </c>
      <c r="C48" s="98">
        <v>1021.6669460529208</v>
      </c>
      <c r="D48" s="98">
        <v>1021.3778284873105</v>
      </c>
      <c r="E48" s="98">
        <v>1021.5766671874737</v>
      </c>
      <c r="F48" s="98">
        <v>1021.8788492030094</v>
      </c>
      <c r="G48" s="98">
        <v>1022.9150434827973</v>
      </c>
      <c r="H48" s="98">
        <v>1023.840153997654</v>
      </c>
      <c r="I48" s="98">
        <v>1024.6301014795536</v>
      </c>
      <c r="J48" s="98">
        <v>1025.1976053954509</v>
      </c>
      <c r="K48" s="98">
        <v>1025.502408697096</v>
      </c>
      <c r="L48" s="98">
        <v>1025.3912024562767</v>
      </c>
      <c r="M48" s="98">
        <v>1024.771192157534</v>
      </c>
      <c r="N48" s="98">
        <v>1024.3682941067545</v>
      </c>
      <c r="O48" s="98">
        <v>1024.2701727035678</v>
      </c>
      <c r="P48" s="98">
        <v>1024.585394045702</v>
      </c>
      <c r="Q48" s="98">
        <v>1025.3140940549333</v>
      </c>
      <c r="R48" s="98">
        <v>1026.4353066491985</v>
      </c>
      <c r="S48" s="98">
        <v>1026.5492851621018</v>
      </c>
      <c r="T48" s="98">
        <v>1027.060915901672</v>
      </c>
      <c r="U48" s="98">
        <v>1027.273042623557</v>
      </c>
      <c r="V48" s="98">
        <v>1027.3764462494164</v>
      </c>
      <c r="W48" s="98">
        <v>1027.281060060954</v>
      </c>
      <c r="X48" s="98">
        <v>1027.2757131926217</v>
      </c>
      <c r="Y48" s="98">
        <v>1026.875452395656</v>
      </c>
      <c r="Z48" s="104">
        <f t="shared" si="3"/>
        <v>1024.8072700606733</v>
      </c>
      <c r="AA48" s="56">
        <v>1027.6759738032486</v>
      </c>
      <c r="AB48" s="128">
        <v>0.8638888888888889</v>
      </c>
      <c r="AC48" s="60">
        <v>10</v>
      </c>
      <c r="AD48" s="56">
        <v>1021.2771008908127</v>
      </c>
      <c r="AE48" s="134">
        <v>0.1173611111111111</v>
      </c>
    </row>
    <row r="49" spans="1:31" ht="13.5" customHeight="1">
      <c r="A49" s="68">
        <v>11</v>
      </c>
      <c r="B49" s="105">
        <v>1026.469848738264</v>
      </c>
      <c r="C49" s="106">
        <v>1025.9608510297367</v>
      </c>
      <c r="D49" s="106">
        <v>1025.7540621957999</v>
      </c>
      <c r="E49" s="106">
        <v>1025.0383206564172</v>
      </c>
      <c r="F49" s="106">
        <v>1024.9349403107583</v>
      </c>
      <c r="G49" s="106">
        <v>1025.1284633410153</v>
      </c>
      <c r="H49" s="106">
        <v>1025.22127103656</v>
      </c>
      <c r="I49" s="106">
        <v>1025.1073769432567</v>
      </c>
      <c r="J49" s="106">
        <v>1025.2159989291133</v>
      </c>
      <c r="K49" s="106">
        <v>1024.309441256647</v>
      </c>
      <c r="L49" s="106">
        <v>1022.9999690630847</v>
      </c>
      <c r="M49" s="106">
        <v>1021.5950216990364</v>
      </c>
      <c r="N49" s="106">
        <v>1020.5001531743371</v>
      </c>
      <c r="O49" s="106">
        <v>1020.1926969360127</v>
      </c>
      <c r="P49" s="106">
        <v>1019.4875874495839</v>
      </c>
      <c r="Q49" s="106">
        <v>1019.0767929924227</v>
      </c>
      <c r="R49" s="106">
        <v>1018.3690695821215</v>
      </c>
      <c r="S49" s="106">
        <v>1017.9193401385842</v>
      </c>
      <c r="T49" s="106">
        <v>1017.4079781599505</v>
      </c>
      <c r="U49" s="106">
        <v>1016.9146801673346</v>
      </c>
      <c r="V49" s="106">
        <v>1016.8165398212722</v>
      </c>
      <c r="W49" s="106">
        <v>1016.418812511844</v>
      </c>
      <c r="X49" s="106">
        <v>1015.2049435223975</v>
      </c>
      <c r="Y49" s="106">
        <v>1015.0990609456412</v>
      </c>
      <c r="Z49" s="110">
        <f t="shared" si="3"/>
        <v>1021.2976341917165</v>
      </c>
      <c r="AA49" s="108">
        <v>1026.8727809654429</v>
      </c>
      <c r="AB49" s="129">
        <v>0.013888888888888888</v>
      </c>
      <c r="AC49" s="109">
        <v>11</v>
      </c>
      <c r="AD49" s="108">
        <v>1014.696163918078</v>
      </c>
      <c r="AE49" s="135">
        <v>0.9708333333333333</v>
      </c>
    </row>
    <row r="50" spans="1:31" ht="13.5" customHeight="1">
      <c r="A50" s="69">
        <v>12</v>
      </c>
      <c r="B50" s="97">
        <v>1015.11196914795</v>
      </c>
      <c r="C50" s="98">
        <v>1014.213199231673</v>
      </c>
      <c r="D50" s="98">
        <v>1014.0039882330238</v>
      </c>
      <c r="E50" s="98">
        <v>1013.7973750692545</v>
      </c>
      <c r="F50" s="98">
        <v>1013.7922202737939</v>
      </c>
      <c r="G50" s="98">
        <v>1014.1873967042544</v>
      </c>
      <c r="H50" s="98">
        <v>1013.5727902467308</v>
      </c>
      <c r="I50" s="98">
        <v>1013.8621652443547</v>
      </c>
      <c r="J50" s="98">
        <v>1013.2323998348808</v>
      </c>
      <c r="K50" s="98">
        <v>1012.5978146909823</v>
      </c>
      <c r="L50" s="98">
        <v>1011.1553277642663</v>
      </c>
      <c r="M50" s="98">
        <v>1009.9517450107614</v>
      </c>
      <c r="N50" s="98">
        <v>1009.1385939767893</v>
      </c>
      <c r="O50" s="98">
        <v>1008.6300791483682</v>
      </c>
      <c r="P50" s="98">
        <v>1008.6350318041461</v>
      </c>
      <c r="Q50" s="98">
        <v>1008.6549114223908</v>
      </c>
      <c r="R50" s="98">
        <v>1008.7831446376223</v>
      </c>
      <c r="S50" s="98">
        <v>1009.2264367472303</v>
      </c>
      <c r="T50" s="98">
        <v>1009.128256863023</v>
      </c>
      <c r="U50" s="98">
        <v>1009.4177286874602</v>
      </c>
      <c r="V50" s="98">
        <v>1009.4177286874602</v>
      </c>
      <c r="W50" s="98">
        <v>1009.9493262285341</v>
      </c>
      <c r="X50" s="98">
        <v>1009.7427748600915</v>
      </c>
      <c r="Y50" s="98">
        <v>1010.5741742742007</v>
      </c>
      <c r="Z50" s="104">
        <f t="shared" si="3"/>
        <v>1011.282357449552</v>
      </c>
      <c r="AA50" s="56">
        <v>1015.3030879642168</v>
      </c>
      <c r="AB50" s="128">
        <v>0.007638888888888889</v>
      </c>
      <c r="AC50" s="60">
        <v>12</v>
      </c>
      <c r="AD50" s="56">
        <v>1008.4261820119219</v>
      </c>
      <c r="AE50" s="134">
        <v>0.6180555555555556</v>
      </c>
    </row>
    <row r="51" spans="1:31" ht="13.5" customHeight="1">
      <c r="A51" s="69">
        <v>13</v>
      </c>
      <c r="B51" s="97">
        <v>1010.7988419667028</v>
      </c>
      <c r="C51" s="98">
        <v>1011.5143071519443</v>
      </c>
      <c r="D51" s="98">
        <v>1012.6484117098037</v>
      </c>
      <c r="E51" s="98">
        <v>1013.1995282202224</v>
      </c>
      <c r="F51" s="98">
        <v>1012.4443326843667</v>
      </c>
      <c r="G51" s="98">
        <v>1014.3713450173531</v>
      </c>
      <c r="H51" s="98">
        <v>1014.8112991937285</v>
      </c>
      <c r="I51" s="98">
        <v>1015.1956751401875</v>
      </c>
      <c r="J51" s="98">
        <v>1015.7710716882185</v>
      </c>
      <c r="K51" s="98">
        <v>1015.3263767327712</v>
      </c>
      <c r="L51" s="98">
        <v>1014.9079332939589</v>
      </c>
      <c r="M51" s="98">
        <v>1013.9833794808654</v>
      </c>
      <c r="N51" s="98">
        <v>1013.5804855186201</v>
      </c>
      <c r="O51" s="98">
        <v>1013.7793650901938</v>
      </c>
      <c r="P51" s="98">
        <v>1013.8852254667818</v>
      </c>
      <c r="Q51" s="98">
        <v>1014.626480830154</v>
      </c>
      <c r="R51" s="98">
        <v>1015.2569305310103</v>
      </c>
      <c r="S51" s="98">
        <v>1016.0680135297147</v>
      </c>
      <c r="T51" s="98">
        <v>1016.3833504754676</v>
      </c>
      <c r="U51" s="98">
        <v>1016.5953663617315</v>
      </c>
      <c r="V51" s="98">
        <v>1016.6112516092887</v>
      </c>
      <c r="W51" s="98">
        <v>1016.6112516092887</v>
      </c>
      <c r="X51" s="98">
        <v>1016.7968319515772</v>
      </c>
      <c r="Y51" s="98">
        <v>1016.6987422291754</v>
      </c>
      <c r="Z51" s="104">
        <f t="shared" si="3"/>
        <v>1014.6610748951304</v>
      </c>
      <c r="AA51" s="56">
        <v>1016.7994752859702</v>
      </c>
      <c r="AB51" s="128">
        <v>0.9965277777777778</v>
      </c>
      <c r="AC51" s="60">
        <v>13</v>
      </c>
      <c r="AD51" s="56">
        <v>1010.5741742742007</v>
      </c>
      <c r="AE51" s="134">
        <v>0.003472222222222222</v>
      </c>
    </row>
    <row r="52" spans="1:31" ht="13.5" customHeight="1">
      <c r="A52" s="69">
        <v>14</v>
      </c>
      <c r="B52" s="97">
        <v>1016.7066827932043</v>
      </c>
      <c r="C52" s="98">
        <v>1017.0195014483286</v>
      </c>
      <c r="D52" s="98">
        <v>1017.1282199681434</v>
      </c>
      <c r="E52" s="98">
        <v>1016.7199550101288</v>
      </c>
      <c r="F52" s="98">
        <v>1016.5318019213706</v>
      </c>
      <c r="G52" s="98">
        <v>1016.6165618677231</v>
      </c>
      <c r="H52" s="98">
        <v>1017.2236308027624</v>
      </c>
      <c r="I52" s="98">
        <v>1017.3270276959549</v>
      </c>
      <c r="J52" s="98">
        <v>1017.4808680175892</v>
      </c>
      <c r="K52" s="98">
        <v>1017.1918413093575</v>
      </c>
      <c r="L52" s="98">
        <v>1016.1792546273507</v>
      </c>
      <c r="M52" s="98">
        <v>1015.4662538843002</v>
      </c>
      <c r="N52" s="98">
        <v>1014.4406429042083</v>
      </c>
      <c r="O52" s="98">
        <v>1013.7329350778735</v>
      </c>
      <c r="P52" s="98">
        <v>1013.9448279421817</v>
      </c>
      <c r="Q52" s="98">
        <v>1014.34774661015</v>
      </c>
      <c r="R52" s="98">
        <v>1014.5596775243201</v>
      </c>
      <c r="S52" s="98">
        <v>1014.6630310507164</v>
      </c>
      <c r="T52" s="98">
        <v>1015.065954918899</v>
      </c>
      <c r="U52" s="98">
        <v>1015.3681478200359</v>
      </c>
      <c r="V52" s="98">
        <v>1015.678228230341</v>
      </c>
      <c r="W52" s="98">
        <v>1016.404481262601</v>
      </c>
      <c r="X52" s="98">
        <v>1016.4283984381739</v>
      </c>
      <c r="Y52" s="98">
        <v>1016.7520032358318</v>
      </c>
      <c r="Z52" s="104">
        <f t="shared" si="3"/>
        <v>1015.9574030983977</v>
      </c>
      <c r="AA52" s="56">
        <v>1017.6981413900945</v>
      </c>
      <c r="AB52" s="128">
        <v>0.3680555555555556</v>
      </c>
      <c r="AC52" s="60">
        <v>14</v>
      </c>
      <c r="AD52" s="56">
        <v>1013.6322064475994</v>
      </c>
      <c r="AE52" s="134">
        <v>0.5972222222222222</v>
      </c>
    </row>
    <row r="53" spans="1:31" ht="13.5" customHeight="1">
      <c r="A53" s="69">
        <v>15</v>
      </c>
      <c r="B53" s="97">
        <v>1017.1603270043505</v>
      </c>
      <c r="C53" s="98">
        <v>1017.4760075964801</v>
      </c>
      <c r="D53" s="98">
        <v>1017.9824085574276</v>
      </c>
      <c r="E53" s="98">
        <v>1017.5821475410476</v>
      </c>
      <c r="F53" s="98">
        <v>1017.4814068077002</v>
      </c>
      <c r="G53" s="98">
        <v>1017.6910033361592</v>
      </c>
      <c r="H53" s="98">
        <v>1018.2055638900985</v>
      </c>
      <c r="I53" s="98">
        <v>1019.3055811466259</v>
      </c>
      <c r="J53" s="98">
        <v>1019.6653538386879</v>
      </c>
      <c r="K53" s="98">
        <v>1019.4478118404933</v>
      </c>
      <c r="L53" s="98">
        <v>1018.3237358817181</v>
      </c>
      <c r="M53" s="98">
        <v>1017.099030336346</v>
      </c>
      <c r="N53" s="98">
        <v>1016.5927254385963</v>
      </c>
      <c r="O53" s="98">
        <v>1016.6881812572138</v>
      </c>
      <c r="P53" s="98">
        <v>1016.7994752859702</v>
      </c>
      <c r="Q53" s="98">
        <v>1016.9187665531772</v>
      </c>
      <c r="R53" s="98">
        <v>1016.6298708660111</v>
      </c>
      <c r="S53" s="98">
        <v>1016.2189380529551</v>
      </c>
      <c r="T53" s="98">
        <v>1015.8080287319157</v>
      </c>
      <c r="U53" s="98">
        <v>1015.1877463772546</v>
      </c>
      <c r="V53" s="98">
        <v>1014.5701789879992</v>
      </c>
      <c r="W53" s="98">
        <v>1014.3739764226717</v>
      </c>
      <c r="X53" s="98">
        <v>1014.0796827525127</v>
      </c>
      <c r="Y53" s="98">
        <v>1013.8993705713808</v>
      </c>
      <c r="Z53" s="104">
        <f t="shared" si="3"/>
        <v>1016.8828049614499</v>
      </c>
      <c r="AA53" s="56">
        <v>1019.7580468746298</v>
      </c>
      <c r="AB53" s="128">
        <v>0.3951388888888889</v>
      </c>
      <c r="AC53" s="60">
        <v>15</v>
      </c>
      <c r="AD53" s="56">
        <v>1013.7801209446619</v>
      </c>
      <c r="AE53" s="134">
        <v>0.9965277777777778</v>
      </c>
    </row>
    <row r="54" spans="1:31" ht="13.5" customHeight="1">
      <c r="A54" s="69">
        <v>16</v>
      </c>
      <c r="B54" s="97">
        <v>1013.947413300124</v>
      </c>
      <c r="C54" s="98">
        <v>1014.0589153074193</v>
      </c>
      <c r="D54" s="98">
        <v>1014.6768657667488</v>
      </c>
      <c r="E54" s="98">
        <v>1014.9818003554707</v>
      </c>
      <c r="F54" s="98">
        <v>1014.9601945785337</v>
      </c>
      <c r="G54" s="98">
        <v>1015.2759089539134</v>
      </c>
      <c r="H54" s="98">
        <v>1015.0636292073651</v>
      </c>
      <c r="I54" s="98">
        <v>1015.8426793667902</v>
      </c>
      <c r="J54" s="98">
        <v>1015.4290351277956</v>
      </c>
      <c r="K54" s="98">
        <v>1015.6225087268255</v>
      </c>
      <c r="L54" s="98">
        <v>1014.6972985989263</v>
      </c>
      <c r="M54" s="98">
        <v>1013.6820266124122</v>
      </c>
      <c r="N54" s="98">
        <v>1012.5792350843901</v>
      </c>
      <c r="O54" s="98">
        <v>1012.5818768506311</v>
      </c>
      <c r="P54" s="98">
        <v>1012.5898135105336</v>
      </c>
      <c r="Q54" s="98">
        <v>1012.5977672550038</v>
      </c>
      <c r="R54" s="98">
        <v>1012.5156549400392</v>
      </c>
      <c r="S54" s="98">
        <v>1012.2428886736408</v>
      </c>
      <c r="T54" s="98">
        <v>1012.2563512116806</v>
      </c>
      <c r="U54" s="98">
        <v>1012.3597919072735</v>
      </c>
      <c r="V54" s="98">
        <v>1012.3624924835856</v>
      </c>
      <c r="W54" s="98">
        <v>1012.2698625392505</v>
      </c>
      <c r="X54" s="98">
        <v>1012.0575648821246</v>
      </c>
      <c r="Y54" s="98">
        <v>1011.5673648712741</v>
      </c>
      <c r="Z54" s="104">
        <f t="shared" si="3"/>
        <v>1013.5924558379896</v>
      </c>
      <c r="AA54" s="56">
        <v>1016.1422158372477</v>
      </c>
      <c r="AB54" s="128">
        <v>0.34861111111111115</v>
      </c>
      <c r="AC54" s="60">
        <v>16</v>
      </c>
      <c r="AD54" s="56">
        <v>1011.4666211839052</v>
      </c>
      <c r="AE54" s="134">
        <v>0.9979166666666667</v>
      </c>
    </row>
    <row r="55" spans="1:31" ht="13.5" customHeight="1">
      <c r="A55" s="69">
        <v>17</v>
      </c>
      <c r="B55" s="97">
        <v>1011.6735275032393</v>
      </c>
      <c r="C55" s="98">
        <v>1012.2725706828564</v>
      </c>
      <c r="D55" s="98">
        <v>1012.5802255462118</v>
      </c>
      <c r="E55" s="98">
        <v>1012.3896061791388</v>
      </c>
      <c r="F55" s="98">
        <v>1011.8940481402312</v>
      </c>
      <c r="G55" s="98">
        <v>1012.5039837108359</v>
      </c>
      <c r="H55" s="98">
        <v>1012.8987818314029</v>
      </c>
      <c r="I55" s="98">
        <v>1013.089381061327</v>
      </c>
      <c r="J55" s="98">
        <v>1013.8844696807591</v>
      </c>
      <c r="K55" s="98">
        <v>1014.0670072960997</v>
      </c>
      <c r="L55" s="98">
        <v>1012.5209932154311</v>
      </c>
      <c r="M55" s="98">
        <v>1011.6196893906792</v>
      </c>
      <c r="N55" s="98">
        <v>1010.9886428865722</v>
      </c>
      <c r="O55" s="98">
        <v>1010.789822661682</v>
      </c>
      <c r="P55" s="98">
        <v>1010.5751103399994</v>
      </c>
      <c r="Q55" s="98">
        <v>1010.5910032842327</v>
      </c>
      <c r="R55" s="98">
        <v>1010.5545228329592</v>
      </c>
      <c r="S55" s="98">
        <v>1010.3449450729471</v>
      </c>
      <c r="T55" s="98">
        <v>1009.7431846117005</v>
      </c>
      <c r="U55" s="98">
        <v>1009.4328842744803</v>
      </c>
      <c r="V55" s="98">
        <v>1008.7089368479027</v>
      </c>
      <c r="W55" s="98">
        <v>1008.2401258253204</v>
      </c>
      <c r="X55" s="98">
        <v>1007.1898410622571</v>
      </c>
      <c r="Y55" s="98">
        <v>1006.8769913001853</v>
      </c>
      <c r="Z55" s="104">
        <f t="shared" si="3"/>
        <v>1011.0595956349352</v>
      </c>
      <c r="AA55" s="56">
        <v>1014.2738963998835</v>
      </c>
      <c r="AB55" s="128">
        <v>0.40208333333333335</v>
      </c>
      <c r="AC55" s="60">
        <v>17</v>
      </c>
      <c r="AD55" s="56">
        <v>1006.7762532320212</v>
      </c>
      <c r="AE55" s="134">
        <v>1</v>
      </c>
    </row>
    <row r="56" spans="1:31" ht="13.5" customHeight="1">
      <c r="A56" s="69">
        <v>18</v>
      </c>
      <c r="B56" s="97">
        <v>1006.7922116860886</v>
      </c>
      <c r="C56" s="98">
        <v>1006.8849627026327</v>
      </c>
      <c r="D56" s="98">
        <v>1006.7021483395393</v>
      </c>
      <c r="E56" s="98">
        <v>1006.5221080111405</v>
      </c>
      <c r="F56" s="98">
        <v>1006.8405040646036</v>
      </c>
      <c r="G56" s="98">
        <v>1007.3523407488516</v>
      </c>
      <c r="H56" s="98">
        <v>1007.4585058995453</v>
      </c>
      <c r="I56" s="98">
        <v>1007.6249018466067</v>
      </c>
      <c r="J56" s="98">
        <v>1007.4867352530158</v>
      </c>
      <c r="K56" s="98">
        <v>1006.7498083764109</v>
      </c>
      <c r="L56" s="98">
        <v>1005.5226065432872</v>
      </c>
      <c r="M56" s="98">
        <v>1003.9933453110988</v>
      </c>
      <c r="N56" s="98">
        <v>1003.4792997912309</v>
      </c>
      <c r="O56" s="98">
        <v>1004.3059653811398</v>
      </c>
      <c r="P56" s="98">
        <v>1005.3342536107685</v>
      </c>
      <c r="Q56" s="98">
        <v>1006.293845532796</v>
      </c>
      <c r="R56" s="98">
        <v>1006.5274877219002</v>
      </c>
      <c r="S56" s="98">
        <v>1006.8540307960055</v>
      </c>
      <c r="T56" s="98">
        <v>1007.5782853338574</v>
      </c>
      <c r="U56" s="98">
        <v>1007.4068907644108</v>
      </c>
      <c r="V56" s="98">
        <v>1006.9196497551347</v>
      </c>
      <c r="W56" s="98">
        <v>1006.8188973387093</v>
      </c>
      <c r="X56" s="98">
        <v>1006.4296970599692</v>
      </c>
      <c r="Y56" s="98">
        <v>1005.7921364723389</v>
      </c>
      <c r="Z56" s="104">
        <f t="shared" si="3"/>
        <v>1006.4029424308784</v>
      </c>
      <c r="AA56" s="56">
        <v>1007.7068810291883</v>
      </c>
      <c r="AB56" s="128">
        <v>0.3506944444444444</v>
      </c>
      <c r="AC56" s="60">
        <v>18</v>
      </c>
      <c r="AD56" s="56">
        <v>1003.3759772746592</v>
      </c>
      <c r="AE56" s="134">
        <v>0.5458333333333333</v>
      </c>
    </row>
    <row r="57" spans="1:31" ht="13.5" customHeight="1">
      <c r="A57" s="69">
        <v>19</v>
      </c>
      <c r="B57" s="97">
        <v>1006.3938977024267</v>
      </c>
      <c r="C57" s="98">
        <v>1006.5899196340121</v>
      </c>
      <c r="D57" s="98">
        <v>1006.8976487774605</v>
      </c>
      <c r="E57" s="98">
        <v>1006.908633150191</v>
      </c>
      <c r="F57" s="98">
        <v>1007.728430499377</v>
      </c>
      <c r="G57" s="98">
        <v>1009.0382155020257</v>
      </c>
      <c r="H57" s="98">
        <v>1009.2424884714582</v>
      </c>
      <c r="I57" s="98">
        <v>1009.5877814427157</v>
      </c>
      <c r="J57" s="98">
        <v>1010.1704951126787</v>
      </c>
      <c r="K57" s="98">
        <v>1010.3449450729471</v>
      </c>
      <c r="L57" s="98">
        <v>1009.6289948649589</v>
      </c>
      <c r="M57" s="98">
        <v>1008.5975234195857</v>
      </c>
      <c r="N57" s="98">
        <v>1008.1759705911685</v>
      </c>
      <c r="O57" s="98">
        <v>1008.2714107056781</v>
      </c>
      <c r="P57" s="98">
        <v>1008.4834871842625</v>
      </c>
      <c r="Q57" s="98">
        <v>1008.7142856888195</v>
      </c>
      <c r="R57" s="98">
        <v>1009.1739028495317</v>
      </c>
      <c r="S57" s="98">
        <v>1009.4924926552595</v>
      </c>
      <c r="T57" s="98">
        <v>1009.7021923715885</v>
      </c>
      <c r="U57" s="98">
        <v>1009.8249091040794</v>
      </c>
      <c r="V57" s="98">
        <v>1009.9201552276629</v>
      </c>
      <c r="W57" s="98">
        <v>1010.0346835449334</v>
      </c>
      <c r="X57" s="98">
        <v>1009.8414698314704</v>
      </c>
      <c r="Y57" s="98">
        <v>1009.6455003466589</v>
      </c>
      <c r="Z57" s="104">
        <f t="shared" si="3"/>
        <v>1008.8503930729563</v>
      </c>
      <c r="AA57" s="56">
        <v>1010.3449450729471</v>
      </c>
      <c r="AB57" s="128">
        <v>0.4298611111111111</v>
      </c>
      <c r="AC57" s="60">
        <v>19</v>
      </c>
      <c r="AD57" s="56">
        <v>1005.6859084151721</v>
      </c>
      <c r="AE57" s="134">
        <v>0.013194444444444444</v>
      </c>
    </row>
    <row r="58" spans="1:31" ht="13.5" customHeight="1">
      <c r="A58" s="69">
        <v>20</v>
      </c>
      <c r="B58" s="97">
        <v>1009.4384601657689</v>
      </c>
      <c r="C58" s="98">
        <v>1009.4606460008554</v>
      </c>
      <c r="D58" s="98">
        <v>1009.3654576922912</v>
      </c>
      <c r="E58" s="98">
        <v>1008.9540938662096</v>
      </c>
      <c r="F58" s="98">
        <v>1009.0659775347058</v>
      </c>
      <c r="G58" s="98">
        <v>1009.474578583226</v>
      </c>
      <c r="H58" s="98">
        <v>1009.9533043939701</v>
      </c>
      <c r="I58" s="98">
        <v>1009.7892758607264</v>
      </c>
      <c r="J58" s="98">
        <v>1009.4749528116189</v>
      </c>
      <c r="K58" s="98">
        <v>1009.0509106845863</v>
      </c>
      <c r="L58" s="98">
        <v>1007.9140562586588</v>
      </c>
      <c r="M58" s="98">
        <v>1006.6948867672306</v>
      </c>
      <c r="N58" s="98">
        <v>1005.9690845565789</v>
      </c>
      <c r="O58" s="98">
        <v>1005.7624750411088</v>
      </c>
      <c r="P58" s="98">
        <v>1005.7676288472454</v>
      </c>
      <c r="Q58" s="98">
        <v>1005.6901815984488</v>
      </c>
      <c r="R58" s="98">
        <v>1005.7954817394137</v>
      </c>
      <c r="S58" s="98">
        <v>1005.6127375829586</v>
      </c>
      <c r="T58" s="98">
        <v>1005.4166222582926</v>
      </c>
      <c r="U58" s="98">
        <v>1005.0663565128202</v>
      </c>
      <c r="V58" s="98">
        <v>1004.6528170963389</v>
      </c>
      <c r="W58" s="98">
        <v>1004.7614918687392</v>
      </c>
      <c r="X58" s="98">
        <v>1004.4566307240207</v>
      </c>
      <c r="Y58" s="98">
        <v>1004.3718015897246</v>
      </c>
      <c r="Z58" s="104">
        <f t="shared" si="3"/>
        <v>1007.1649962514808</v>
      </c>
      <c r="AA58" s="56">
        <v>1010.031923887399</v>
      </c>
      <c r="AB58" s="128">
        <v>0.3138888888888889</v>
      </c>
      <c r="AC58" s="60">
        <v>20</v>
      </c>
      <c r="AD58" s="56">
        <v>1004.2710621913704</v>
      </c>
      <c r="AE58" s="134">
        <v>0.9951388888888889</v>
      </c>
    </row>
    <row r="59" spans="1:31" ht="13.5" customHeight="1">
      <c r="A59" s="68">
        <v>21</v>
      </c>
      <c r="B59" s="105">
        <v>1004.4778597134165</v>
      </c>
      <c r="C59" s="106">
        <v>1004.9895558726354</v>
      </c>
      <c r="D59" s="106">
        <v>1005.5039538865857</v>
      </c>
      <c r="E59" s="106">
        <v>1005.8195948523841</v>
      </c>
      <c r="F59" s="106">
        <v>1006.7370603803893</v>
      </c>
      <c r="G59" s="106">
        <v>1007.7580317320424</v>
      </c>
      <c r="H59" s="106">
        <v>1008.8716644838984</v>
      </c>
      <c r="I59" s="106">
        <v>1009.7566818636737</v>
      </c>
      <c r="J59" s="106">
        <v>1010.8378900893032</v>
      </c>
      <c r="K59" s="106">
        <v>1011.5162792396293</v>
      </c>
      <c r="L59" s="106">
        <v>1011.3889358575644</v>
      </c>
      <c r="M59" s="106">
        <v>1011.6858440588647</v>
      </c>
      <c r="N59" s="106">
        <v>1011.8820217956082</v>
      </c>
      <c r="O59" s="106">
        <v>1012.5951141051577</v>
      </c>
      <c r="P59" s="106">
        <v>1013.7325284322666</v>
      </c>
      <c r="Q59" s="106">
        <v>1014.7694987730281</v>
      </c>
      <c r="R59" s="106">
        <v>1015.608000246543</v>
      </c>
      <c r="S59" s="106">
        <v>1016.6676519552697</v>
      </c>
      <c r="T59" s="106">
        <v>1017.0761912940261</v>
      </c>
      <c r="U59" s="106">
        <v>1017.7869962557393</v>
      </c>
      <c r="V59" s="106">
        <v>1018.2150931968737</v>
      </c>
      <c r="W59" s="106">
        <v>1018.7216605239112</v>
      </c>
      <c r="X59" s="106">
        <v>1018.9428277914906</v>
      </c>
      <c r="Y59" s="106">
        <v>1019.0379555899215</v>
      </c>
      <c r="Z59" s="110">
        <f t="shared" si="3"/>
        <v>1012.2657871662594</v>
      </c>
      <c r="AA59" s="108">
        <v>1019.1302835487029</v>
      </c>
      <c r="AB59" s="129">
        <v>0.9881944444444444</v>
      </c>
      <c r="AC59" s="109">
        <v>21</v>
      </c>
      <c r="AD59" s="108">
        <v>1004.1809647204786</v>
      </c>
      <c r="AE59" s="135">
        <v>0.018055555555555557</v>
      </c>
    </row>
    <row r="60" spans="1:31" ht="13.5" customHeight="1">
      <c r="A60" s="69">
        <v>22</v>
      </c>
      <c r="B60" s="97">
        <v>1019.1387107763552</v>
      </c>
      <c r="C60" s="98">
        <v>1019.3458507630288</v>
      </c>
      <c r="D60" s="98">
        <v>1019.052041019025</v>
      </c>
      <c r="E60" s="98">
        <v>1019.0464006179009</v>
      </c>
      <c r="F60" s="98">
        <v>1019.22262841674</v>
      </c>
      <c r="G60" s="98">
        <v>1019.7263960266731</v>
      </c>
      <c r="H60" s="98">
        <v>1020.2357734391944</v>
      </c>
      <c r="I60" s="98">
        <v>1020.6562123268294</v>
      </c>
      <c r="J60" s="98">
        <v>1020.283231841147</v>
      </c>
      <c r="K60" s="98">
        <v>1019.9434800829837</v>
      </c>
      <c r="L60" s="98">
        <v>1019.0262178784013</v>
      </c>
      <c r="M60" s="98">
        <v>1018.1833529055572</v>
      </c>
      <c r="N60" s="98">
        <v>1017.0648278918428</v>
      </c>
      <c r="O60" s="98">
        <v>1016.9510290394238</v>
      </c>
      <c r="P60" s="98">
        <v>1017.2558243305601</v>
      </c>
      <c r="Q60" s="98">
        <v>1017.7725552878804</v>
      </c>
      <c r="R60" s="98">
        <v>1018.791036341215</v>
      </c>
      <c r="S60" s="98">
        <v>1019.3082963335772</v>
      </c>
      <c r="T60" s="98">
        <v>1019.2947400079515</v>
      </c>
      <c r="U60" s="98">
        <v>1019.455836646375</v>
      </c>
      <c r="V60" s="98">
        <v>1019.3470758907066</v>
      </c>
      <c r="W60" s="98">
        <v>1019.3310795713825</v>
      </c>
      <c r="X60" s="98">
        <v>1019.4585154259217</v>
      </c>
      <c r="Y60" s="98">
        <v>1019.1616661515517</v>
      </c>
      <c r="Z60" s="104">
        <f t="shared" si="3"/>
        <v>1019.0438657921759</v>
      </c>
      <c r="AA60" s="56">
        <v>1020.7569581774194</v>
      </c>
      <c r="AB60" s="128">
        <v>0.3333333333333333</v>
      </c>
      <c r="AC60" s="60">
        <v>22</v>
      </c>
      <c r="AD60" s="56">
        <v>1016.6592934340734</v>
      </c>
      <c r="AE60" s="134">
        <v>0.55</v>
      </c>
    </row>
    <row r="61" spans="1:31" ht="13.5" customHeight="1">
      <c r="A61" s="69">
        <v>23</v>
      </c>
      <c r="B61" s="97">
        <v>1019.2102711439832</v>
      </c>
      <c r="C61" s="98">
        <v>1019.3219017886283</v>
      </c>
      <c r="D61" s="98">
        <v>1019.3355566406628</v>
      </c>
      <c r="E61" s="98">
        <v>1019.2650247697865</v>
      </c>
      <c r="F61" s="98">
        <v>1019.5288457009257</v>
      </c>
      <c r="G61" s="98">
        <v>1019.6542472268122</v>
      </c>
      <c r="H61" s="98">
        <v>1019.6350551969035</v>
      </c>
      <c r="I61" s="98">
        <v>1019.4719382489467</v>
      </c>
      <c r="J61" s="98">
        <v>1019.4666170819199</v>
      </c>
      <c r="K61" s="98">
        <v>1018.8466094178541</v>
      </c>
      <c r="L61" s="98">
        <v>1017.7412193352143</v>
      </c>
      <c r="M61" s="98">
        <v>1016.9250288269205</v>
      </c>
      <c r="N61" s="98">
        <v>1015.7503729955042</v>
      </c>
      <c r="O61" s="98">
        <v>1015.3909368578484</v>
      </c>
      <c r="P61" s="98">
        <v>1015.29021362237</v>
      </c>
      <c r="Q61" s="98">
        <v>1015.1843538603598</v>
      </c>
      <c r="R61" s="98">
        <v>1015.1640617643068</v>
      </c>
      <c r="S61" s="98">
        <v>1015.3149776229491</v>
      </c>
      <c r="T61" s="98">
        <v>1015.4873056175798</v>
      </c>
      <c r="U61" s="98">
        <v>1015.4210362989884</v>
      </c>
      <c r="V61" s="98">
        <v>1015.47198844929</v>
      </c>
      <c r="W61" s="98">
        <v>1015.1751671490957</v>
      </c>
      <c r="X61" s="98">
        <v>1015.183285576385</v>
      </c>
      <c r="Y61" s="98">
        <v>1014.8729417346422</v>
      </c>
      <c r="Z61" s="104">
        <f t="shared" si="3"/>
        <v>1017.1712065386615</v>
      </c>
      <c r="AA61" s="56">
        <v>1019.5595109352721</v>
      </c>
      <c r="AB61" s="128">
        <v>0.3819444444444444</v>
      </c>
      <c r="AC61" s="60">
        <v>23</v>
      </c>
      <c r="AD61" s="56">
        <v>1014.7749030409294</v>
      </c>
      <c r="AE61" s="134">
        <v>0.9916666666666667</v>
      </c>
    </row>
    <row r="62" spans="1:31" ht="13.5" customHeight="1">
      <c r="A62" s="69">
        <v>24</v>
      </c>
      <c r="B62" s="97">
        <v>1015.3631564423861</v>
      </c>
      <c r="C62" s="98">
        <v>1015.3712471805948</v>
      </c>
      <c r="D62" s="98">
        <v>1015.3901939620571</v>
      </c>
      <c r="E62" s="98">
        <v>1015.8776556762847</v>
      </c>
      <c r="F62" s="98">
        <v>1016.5693458075327</v>
      </c>
      <c r="G62" s="98">
        <v>1017.3725709804224</v>
      </c>
      <c r="H62" s="98">
        <v>1018.0295120709761</v>
      </c>
      <c r="I62" s="98">
        <v>1018.4855442449633</v>
      </c>
      <c r="J62" s="98">
        <v>1018.8492115573727</v>
      </c>
      <c r="K62" s="98">
        <v>1018.7251341937107</v>
      </c>
      <c r="L62" s="98">
        <v>1017.9038674583586</v>
      </c>
      <c r="M62" s="98">
        <v>1017.3848540502768</v>
      </c>
      <c r="N62" s="98">
        <v>1016.8608259019034</v>
      </c>
      <c r="O62" s="98">
        <v>1017.0050841977052</v>
      </c>
      <c r="P62" s="98">
        <v>1017.317578218114</v>
      </c>
      <c r="Q62" s="98">
        <v>1017.5449693210945</v>
      </c>
      <c r="R62" s="98">
        <v>1018.2176904462211</v>
      </c>
      <c r="S62" s="98">
        <v>1018.4457950079335</v>
      </c>
      <c r="T62" s="98">
        <v>1018.4351173389548</v>
      </c>
      <c r="U62" s="98">
        <v>1018.2765334923938</v>
      </c>
      <c r="V62" s="98">
        <v>1018.1811889878836</v>
      </c>
      <c r="W62" s="98">
        <v>1018.0777505028369</v>
      </c>
      <c r="X62" s="98">
        <v>1018.1516115905644</v>
      </c>
      <c r="Y62" s="98">
        <v>1016.831343293848</v>
      </c>
      <c r="Z62" s="104">
        <f t="shared" si="3"/>
        <v>1017.4444909135162</v>
      </c>
      <c r="AA62" s="56">
        <v>1018.8258584506015</v>
      </c>
      <c r="AB62" s="128">
        <v>0.4152777777777778</v>
      </c>
      <c r="AC62" s="60">
        <v>24</v>
      </c>
      <c r="AD62" s="56">
        <v>1014.7749030409294</v>
      </c>
      <c r="AE62" s="134">
        <v>0.013888888888888888</v>
      </c>
    </row>
    <row r="63" spans="1:31" ht="13.5" customHeight="1">
      <c r="A63" s="69">
        <v>25</v>
      </c>
      <c r="B63" s="97">
        <v>1016.9240860075914</v>
      </c>
      <c r="C63" s="98">
        <v>1016.5158269725716</v>
      </c>
      <c r="D63" s="98">
        <v>1015.8293139073166</v>
      </c>
      <c r="E63" s="98">
        <v>1016.0414780345474</v>
      </c>
      <c r="F63" s="98">
        <v>1016.3410151035885</v>
      </c>
      <c r="G63" s="98">
        <v>1016.7226151634096</v>
      </c>
      <c r="H63" s="98">
        <v>1017.2236308027624</v>
      </c>
      <c r="I63" s="98">
        <v>1017.515206286055</v>
      </c>
      <c r="J63" s="98">
        <v>1017.6849600620856</v>
      </c>
      <c r="K63" s="98">
        <v>1017.3513321339187</v>
      </c>
      <c r="L63" s="98">
        <v>1016.4421762589201</v>
      </c>
      <c r="M63" s="98">
        <v>1014.9260652226636</v>
      </c>
      <c r="N63" s="98">
        <v>1015.0112436102296</v>
      </c>
      <c r="O63" s="98">
        <v>1015.5226412408113</v>
      </c>
      <c r="P63" s="98">
        <v>1016.2459322482911</v>
      </c>
      <c r="Q63" s="98">
        <v>1016.3754574904923</v>
      </c>
      <c r="R63" s="98">
        <v>1016.6218797413188</v>
      </c>
      <c r="S63" s="98">
        <v>1016.8340113560911</v>
      </c>
      <c r="T63" s="98">
        <v>1017.165705180687</v>
      </c>
      <c r="U63" s="98">
        <v>1017.4571715725654</v>
      </c>
      <c r="V63" s="98">
        <v>1017.2583794205533</v>
      </c>
      <c r="W63" s="98">
        <v>1016.6673914580081</v>
      </c>
      <c r="X63" s="98">
        <v>1016.3705611020174</v>
      </c>
      <c r="Y63" s="98">
        <v>1015.8803597828203</v>
      </c>
      <c r="Z63" s="104">
        <f t="shared" si="3"/>
        <v>1016.5386850066384</v>
      </c>
      <c r="AA63" s="56">
        <v>1017.6849600620856</v>
      </c>
      <c r="AB63" s="128">
        <v>0.37847222222222227</v>
      </c>
      <c r="AC63" s="60">
        <v>25</v>
      </c>
      <c r="AD63" s="56">
        <v>1014.8072080127665</v>
      </c>
      <c r="AE63" s="134">
        <v>0.5284722222222222</v>
      </c>
    </row>
    <row r="64" spans="1:31" ht="13.5" customHeight="1">
      <c r="A64" s="69">
        <v>26</v>
      </c>
      <c r="B64" s="97">
        <v>1015.5592522084997</v>
      </c>
      <c r="C64" s="98">
        <v>1015.0394515609078</v>
      </c>
      <c r="D64" s="98">
        <v>1013.7218391304797</v>
      </c>
      <c r="E64" s="98">
        <v>1013.0220134581955</v>
      </c>
      <c r="F64" s="98">
        <v>1012.600422309269</v>
      </c>
      <c r="G64" s="98">
        <v>1012.6985032047903</v>
      </c>
      <c r="H64" s="98">
        <v>1012.5871660616679</v>
      </c>
      <c r="I64" s="98">
        <v>1012.483785877081</v>
      </c>
      <c r="J64" s="98">
        <v>1012.0309642693325</v>
      </c>
      <c r="K64" s="98">
        <v>1011.5994842784942</v>
      </c>
      <c r="L64" s="98">
        <v>1010.1841468958635</v>
      </c>
      <c r="M64" s="98">
        <v>1008.6475906839213</v>
      </c>
      <c r="N64" s="98">
        <v>1007.7359709614892</v>
      </c>
      <c r="O64" s="98">
        <v>1007.4889015204043</v>
      </c>
      <c r="P64" s="98">
        <v>1007.3907021022344</v>
      </c>
      <c r="Q64" s="98">
        <v>1008.2217637687254</v>
      </c>
      <c r="R64" s="98">
        <v>1008.7972321944459</v>
      </c>
      <c r="S64" s="98">
        <v>1009.5283631321105</v>
      </c>
      <c r="T64" s="98">
        <v>1010.0503604807236</v>
      </c>
      <c r="U64" s="98">
        <v>1010.1748127275014</v>
      </c>
      <c r="V64" s="98">
        <v>1010.5148153899362</v>
      </c>
      <c r="W64" s="98">
        <v>1010.5999756620498</v>
      </c>
      <c r="X64" s="98">
        <v>1011.1139906907486</v>
      </c>
      <c r="Y64" s="98">
        <v>1011.1191902795234</v>
      </c>
      <c r="Z64" s="104">
        <f t="shared" si="3"/>
        <v>1010.9546124520165</v>
      </c>
      <c r="AA64" s="56">
        <v>1015.8803597828203</v>
      </c>
      <c r="AB64" s="128">
        <v>0.001388888888888889</v>
      </c>
      <c r="AC64" s="60">
        <v>26</v>
      </c>
      <c r="AD64" s="56">
        <v>1007.2824314537523</v>
      </c>
      <c r="AE64" s="134">
        <v>0.6034722222222222</v>
      </c>
    </row>
    <row r="65" spans="1:31" ht="13.5" customHeight="1">
      <c r="A65" s="69">
        <v>27</v>
      </c>
      <c r="B65" s="97">
        <v>1011.5456061625551</v>
      </c>
      <c r="C65" s="98">
        <v>1012.1762986597644</v>
      </c>
      <c r="D65" s="98">
        <v>1012.1762986597644</v>
      </c>
      <c r="E65" s="98">
        <v>1012.2770327659208</v>
      </c>
      <c r="F65" s="98">
        <v>1013.3349281101465</v>
      </c>
      <c r="G65" s="98">
        <v>1014.0832440605192</v>
      </c>
      <c r="H65" s="98">
        <v>1014.8129529926119</v>
      </c>
      <c r="I65" s="98">
        <v>1015.4477662873975</v>
      </c>
      <c r="J65" s="98">
        <v>1015.869176710958</v>
      </c>
      <c r="K65" s="98">
        <v>1016.062769944072</v>
      </c>
      <c r="L65" s="98">
        <v>1015.5356278904403</v>
      </c>
      <c r="M65" s="98">
        <v>1014.9338636219173</v>
      </c>
      <c r="N65" s="98">
        <v>1014.7246110612458</v>
      </c>
      <c r="O65" s="98">
        <v>1015.0293901842017</v>
      </c>
      <c r="P65" s="98">
        <v>1015.6467790530801</v>
      </c>
      <c r="Q65" s="98">
        <v>1015.9515762418672</v>
      </c>
      <c r="R65" s="98">
        <v>1016.7941905050724</v>
      </c>
      <c r="S65" s="98">
        <v>1017.6079870611064</v>
      </c>
      <c r="T65" s="98">
        <v>1017.6797006732137</v>
      </c>
      <c r="U65" s="98">
        <v>1017.3827671609487</v>
      </c>
      <c r="V65" s="98">
        <v>1017.682329430918</v>
      </c>
      <c r="W65" s="98">
        <v>1017.0937477596541</v>
      </c>
      <c r="X65" s="98">
        <v>1016.2984539160069</v>
      </c>
      <c r="Y65" s="98">
        <v>1014.8934736095842</v>
      </c>
      <c r="Z65" s="104">
        <f t="shared" si="3"/>
        <v>1015.2100238551234</v>
      </c>
      <c r="AA65" s="56">
        <v>1017.9871529632226</v>
      </c>
      <c r="AB65" s="128">
        <v>0.8493055555555555</v>
      </c>
      <c r="AC65" s="60">
        <v>27</v>
      </c>
      <c r="AD65" s="56">
        <v>1011.018461131259</v>
      </c>
      <c r="AE65" s="134">
        <v>0.003472222222222222</v>
      </c>
    </row>
    <row r="66" spans="1:31" ht="13.5" customHeight="1">
      <c r="A66" s="69">
        <v>28</v>
      </c>
      <c r="B66" s="97">
        <v>1014.0744121076445</v>
      </c>
      <c r="C66" s="98">
        <v>1012.7727877561239</v>
      </c>
      <c r="D66" s="98">
        <v>1011.2776124246999</v>
      </c>
      <c r="E66" s="98">
        <v>1009.9627832575038</v>
      </c>
      <c r="F66" s="103">
        <v>1008.8494429975173</v>
      </c>
      <c r="G66" s="98">
        <v>1007.9375884511414</v>
      </c>
      <c r="H66" s="98">
        <v>1006.6149802143404</v>
      </c>
      <c r="I66" s="98">
        <v>1006.5012209911644</v>
      </c>
      <c r="J66" s="98">
        <v>1006.1938325307398</v>
      </c>
      <c r="K66" s="98">
        <v>1004.7784282459033</v>
      </c>
      <c r="L66" s="98">
        <v>1004.0681499010051</v>
      </c>
      <c r="M66" s="98">
        <v>1002.8439507317222</v>
      </c>
      <c r="N66" s="98">
        <v>1001.4734262889547</v>
      </c>
      <c r="O66" s="98">
        <v>1002.5009015568742</v>
      </c>
      <c r="P66" s="98">
        <v>1003.6063183068743</v>
      </c>
      <c r="Q66" s="98">
        <v>1004.7629273641296</v>
      </c>
      <c r="R66" s="98">
        <v>1006.1964297757826</v>
      </c>
      <c r="S66" s="98">
        <v>1007.3253323806939</v>
      </c>
      <c r="T66" s="98">
        <v>1009.0404067425153</v>
      </c>
      <c r="U66" s="98">
        <v>1010.7103704423065</v>
      </c>
      <c r="V66" s="98">
        <v>1011.4315956701644</v>
      </c>
      <c r="W66" s="98">
        <v>1012.2617498731285</v>
      </c>
      <c r="X66" s="98">
        <v>1012.8608036507004</v>
      </c>
      <c r="Y66" s="98">
        <v>1012.79531070701</v>
      </c>
      <c r="Z66" s="104">
        <f t="shared" si="3"/>
        <v>1007.9516984320265</v>
      </c>
      <c r="AA66" s="56">
        <v>1014.9968536321443</v>
      </c>
      <c r="AB66" s="128">
        <v>0.009722222222222222</v>
      </c>
      <c r="AC66" s="60">
        <v>28</v>
      </c>
      <c r="AD66" s="56">
        <v>1001.3727048340328</v>
      </c>
      <c r="AE66" s="134">
        <v>0.5388888888888889</v>
      </c>
    </row>
    <row r="67" spans="1:31" ht="13.5" customHeight="1">
      <c r="A67" s="69">
        <v>29</v>
      </c>
      <c r="B67" s="97">
        <v>1013.0186640367898</v>
      </c>
      <c r="C67" s="98">
        <v>1013.4706611986139</v>
      </c>
      <c r="D67" s="98">
        <v>1014.0015311168307</v>
      </c>
      <c r="E67" s="98">
        <v>1014.219414039807</v>
      </c>
      <c r="F67" s="98">
        <v>1015.0750384684676</v>
      </c>
      <c r="G67" s="98">
        <v>1015.9679359097532</v>
      </c>
      <c r="H67" s="98">
        <v>1016.1749796312994</v>
      </c>
      <c r="I67" s="98">
        <v>1016.629115868486</v>
      </c>
      <c r="J67" s="98">
        <v>1017.1522742529236</v>
      </c>
      <c r="K67" s="98">
        <v>1017.0088843238077</v>
      </c>
      <c r="L67" s="98">
        <v>1016.0785231389857</v>
      </c>
      <c r="M67" s="98">
        <v>1015.6703407211728</v>
      </c>
      <c r="N67" s="98">
        <v>1015.4767647317334</v>
      </c>
      <c r="O67" s="98">
        <v>1015.4793971320692</v>
      </c>
      <c r="P67" s="98">
        <v>1015.5854001062156</v>
      </c>
      <c r="Q67" s="98">
        <v>1016.4919929053582</v>
      </c>
      <c r="R67" s="98">
        <v>1017.484109338857</v>
      </c>
      <c r="S67" s="98">
        <v>1018.2082820206784</v>
      </c>
      <c r="T67" s="98">
        <v>1019.14776891543</v>
      </c>
      <c r="U67" s="98">
        <v>1019.5672680310605</v>
      </c>
      <c r="V67" s="98">
        <v>1019.6735372713613</v>
      </c>
      <c r="W67" s="98">
        <v>1019.9675005033598</v>
      </c>
      <c r="X67" s="98">
        <v>1019.6542472268122</v>
      </c>
      <c r="Y67" s="98">
        <v>1018.9243819584152</v>
      </c>
      <c r="Z67" s="104">
        <f t="shared" si="3"/>
        <v>1016.6720005353454</v>
      </c>
      <c r="AA67" s="56">
        <v>1020.1800438988929</v>
      </c>
      <c r="AB67" s="128">
        <v>0.9354166666666667</v>
      </c>
      <c r="AC67" s="60">
        <v>29</v>
      </c>
      <c r="AD67" s="56">
        <v>1012.6184136711063</v>
      </c>
      <c r="AE67" s="134">
        <v>0.019444444444444445</v>
      </c>
    </row>
    <row r="68" spans="1:31" ht="13.5" customHeight="1">
      <c r="A68" s="69">
        <v>30</v>
      </c>
      <c r="B68" s="97">
        <v>1018.4043324102526</v>
      </c>
      <c r="C68" s="98">
        <v>1018.1075391412858</v>
      </c>
      <c r="D68" s="98">
        <v>1017.6338368091308</v>
      </c>
      <c r="E68" s="98">
        <v>1016.8306081122415</v>
      </c>
      <c r="F68" s="98">
        <v>1016.1062734911045</v>
      </c>
      <c r="G68" s="98">
        <v>1015.8993434281374</v>
      </c>
      <c r="H68" s="98">
        <v>1015.5889671564717</v>
      </c>
      <c r="I68" s="98">
        <v>1015.3604634222696</v>
      </c>
      <c r="J68" s="98">
        <v>1014.6735410486392</v>
      </c>
      <c r="K68" s="98">
        <v>1014.1646248600483</v>
      </c>
      <c r="L68" s="98">
        <v>1012.5476807427581</v>
      </c>
      <c r="M68" s="98">
        <v>1010.2282571377489</v>
      </c>
      <c r="N68" s="98">
        <v>1008.50542592461</v>
      </c>
      <c r="O68" s="98">
        <v>1007.405195133407</v>
      </c>
      <c r="P68" s="98">
        <v>1006.3823317700272</v>
      </c>
      <c r="Q68" s="98">
        <v>1005.4835359148478</v>
      </c>
      <c r="R68" s="98">
        <v>1004.8947266619372</v>
      </c>
      <c r="S68" s="98">
        <v>1004.2773685280457</v>
      </c>
      <c r="T68" s="98">
        <v>1003.5670872820074</v>
      </c>
      <c r="U68" s="98">
        <v>1002.6708641493783</v>
      </c>
      <c r="V68" s="98">
        <v>1002.0690698979286</v>
      </c>
      <c r="W68" s="98">
        <v>1001.6635596846913</v>
      </c>
      <c r="X68" s="98">
        <v>1000.7544024619982</v>
      </c>
      <c r="Y68" s="98">
        <v>999.434609080836</v>
      </c>
      <c r="Z68" s="104">
        <f t="shared" si="3"/>
        <v>1009.6939018437416</v>
      </c>
      <c r="AA68" s="56">
        <v>1018.9243819584152</v>
      </c>
      <c r="AB68" s="128">
        <v>0.0006944444444444445</v>
      </c>
      <c r="AC68" s="60">
        <v>30</v>
      </c>
      <c r="AD68" s="56">
        <v>999.434609080836</v>
      </c>
      <c r="AE68" s="134">
        <v>1</v>
      </c>
    </row>
    <row r="69" spans="1:31" ht="13.5" customHeight="1">
      <c r="A69" s="69">
        <v>31</v>
      </c>
      <c r="B69" s="97">
        <v>998.1251301533969</v>
      </c>
      <c r="C69" s="98">
        <v>997.8229427086033</v>
      </c>
      <c r="D69" s="98">
        <v>997.2754619986581</v>
      </c>
      <c r="E69" s="98">
        <v>996.6893327845092</v>
      </c>
      <c r="F69" s="98">
        <v>996.2916234917068</v>
      </c>
      <c r="G69" s="98">
        <v>996.2863858135028</v>
      </c>
      <c r="H69" s="98">
        <v>996.3047506901636</v>
      </c>
      <c r="I69" s="98">
        <v>995.9070582858046</v>
      </c>
      <c r="J69" s="98">
        <v>995.6043406280602</v>
      </c>
      <c r="K69" s="98">
        <v>995.4105692156409</v>
      </c>
      <c r="L69" s="98">
        <v>994.7857430119012</v>
      </c>
      <c r="M69" s="98">
        <v>994.1526802489653</v>
      </c>
      <c r="N69" s="98">
        <v>993.5069598314504</v>
      </c>
      <c r="O69" s="98">
        <v>994.7910464632755</v>
      </c>
      <c r="P69" s="98">
        <v>996.2224679093914</v>
      </c>
      <c r="Q69" s="98">
        <v>997.8528947001238</v>
      </c>
      <c r="R69" s="98">
        <v>998.4813897870736</v>
      </c>
      <c r="S69" s="98">
        <v>1000.1121439101959</v>
      </c>
      <c r="T69" s="98">
        <v>1001.135850199142</v>
      </c>
      <c r="U69" s="98">
        <v>1001.549713747314</v>
      </c>
      <c r="V69" s="98">
        <v>1001.7566607265132</v>
      </c>
      <c r="W69" s="98">
        <v>1002.1787997663372</v>
      </c>
      <c r="X69" s="98">
        <v>1001.5825162561795</v>
      </c>
      <c r="Y69" s="98">
        <v>1001.7922691130531</v>
      </c>
      <c r="Z69" s="104">
        <f t="shared" si="3"/>
        <v>997.7341138100401</v>
      </c>
      <c r="AA69" s="56">
        <v>1002.1842861831425</v>
      </c>
      <c r="AB69" s="128">
        <v>0.9222222222222222</v>
      </c>
      <c r="AC69" s="60">
        <v>31</v>
      </c>
      <c r="AD69" s="56">
        <v>993.2978065250811</v>
      </c>
      <c r="AE69" s="134">
        <v>0.5555555555555556</v>
      </c>
    </row>
    <row r="70" spans="1:31" ht="13.5" customHeight="1">
      <c r="A70" s="83" t="s">
        <v>9</v>
      </c>
      <c r="B70" s="99">
        <f aca="true" t="shared" si="4" ref="B70:Q70">AVERAGE(B39:B69)</f>
        <v>1014.8852567478453</v>
      </c>
      <c r="C70" s="100">
        <f t="shared" si="4"/>
        <v>1014.8813774908856</v>
      </c>
      <c r="D70" s="100">
        <f t="shared" si="4"/>
        <v>1014.8228503876007</v>
      </c>
      <c r="E70" s="100">
        <f t="shared" si="4"/>
        <v>1014.7644075325389</v>
      </c>
      <c r="F70" s="100">
        <f t="shared" si="4"/>
        <v>1014.8942259145043</v>
      </c>
      <c r="G70" s="100">
        <f t="shared" si="4"/>
        <v>1015.3695646486267</v>
      </c>
      <c r="H70" s="100">
        <f t="shared" si="4"/>
        <v>1015.6199363218241</v>
      </c>
      <c r="I70" s="100">
        <f t="shared" si="4"/>
        <v>1015.8737939229158</v>
      </c>
      <c r="J70" s="100">
        <f t="shared" si="4"/>
        <v>1016.0244728621491</v>
      </c>
      <c r="K70" s="100">
        <f t="shared" si="4"/>
        <v>1015.7634237460052</v>
      </c>
      <c r="L70" s="100">
        <f t="shared" si="4"/>
        <v>1014.8297176033955</v>
      </c>
      <c r="M70" s="100">
        <f t="shared" si="4"/>
        <v>1013.8594840973902</v>
      </c>
      <c r="N70" s="100">
        <f t="shared" si="4"/>
        <v>1013.2234143082566</v>
      </c>
      <c r="O70" s="100">
        <f t="shared" si="4"/>
        <v>1013.1978070531943</v>
      </c>
      <c r="P70" s="100">
        <f t="shared" si="4"/>
        <v>1013.4495986940275</v>
      </c>
      <c r="Q70" s="100">
        <f t="shared" si="4"/>
        <v>1013.7935348082257</v>
      </c>
      <c r="R70" s="100">
        <f aca="true" t="shared" si="5" ref="R70:Y70">AVERAGE(R39:R69)</f>
        <v>1014.1495108994894</v>
      </c>
      <c r="S70" s="100">
        <f t="shared" si="5"/>
        <v>1014.4771481848219</v>
      </c>
      <c r="T70" s="100">
        <f t="shared" si="5"/>
        <v>1014.7314450817184</v>
      </c>
      <c r="U70" s="100">
        <f t="shared" si="5"/>
        <v>1014.847646145703</v>
      </c>
      <c r="V70" s="100">
        <f t="shared" si="5"/>
        <v>1014.8139352715028</v>
      </c>
      <c r="W70" s="100">
        <f t="shared" si="5"/>
        <v>1014.7965921178003</v>
      </c>
      <c r="X70" s="100">
        <f t="shared" si="5"/>
        <v>1014.5991762504179</v>
      </c>
      <c r="Y70" s="100">
        <f t="shared" si="5"/>
        <v>1014.3337982897154</v>
      </c>
      <c r="Z70" s="99">
        <f>AVERAGE(B39:Y69)</f>
        <v>1014.6667549325227</v>
      </c>
      <c r="AA70" s="62">
        <f>AVERAGE(AA39:AA69)</f>
        <v>1018.3678971895139</v>
      </c>
      <c r="AB70" s="63"/>
      <c r="AC70" s="64"/>
      <c r="AD70" s="62">
        <f>AVERAGE(AD39:AD69)</f>
        <v>1010.4378156285304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1027.6759738032486</v>
      </c>
      <c r="C77" s="125">
        <v>10</v>
      </c>
      <c r="D77" s="136">
        <v>0.8638888888888889</v>
      </c>
      <c r="E77" s="57"/>
      <c r="F77" s="121"/>
      <c r="G77" s="106">
        <f>MIN(最低)</f>
        <v>993.2978065250811</v>
      </c>
      <c r="H77" s="125">
        <v>31</v>
      </c>
      <c r="I77" s="136">
        <v>0.5555555555555556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4">
        <f>'１月'!Z1</f>
        <v>2009</v>
      </c>
      <c r="J1" s="72" t="s">
        <v>1</v>
      </c>
      <c r="K1" s="73" t="str">
        <f>("（平成"&amp;TEXT((I1-1988),"0")&amp;"年）")</f>
        <v>（平成21年）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1005.7458333333335</v>
      </c>
      <c r="C5" s="20">
        <f>'２月'!Z39</f>
        <v>1016.0458333333335</v>
      </c>
      <c r="D5" s="20">
        <f>'３月'!Z39</f>
        <v>1021.5666666666663</v>
      </c>
      <c r="E5" s="20">
        <f>'４月'!Z39</f>
        <v>1017.2106813804867</v>
      </c>
      <c r="F5" s="20">
        <f>'５月'!Z39</f>
        <v>1023.1352239059555</v>
      </c>
      <c r="G5" s="20">
        <f>'６月'!Z39</f>
        <v>1004.2826875776005</v>
      </c>
      <c r="H5" s="20">
        <f>'７月'!Z39</f>
        <v>1003.6449979954542</v>
      </c>
      <c r="I5" s="20">
        <f>'８月'!Z39</f>
        <v>1009.2994789118728</v>
      </c>
      <c r="J5" s="20">
        <f>'９月'!Z39</f>
        <v>1014.5272048347974</v>
      </c>
      <c r="K5" s="20">
        <f>'10月'!Z39</f>
        <v>1021.1083582506573</v>
      </c>
      <c r="L5" s="20">
        <f>'11月'!Z39</f>
        <v>1010.1474440988383</v>
      </c>
      <c r="M5" s="21">
        <f>'12月'!Z39</f>
        <v>1021.6320921121328</v>
      </c>
      <c r="N5" s="4"/>
    </row>
    <row r="6" spans="1:14" ht="19.5" customHeight="1">
      <c r="A6" s="22">
        <v>2</v>
      </c>
      <c r="B6" s="23">
        <f>'１月'!Z40</f>
        <v>1009.629166666667</v>
      </c>
      <c r="C6" s="24">
        <f>'２月'!Z40</f>
        <v>1023.2750000000002</v>
      </c>
      <c r="D6" s="24">
        <f>'３月'!Z40</f>
        <v>1020.8375</v>
      </c>
      <c r="E6" s="24">
        <f>'４月'!Z40</f>
        <v>1012.047970025554</v>
      </c>
      <c r="F6" s="24">
        <f>'５月'!Z40</f>
        <v>1021.4712699096359</v>
      </c>
      <c r="G6" s="24">
        <f>'６月'!Z40</f>
        <v>1009.3724274011007</v>
      </c>
      <c r="H6" s="24">
        <f>'７月'!Z40</f>
        <v>1002.1106624228772</v>
      </c>
      <c r="I6" s="24">
        <f>'８月'!Z40</f>
        <v>1008.4082909306608</v>
      </c>
      <c r="J6" s="24">
        <f>'９月'!Z40</f>
        <v>1020.8634839455534</v>
      </c>
      <c r="K6" s="24">
        <f>'10月'!Z40</f>
        <v>1010.8258662919899</v>
      </c>
      <c r="L6" s="24">
        <f>'11月'!Z40</f>
        <v>1011.5174592548659</v>
      </c>
      <c r="M6" s="25">
        <f>'12月'!Z40</f>
        <v>1023.2113217823899</v>
      </c>
      <c r="N6" s="4"/>
    </row>
    <row r="7" spans="1:14" ht="19.5" customHeight="1">
      <c r="A7" s="22">
        <v>3</v>
      </c>
      <c r="B7" s="23">
        <f>'１月'!Z41</f>
        <v>1016.170833333333</v>
      </c>
      <c r="C7" s="24">
        <f>'２月'!Z41</f>
        <v>1017.6749999999998</v>
      </c>
      <c r="D7" s="24">
        <f>'３月'!Z41</f>
        <v>1024.7</v>
      </c>
      <c r="E7" s="24">
        <f>'４月'!Z41</f>
        <v>1021.2772172151763</v>
      </c>
      <c r="F7" s="24">
        <f>'５月'!Z41</f>
        <v>1019.7350002328088</v>
      </c>
      <c r="G7" s="24">
        <f>'６月'!Z41</f>
        <v>1008.1361653235643</v>
      </c>
      <c r="H7" s="24">
        <f>'７月'!Z41</f>
        <v>1007.0781468511123</v>
      </c>
      <c r="I7" s="24">
        <f>'８月'!Z41</f>
        <v>1009.7744016382491</v>
      </c>
      <c r="J7" s="24">
        <f>'９月'!Z41</f>
        <v>1019.5916505268701</v>
      </c>
      <c r="K7" s="24">
        <f>'10月'!Z41</f>
        <v>1007.016962775159</v>
      </c>
      <c r="L7" s="24">
        <f>'11月'!Z41</f>
        <v>1025.2896939316136</v>
      </c>
      <c r="M7" s="25">
        <f>'12月'!Z41</f>
        <v>1011.5318949256895</v>
      </c>
      <c r="N7" s="4"/>
    </row>
    <row r="8" spans="1:14" ht="19.5" customHeight="1">
      <c r="A8" s="22">
        <v>4</v>
      </c>
      <c r="B8" s="23">
        <f>'１月'!Z42</f>
        <v>1019.0374999999999</v>
      </c>
      <c r="C8" s="24">
        <f>'２月'!Z42</f>
        <v>1021.6958333333333</v>
      </c>
      <c r="D8" s="24">
        <f>'３月'!Z42</f>
        <v>1016.1999999999999</v>
      </c>
      <c r="E8" s="24">
        <f>'４月'!Z42</f>
        <v>1017.6014835851842</v>
      </c>
      <c r="F8" s="24">
        <f>'５月'!Z42</f>
        <v>1019.4566490095967</v>
      </c>
      <c r="G8" s="24">
        <f>'６月'!Z42</f>
        <v>1006.4040530103301</v>
      </c>
      <c r="H8" s="24">
        <f>'７月'!Z42</f>
        <v>1009.3485072296249</v>
      </c>
      <c r="I8" s="24">
        <f>'８月'!Z42</f>
        <v>1007.9953128992928</v>
      </c>
      <c r="J8" s="24">
        <f>'９月'!Z42</f>
        <v>1013.9823403581928</v>
      </c>
      <c r="K8" s="24">
        <f>'10月'!Z42</f>
        <v>1015.4836469241795</v>
      </c>
      <c r="L8" s="24">
        <f>'11月'!Z42</f>
        <v>1029.6722225515377</v>
      </c>
      <c r="M8" s="25">
        <f>'12月'!Z42</f>
        <v>1015.4922602263811</v>
      </c>
      <c r="N8" s="4"/>
    </row>
    <row r="9" spans="1:14" ht="19.5" customHeight="1">
      <c r="A9" s="22">
        <v>5</v>
      </c>
      <c r="B9" s="23">
        <f>'１月'!Z43</f>
        <v>1018.0958333333334</v>
      </c>
      <c r="C9" s="24">
        <f>'２月'!Z43</f>
        <v>1016.6041666666669</v>
      </c>
      <c r="D9" s="24">
        <f>'３月'!Z43</f>
        <v>1024.3500000000001</v>
      </c>
      <c r="E9" s="24">
        <f>'４月'!Z43</f>
        <v>1010.8882151667168</v>
      </c>
      <c r="F9" s="24">
        <f>'５月'!Z43</f>
        <v>1016.7169326033778</v>
      </c>
      <c r="G9" s="24">
        <f>'６月'!Z43</f>
        <v>1006.914258712217</v>
      </c>
      <c r="H9" s="24">
        <f>'７月'!Z43</f>
        <v>1016.0051043574032</v>
      </c>
      <c r="I9" s="24">
        <f>'８月'!Z43</f>
        <v>1009.8098185687022</v>
      </c>
      <c r="J9" s="24">
        <f>'９月'!Z43</f>
        <v>1009.4461915970388</v>
      </c>
      <c r="K9" s="24">
        <f>'10月'!Z43</f>
        <v>1018.9842237416892</v>
      </c>
      <c r="L9" s="24">
        <f>'11月'!Z43</f>
        <v>1023.1804167156142</v>
      </c>
      <c r="M9" s="25">
        <f>'12月'!Z43</f>
        <v>1017.1183045222941</v>
      </c>
      <c r="N9" s="4"/>
    </row>
    <row r="10" spans="1:14" ht="19.5" customHeight="1">
      <c r="A10" s="22">
        <v>6</v>
      </c>
      <c r="B10" s="23">
        <f>'１月'!Z44</f>
        <v>1020.1583333333334</v>
      </c>
      <c r="C10" s="24">
        <f>'２月'!Z44</f>
        <v>1015.5666666666665</v>
      </c>
      <c r="D10" s="24">
        <f>'３月'!Z44</f>
        <v>1011.7166666666667</v>
      </c>
      <c r="E10" s="24">
        <f>'４月'!Z44</f>
        <v>1011.829648802736</v>
      </c>
      <c r="F10" s="24">
        <f>'５月'!Z44</f>
        <v>1014.2278552211363</v>
      </c>
      <c r="G10" s="24">
        <f>'６月'!Z44</f>
        <v>1001.7648404831984</v>
      </c>
      <c r="H10" s="24">
        <f>'７月'!Z44</f>
        <v>1016.5536718121961</v>
      </c>
      <c r="I10" s="24">
        <f>'８月'!Z44</f>
        <v>1012.7886851490765</v>
      </c>
      <c r="J10" s="24">
        <f>'９月'!Z44</f>
        <v>1008.1284175656737</v>
      </c>
      <c r="K10" s="24">
        <f>'10月'!Z44</f>
        <v>1018.4662878927169</v>
      </c>
      <c r="L10" s="24">
        <f>'11月'!Z44</f>
        <v>1022.2090573684942</v>
      </c>
      <c r="M10" s="25">
        <f>'12月'!Z44</f>
        <v>1008.3961499677504</v>
      </c>
      <c r="N10" s="4"/>
    </row>
    <row r="11" spans="1:14" ht="19.5" customHeight="1">
      <c r="A11" s="22">
        <v>7</v>
      </c>
      <c r="B11" s="23">
        <f>'１月'!Z45</f>
        <v>1024.9833333333333</v>
      </c>
      <c r="C11" s="24">
        <f>'２月'!Z45</f>
        <v>1017.4625000000001</v>
      </c>
      <c r="D11" s="24">
        <f>'３月'!Z45</f>
        <v>1012.7916666666666</v>
      </c>
      <c r="E11" s="24">
        <f>'４月'!Z45</f>
        <v>1015.9447468770428</v>
      </c>
      <c r="F11" s="24">
        <f>'５月'!Z45</f>
        <v>1009.8955843850669</v>
      </c>
      <c r="G11" s="24">
        <f>'６月'!Z45</f>
        <v>1006.0326941655263</v>
      </c>
      <c r="H11" s="24">
        <f>'７月'!Z45</f>
        <v>1013.1891777728152</v>
      </c>
      <c r="I11" s="24">
        <f>'８月'!Z45</f>
        <v>1011.0026142890987</v>
      </c>
      <c r="J11" s="24">
        <f>'９月'!Z45</f>
        <v>1006.4222979038309</v>
      </c>
      <c r="K11" s="24">
        <f>'10月'!Z45</f>
        <v>1015.794440140154</v>
      </c>
      <c r="L11" s="24">
        <f>'11月'!Z45</f>
        <v>1022.5525257729706</v>
      </c>
      <c r="M11" s="25">
        <f>'12月'!Z45</f>
        <v>1017.562410545213</v>
      </c>
      <c r="N11" s="4"/>
    </row>
    <row r="12" spans="1:14" ht="19.5" customHeight="1">
      <c r="A12" s="22">
        <v>8</v>
      </c>
      <c r="B12" s="23">
        <f>'１月'!Z46</f>
        <v>1026.9374999999998</v>
      </c>
      <c r="C12" s="24">
        <f>'２月'!Z46</f>
        <v>1014.0500000000001</v>
      </c>
      <c r="D12" s="24">
        <f>'３月'!Z46</f>
        <v>1021.4916666666668</v>
      </c>
      <c r="E12" s="24">
        <f>'４月'!Z46</f>
        <v>1019.9742210067412</v>
      </c>
      <c r="F12" s="24">
        <f>'５月'!Z46</f>
        <v>1003.695256479448</v>
      </c>
      <c r="G12" s="24">
        <f>'６月'!Z46</f>
        <v>1014.050390927288</v>
      </c>
      <c r="H12" s="24">
        <f>'７月'!Z46</f>
        <v>1007.9950191005678</v>
      </c>
      <c r="I12" s="24">
        <f>'８月'!Z46</f>
        <v>1010.9352174907898</v>
      </c>
      <c r="J12" s="24">
        <f>'９月'!Z46</f>
        <v>1001.0265290863944</v>
      </c>
      <c r="K12" s="24">
        <f>'10月'!Z46</f>
        <v>994.3534289718878</v>
      </c>
      <c r="L12" s="24">
        <f>'11月'!Z46</f>
        <v>1021.315387712361</v>
      </c>
      <c r="M12" s="25">
        <f>'12月'!Z46</f>
        <v>1024.702083404672</v>
      </c>
      <c r="N12" s="4"/>
    </row>
    <row r="13" spans="1:14" ht="19.5" customHeight="1">
      <c r="A13" s="22">
        <v>9</v>
      </c>
      <c r="B13" s="23">
        <f>'１月'!Z47</f>
        <v>1015.2958333333332</v>
      </c>
      <c r="C13" s="24">
        <f>'２月'!Z47</f>
        <v>1016.8541666666665</v>
      </c>
      <c r="D13" s="24">
        <f>'３月'!Z47</f>
        <v>1019.475</v>
      </c>
      <c r="E13" s="24">
        <f>'４月'!Z47</f>
        <v>1022.3316310508748</v>
      </c>
      <c r="F13" s="24">
        <f>'５月'!Z47</f>
        <v>1011.3225586605099</v>
      </c>
      <c r="G13" s="24">
        <f>'６月'!Z47</f>
        <v>1014.583802406435</v>
      </c>
      <c r="H13" s="24">
        <f>'７月'!Z47</f>
        <v>1005.271860028074</v>
      </c>
      <c r="I13" s="24">
        <f>'８月'!Z47</f>
        <v>1012.1358690860023</v>
      </c>
      <c r="J13" s="24">
        <f>'９月'!Z47</f>
        <v>1004.1530319407383</v>
      </c>
      <c r="K13" s="24">
        <f>'10月'!Z47</f>
        <v>1006.1240399049562</v>
      </c>
      <c r="L13" s="24">
        <f>'11月'!Z47</f>
        <v>1016.8787141279158</v>
      </c>
      <c r="M13" s="25">
        <f>'12月'!Z47</f>
        <v>1022.3835711909895</v>
      </c>
      <c r="N13" s="4"/>
    </row>
    <row r="14" spans="1:14" ht="19.5" customHeight="1">
      <c r="A14" s="26">
        <v>10</v>
      </c>
      <c r="B14" s="27">
        <f>'１月'!Z48</f>
        <v>999.2124999999997</v>
      </c>
      <c r="C14" s="28">
        <f>'２月'!Z48</f>
        <v>1008.1999999999998</v>
      </c>
      <c r="D14" s="28">
        <f>'３月'!Z48</f>
        <v>1008.9311003561737</v>
      </c>
      <c r="E14" s="28">
        <f>'４月'!Z48</f>
        <v>1020.6867856524123</v>
      </c>
      <c r="F14" s="28">
        <f>'５月'!Z48</f>
        <v>1011.2596448760047</v>
      </c>
      <c r="G14" s="28">
        <f>'６月'!Z48</f>
        <v>1008.1519799367396</v>
      </c>
      <c r="H14" s="28">
        <f>'７月'!Z48</f>
        <v>1000.0458572485232</v>
      </c>
      <c r="I14" s="28">
        <f>'８月'!Z48</f>
        <v>1010.1563326715776</v>
      </c>
      <c r="J14" s="28">
        <f>'９月'!Z48</f>
        <v>1006.6373964844374</v>
      </c>
      <c r="K14" s="28">
        <f>'10月'!Z48</f>
        <v>1014.5889798829281</v>
      </c>
      <c r="L14" s="28">
        <f>'11月'!Z48</f>
        <v>1015.6443758918232</v>
      </c>
      <c r="M14" s="29">
        <f>'12月'!Z48</f>
        <v>1024.8072700606733</v>
      </c>
      <c r="N14" s="4"/>
    </row>
    <row r="15" spans="1:14" ht="19.5" customHeight="1">
      <c r="A15" s="18">
        <v>11</v>
      </c>
      <c r="B15" s="19">
        <f>'１月'!Z49</f>
        <v>1012.1791666666667</v>
      </c>
      <c r="C15" s="20">
        <f>'２月'!Z49</f>
        <v>1009.5083333333336</v>
      </c>
      <c r="D15" s="20">
        <f>'３月'!Z49</f>
        <v>1015.8618763903968</v>
      </c>
      <c r="E15" s="20">
        <f>'４月'!Z49</f>
        <v>1021.9183262175235</v>
      </c>
      <c r="F15" s="20">
        <f>'５月'!Z49</f>
        <v>1014.2461033753339</v>
      </c>
      <c r="G15" s="20">
        <f>'６月'!Z49</f>
        <v>998.0481639809217</v>
      </c>
      <c r="H15" s="20">
        <f>'７月'!Z49</f>
        <v>1010.6030612786926</v>
      </c>
      <c r="I15" s="20">
        <f>'８月'!Z49</f>
        <v>1006.4425816327149</v>
      </c>
      <c r="J15" s="20">
        <f>'９月'!Z49</f>
        <v>1011.0369008325071</v>
      </c>
      <c r="K15" s="20">
        <f>'10月'!Z49</f>
        <v>1017.4731580657202</v>
      </c>
      <c r="L15" s="20">
        <f>'11月'!Z49</f>
        <v>1010.6911444279932</v>
      </c>
      <c r="M15" s="21">
        <f>'12月'!Z49</f>
        <v>1021.2976341917165</v>
      </c>
      <c r="N15" s="4"/>
    </row>
    <row r="16" spans="1:14" ht="19.5" customHeight="1">
      <c r="A16" s="22">
        <v>12</v>
      </c>
      <c r="B16" s="23">
        <f>'１月'!Z50</f>
        <v>1011.5416666666665</v>
      </c>
      <c r="C16" s="24">
        <f>'２月'!Z50</f>
        <v>1014.7749999999996</v>
      </c>
      <c r="D16" s="24">
        <f>'３月'!Z50</f>
        <v>1026.2708050033186</v>
      </c>
      <c r="E16" s="24">
        <f>'４月'!Z50</f>
        <v>1017.3463820451598</v>
      </c>
      <c r="F16" s="24">
        <f>'５月'!Z50</f>
        <v>1007.899888364937</v>
      </c>
      <c r="G16" s="24">
        <f>'６月'!Z50</f>
        <v>1002.5180993607455</v>
      </c>
      <c r="H16" s="24">
        <f>'７月'!Z50</f>
        <v>1013.8107640085223</v>
      </c>
      <c r="I16" s="24">
        <f>'８月'!Z50</f>
        <v>1007.1292112764883</v>
      </c>
      <c r="J16" s="24">
        <f>'９月'!Z50</f>
        <v>1007.5176746440637</v>
      </c>
      <c r="K16" s="24">
        <f>'10月'!Z50</f>
        <v>1018.0994978807595</v>
      </c>
      <c r="L16" s="24">
        <f>'11月'!Z50</f>
        <v>1026.4047535914706</v>
      </c>
      <c r="M16" s="25">
        <f>'12月'!Z50</f>
        <v>1011.282357449552</v>
      </c>
      <c r="N16" s="4"/>
    </row>
    <row r="17" spans="1:14" ht="19.5" customHeight="1">
      <c r="A17" s="22">
        <v>13</v>
      </c>
      <c r="B17" s="23">
        <f>'１月'!Z51</f>
        <v>1013.4</v>
      </c>
      <c r="C17" s="24">
        <f>'２月'!Z51</f>
        <v>1012.3833333333333</v>
      </c>
      <c r="D17" s="24">
        <f>'３月'!Z51</f>
        <v>1022.2830490706859</v>
      </c>
      <c r="E17" s="24">
        <f>'４月'!Z51</f>
        <v>1008.482565387565</v>
      </c>
      <c r="F17" s="24">
        <f>'５月'!Z51</f>
        <v>1003.1865554089841</v>
      </c>
      <c r="G17" s="24">
        <f>'６月'!Z51</f>
        <v>1003.3054860862616</v>
      </c>
      <c r="H17" s="24">
        <f>'７月'!Z51</f>
        <v>1008.3192609902267</v>
      </c>
      <c r="I17" s="24">
        <f>'８月'!Z51</f>
        <v>1002.150083042779</v>
      </c>
      <c r="J17" s="24">
        <f>'９月'!Z51</f>
        <v>1008.0864146854192</v>
      </c>
      <c r="K17" s="24">
        <f>'10月'!Z51</f>
        <v>1011.7429777929128</v>
      </c>
      <c r="L17" s="24">
        <f>'11月'!Z51</f>
        <v>1023.250155354934</v>
      </c>
      <c r="M17" s="25">
        <f>'12月'!Z51</f>
        <v>1014.6610748951304</v>
      </c>
      <c r="N17" s="4"/>
    </row>
    <row r="18" spans="1:14" ht="19.5" customHeight="1">
      <c r="A18" s="22">
        <v>14</v>
      </c>
      <c r="B18" s="23">
        <f>'１月'!Z52</f>
        <v>1017.1958333333333</v>
      </c>
      <c r="C18" s="24">
        <f>'２月'!Z52</f>
        <v>1000.2750000000002</v>
      </c>
      <c r="D18" s="24">
        <f>'３月'!Z52</f>
        <v>1001.6544043932345</v>
      </c>
      <c r="E18" s="24">
        <f>'４月'!Z52</f>
        <v>1005.5834240881699</v>
      </c>
      <c r="F18" s="24">
        <f>'５月'!Z52</f>
        <v>1007.2854858501291</v>
      </c>
      <c r="G18" s="24">
        <f>'６月'!Z52</f>
        <v>1007.4011872094972</v>
      </c>
      <c r="H18" s="24">
        <f>'７月'!Z52</f>
        <v>1013.0289804406606</v>
      </c>
      <c r="I18" s="24">
        <f>'８月'!Z52</f>
        <v>1006.2752960490976</v>
      </c>
      <c r="J18" s="24">
        <f>'９月'!Z52</f>
        <v>1015.7180771084027</v>
      </c>
      <c r="K18" s="24">
        <f>'10月'!Z52</f>
        <v>1013.7122151315665</v>
      </c>
      <c r="L18" s="24">
        <f>'11月'!Z52</f>
        <v>1001.623456044083</v>
      </c>
      <c r="M18" s="25">
        <f>'12月'!Z52</f>
        <v>1015.9574030983977</v>
      </c>
      <c r="N18" s="4"/>
    </row>
    <row r="19" spans="1:14" ht="19.5" customHeight="1">
      <c r="A19" s="22">
        <v>15</v>
      </c>
      <c r="B19" s="23">
        <f>'１月'!Z53</f>
        <v>1018.0541666666667</v>
      </c>
      <c r="C19" s="24">
        <f>'２月'!Z53</f>
        <v>1010.6750000000002</v>
      </c>
      <c r="D19" s="24">
        <f>'３月'!Z53</f>
        <v>1013.3749455288711</v>
      </c>
      <c r="E19" s="24">
        <f>'４月'!Z53</f>
        <v>998.7481522784423</v>
      </c>
      <c r="F19" s="24">
        <f>'５月'!Z53</f>
        <v>1019.585574844496</v>
      </c>
      <c r="G19" s="24">
        <f>'６月'!Z53</f>
        <v>1012.5667577800642</v>
      </c>
      <c r="H19" s="24">
        <f>'７月'!Z53</f>
        <v>1005.9072397948503</v>
      </c>
      <c r="I19" s="24">
        <f>'８月'!Z53</f>
        <v>1013.8216171413927</v>
      </c>
      <c r="J19" s="24">
        <f>'９月'!Z53</f>
        <v>1011.1310033771816</v>
      </c>
      <c r="K19" s="24">
        <f>'10月'!Z53</f>
        <v>1017.1211978142579</v>
      </c>
      <c r="L19" s="24">
        <f>'11月'!Z53</f>
        <v>1008.0734923863724</v>
      </c>
      <c r="M19" s="25">
        <f>'12月'!Z53</f>
        <v>1016.8828049614499</v>
      </c>
      <c r="N19" s="4"/>
    </row>
    <row r="20" spans="1:14" ht="19.5" customHeight="1">
      <c r="A20" s="22">
        <v>16</v>
      </c>
      <c r="B20" s="23">
        <f>'１月'!Z54</f>
        <v>1022.3708333333333</v>
      </c>
      <c r="C20" s="24">
        <f>'２月'!Z54</f>
        <v>1007.3375000000002</v>
      </c>
      <c r="D20" s="24">
        <f>'３月'!Z54</f>
        <v>1013.5814311002509</v>
      </c>
      <c r="E20" s="24">
        <f>'４月'!Z54</f>
        <v>1009.3091150452</v>
      </c>
      <c r="F20" s="24">
        <f>'５月'!Z54</f>
        <v>1021.0324204940097</v>
      </c>
      <c r="G20" s="24">
        <f>'６月'!Z54</f>
        <v>1015.042449824729</v>
      </c>
      <c r="H20" s="24">
        <f>'７月'!Z54</f>
        <v>1007.9964412893861</v>
      </c>
      <c r="I20" s="24">
        <f>'８月'!Z54</f>
        <v>1016.2955897595915</v>
      </c>
      <c r="J20" s="24">
        <f>'９月'!Z54</f>
        <v>1009.9753195124182</v>
      </c>
      <c r="K20" s="24">
        <f>'10月'!Z54</f>
        <v>1015.7991147864699</v>
      </c>
      <c r="L20" s="24">
        <f>'11月'!Z54</f>
        <v>1018.3634968712244</v>
      </c>
      <c r="M20" s="25">
        <f>'12月'!Z54</f>
        <v>1013.5924558379896</v>
      </c>
      <c r="N20" s="4"/>
    </row>
    <row r="21" spans="1:14" ht="19.5" customHeight="1">
      <c r="A21" s="22">
        <v>17</v>
      </c>
      <c r="B21" s="23">
        <f>'１月'!Z55</f>
        <v>1023.9666666666666</v>
      </c>
      <c r="C21" s="24">
        <f>'２月'!Z55</f>
        <v>1017.6374999999999</v>
      </c>
      <c r="D21" s="24">
        <f>'３月'!Z55</f>
        <v>1013.7223607510819</v>
      </c>
      <c r="E21" s="24">
        <f>'４月'!Z55</f>
        <v>1015.3720330403013</v>
      </c>
      <c r="F21" s="24">
        <f>'５月'!Z55</f>
        <v>1008.3222443502688</v>
      </c>
      <c r="G21" s="24">
        <f>'６月'!Z55</f>
        <v>1016.2068447248483</v>
      </c>
      <c r="H21" s="24">
        <f>'７月'!Z55</f>
        <v>1009.5675847605172</v>
      </c>
      <c r="I21" s="24">
        <f>'８月'!Z55</f>
        <v>1017.8846245044587</v>
      </c>
      <c r="J21" s="24">
        <f>'９月'!Z55</f>
        <v>1016.3078080186327</v>
      </c>
      <c r="K21" s="24">
        <f>'10月'!Z55</f>
        <v>1011.01449137619</v>
      </c>
      <c r="L21" s="24">
        <f>'11月'!Z55</f>
        <v>1015.646607811579</v>
      </c>
      <c r="M21" s="25">
        <f>'12月'!Z55</f>
        <v>1011.0595956349352</v>
      </c>
      <c r="N21" s="4"/>
    </row>
    <row r="22" spans="1:14" ht="19.5" customHeight="1">
      <c r="A22" s="22">
        <v>18</v>
      </c>
      <c r="B22" s="23">
        <f>'１月'!Z56</f>
        <v>1024.7624999999998</v>
      </c>
      <c r="C22" s="24">
        <f>'２月'!Z56</f>
        <v>1018.6000000000003</v>
      </c>
      <c r="D22" s="24">
        <f>'３月'!Z56</f>
        <v>1018.9330786211086</v>
      </c>
      <c r="E22" s="24">
        <f>'４月'!Z56</f>
        <v>1016.0180217118368</v>
      </c>
      <c r="F22" s="24">
        <f>'５月'!Z56</f>
        <v>1004.6899770037227</v>
      </c>
      <c r="G22" s="24">
        <f>'６月'!Z56</f>
        <v>1016.4087718740262</v>
      </c>
      <c r="H22" s="24">
        <f>'７月'!Z56</f>
        <v>1007.872075031704</v>
      </c>
      <c r="I22" s="24">
        <f>'８月'!Z56</f>
        <v>1017.9673367013115</v>
      </c>
      <c r="J22" s="24">
        <f>'９月'!Z56</f>
        <v>1013.9245255070318</v>
      </c>
      <c r="K22" s="24">
        <f>'10月'!Z56</f>
        <v>1003.8458287431491</v>
      </c>
      <c r="L22" s="24">
        <f>'11月'!Z56</f>
        <v>1017.6402589856984</v>
      </c>
      <c r="M22" s="25">
        <f>'12月'!Z56</f>
        <v>1006.4029424308784</v>
      </c>
      <c r="N22" s="4"/>
    </row>
    <row r="23" spans="1:14" ht="19.5" customHeight="1">
      <c r="A23" s="22">
        <v>19</v>
      </c>
      <c r="B23" s="23">
        <f>'１月'!Z57</f>
        <v>1009.3625000000002</v>
      </c>
      <c r="C23" s="24">
        <f>'２月'!Z57</f>
        <v>1022.8000000000002</v>
      </c>
      <c r="D23" s="24">
        <f>'３月'!Z57</f>
        <v>1014.1899411910052</v>
      </c>
      <c r="E23" s="24">
        <f>'４月'!Z57</f>
        <v>1018.2697975503166</v>
      </c>
      <c r="F23" s="24">
        <f>'５月'!Z57</f>
        <v>1008.5564895062361</v>
      </c>
      <c r="G23" s="24">
        <f>'６月'!Z57</f>
        <v>1014.939276050285</v>
      </c>
      <c r="H23" s="24">
        <f>'７月'!Z57</f>
        <v>1002.0897744831926</v>
      </c>
      <c r="I23" s="24">
        <f>'８月'!Z57</f>
        <v>1016.041964154027</v>
      </c>
      <c r="J23" s="24">
        <f>'９月'!Z57</f>
        <v>1008.971524770319</v>
      </c>
      <c r="K23" s="24">
        <f>'10月'!Z57</f>
        <v>1007.4657622426151</v>
      </c>
      <c r="L23" s="24">
        <f>'11月'!Z57</f>
        <v>1024.9846517600647</v>
      </c>
      <c r="M23" s="25">
        <f>'12月'!Z57</f>
        <v>1008.8503930729563</v>
      </c>
      <c r="N23" s="4"/>
    </row>
    <row r="24" spans="1:14" ht="19.5" customHeight="1">
      <c r="A24" s="26">
        <v>20</v>
      </c>
      <c r="B24" s="27">
        <f>'１月'!Z58</f>
        <v>1020.5208333333334</v>
      </c>
      <c r="C24" s="28">
        <f>'２月'!Z58</f>
        <v>1001.7416666666667</v>
      </c>
      <c r="D24" s="28">
        <f>'３月'!Z58</f>
        <v>1009.0552653756499</v>
      </c>
      <c r="E24" s="28">
        <f>'４月'!Z58</f>
        <v>1019.0189523706763</v>
      </c>
      <c r="F24" s="28">
        <f>'５月'!Z58</f>
        <v>1013.932236425474</v>
      </c>
      <c r="G24" s="28">
        <f>'６月'!Z58</f>
        <v>1013.3861517852255</v>
      </c>
      <c r="H24" s="28">
        <f>'７月'!Z58</f>
        <v>1007.8594021660546</v>
      </c>
      <c r="I24" s="28">
        <f>'８月'!Z58</f>
        <v>1011.6914166050695</v>
      </c>
      <c r="J24" s="28">
        <f>'９月'!Z58</f>
        <v>1010.8637661411622</v>
      </c>
      <c r="K24" s="28">
        <f>'10月'!Z58</f>
        <v>1009.8785315134847</v>
      </c>
      <c r="L24" s="28">
        <f>'11月'!Z58</f>
        <v>1023.5716264295876</v>
      </c>
      <c r="M24" s="29">
        <f>'12月'!Z58</f>
        <v>1007.1649962514808</v>
      </c>
      <c r="N24" s="4"/>
    </row>
    <row r="25" spans="1:14" ht="19.5" customHeight="1">
      <c r="A25" s="18">
        <v>21</v>
      </c>
      <c r="B25" s="19">
        <f>'１月'!Z59</f>
        <v>1022.1958333333336</v>
      </c>
      <c r="C25" s="20">
        <f>'２月'!Z59</f>
        <v>1013.3041666666671</v>
      </c>
      <c r="D25" s="20">
        <f>'３月'!Z59</f>
        <v>1018.8283938816062</v>
      </c>
      <c r="E25" s="20">
        <f>'４月'!Z59</f>
        <v>1010.3704752214329</v>
      </c>
      <c r="F25" s="20">
        <f>'５月'!Z59</f>
        <v>1016.4682208161863</v>
      </c>
      <c r="G25" s="20">
        <f>'６月'!Z59</f>
        <v>1006.8899793176528</v>
      </c>
      <c r="H25" s="20">
        <f>'７月'!Z59</f>
        <v>1003.4274444056085</v>
      </c>
      <c r="I25" s="20">
        <f>'８月'!Z59</f>
        <v>1005.3827660848123</v>
      </c>
      <c r="J25" s="20">
        <f>'９月'!Z59</f>
        <v>1019.0793500327053</v>
      </c>
      <c r="K25" s="20">
        <f>'10月'!Z59</f>
        <v>1016.7594883940405</v>
      </c>
      <c r="L25" s="20">
        <f>'11月'!Z59</f>
        <v>1019.4683595240649</v>
      </c>
      <c r="M25" s="21">
        <f>'12月'!Z59</f>
        <v>1012.2657871662594</v>
      </c>
      <c r="N25" s="4"/>
    </row>
    <row r="26" spans="1:14" ht="19.5" customHeight="1">
      <c r="A26" s="22">
        <v>22</v>
      </c>
      <c r="B26" s="23">
        <f>'１月'!Z60</f>
        <v>1019.4041666666667</v>
      </c>
      <c r="C26" s="24">
        <f>'２月'!Z60</f>
        <v>1017.5833333333334</v>
      </c>
      <c r="D26" s="24">
        <f>'３月'!Z60</f>
        <v>1005.0268851299053</v>
      </c>
      <c r="E26" s="24">
        <f>'４月'!Z60</f>
        <v>1001.968292253198</v>
      </c>
      <c r="F26" s="24">
        <f>'５月'!Z60</f>
        <v>1011.4531872509992</v>
      </c>
      <c r="G26" s="24">
        <f>'６月'!Z60</f>
        <v>1002.8299519893303</v>
      </c>
      <c r="H26" s="24">
        <f>'７月'!Z60</f>
        <v>1000.5392176012305</v>
      </c>
      <c r="I26" s="24">
        <f>'８月'!Z60</f>
        <v>1003.8812542239504</v>
      </c>
      <c r="J26" s="24">
        <f>'９月'!Z60</f>
        <v>1020.4139071403506</v>
      </c>
      <c r="K26" s="24">
        <f>'10月'!Z60</f>
        <v>1019.4449795761581</v>
      </c>
      <c r="L26" s="24">
        <f>'11月'!Z60</f>
        <v>1026.59148542229</v>
      </c>
      <c r="M26" s="25">
        <f>'12月'!Z60</f>
        <v>1019.0438657921759</v>
      </c>
      <c r="N26" s="4"/>
    </row>
    <row r="27" spans="1:14" ht="19.5" customHeight="1">
      <c r="A27" s="22">
        <v>23</v>
      </c>
      <c r="B27" s="23">
        <f>'１月'!Z61</f>
        <v>1005.6749999999998</v>
      </c>
      <c r="C27" s="24">
        <f>'２月'!Z61</f>
        <v>1014.8208333333332</v>
      </c>
      <c r="D27" s="24">
        <f>'３月'!Z61</f>
        <v>1004.6005587327974</v>
      </c>
      <c r="E27" s="24">
        <f>'４月'!Z61</f>
        <v>1011.5150345817183</v>
      </c>
      <c r="F27" s="24">
        <f>'５月'!Z61</f>
        <v>1006.3677037754993</v>
      </c>
      <c r="G27" s="24">
        <f>'６月'!Z61</f>
        <v>997.6624471543422</v>
      </c>
      <c r="H27" s="24">
        <f>'７月'!Z61</f>
        <v>1007.9081148587883</v>
      </c>
      <c r="I27" s="24">
        <f>'８月'!Z61</f>
        <v>1005.6472622118632</v>
      </c>
      <c r="J27" s="24">
        <f>'９月'!Z61</f>
        <v>1021.2587908287352</v>
      </c>
      <c r="K27" s="24">
        <f>'10月'!Z61</f>
        <v>1020.3200561878447</v>
      </c>
      <c r="L27" s="24">
        <f>'11月'!Z61</f>
        <v>1023.5875394048645</v>
      </c>
      <c r="M27" s="25">
        <f>'12月'!Z61</f>
        <v>1017.1712065386615</v>
      </c>
      <c r="N27" s="4"/>
    </row>
    <row r="28" spans="1:14" ht="19.5" customHeight="1">
      <c r="A28" s="22">
        <v>24</v>
      </c>
      <c r="B28" s="23">
        <f>'１月'!Z62</f>
        <v>1010.1416666666668</v>
      </c>
      <c r="C28" s="24">
        <f>'２月'!Z62</f>
        <v>1022.8541666666665</v>
      </c>
      <c r="D28" s="24">
        <f>'３月'!Z62</f>
        <v>1015.3407233361531</v>
      </c>
      <c r="E28" s="24">
        <f>'４月'!Z62</f>
        <v>1022.5401622479744</v>
      </c>
      <c r="F28" s="24">
        <f>'５月'!Z62</f>
        <v>1006.0247763373269</v>
      </c>
      <c r="G28" s="24">
        <f>'６月'!Z62</f>
        <v>1002.8242161349209</v>
      </c>
      <c r="H28" s="24">
        <f>'７月'!Z62</f>
        <v>1009.4825175576757</v>
      </c>
      <c r="I28" s="24">
        <f>'８月'!Z62</f>
        <v>1008.2770263635606</v>
      </c>
      <c r="J28" s="24">
        <f>'９月'!Z62</f>
        <v>1019.186409367096</v>
      </c>
      <c r="K28" s="24">
        <f>'10月'!Z62</f>
        <v>1021.7898936880252</v>
      </c>
      <c r="L28" s="24">
        <f>'11月'!Z62</f>
        <v>1025.2262481322148</v>
      </c>
      <c r="M28" s="25">
        <f>'12月'!Z62</f>
        <v>1017.4444909135162</v>
      </c>
      <c r="N28" s="4"/>
    </row>
    <row r="29" spans="1:14" ht="19.5" customHeight="1">
      <c r="A29" s="22">
        <v>25</v>
      </c>
      <c r="B29" s="23">
        <f>'１月'!Z63</f>
        <v>1016.8791666666665</v>
      </c>
      <c r="C29" s="24">
        <f>'２月'!Z63</f>
        <v>1010.566666666667</v>
      </c>
      <c r="D29" s="24">
        <f>'３月'!Z63</f>
        <v>1010.6172853780567</v>
      </c>
      <c r="E29" s="24">
        <f>'４月'!Z63</f>
        <v>1010.5665496832831</v>
      </c>
      <c r="F29" s="24">
        <f>'５月'!Z63</f>
        <v>1010.1427035608517</v>
      </c>
      <c r="G29" s="24">
        <f>'６月'!Z63</f>
        <v>1008.9639838643802</v>
      </c>
      <c r="H29" s="24">
        <f>'７月'!Z63</f>
        <v>1007.1103297705317</v>
      </c>
      <c r="I29" s="24">
        <f>'８月'!Z63</f>
        <v>1012.4890926514407</v>
      </c>
      <c r="J29" s="24">
        <f>'９月'!Z63</f>
        <v>1016.4723079465608</v>
      </c>
      <c r="K29" s="24">
        <f>'10月'!Z63</f>
        <v>1023.3504659079241</v>
      </c>
      <c r="L29" s="24">
        <f>'11月'!Z63</f>
        <v>1015.7541815278208</v>
      </c>
      <c r="M29" s="25">
        <f>'12月'!Z63</f>
        <v>1016.5386850066384</v>
      </c>
      <c r="N29" s="4"/>
    </row>
    <row r="30" spans="1:14" ht="19.5" customHeight="1">
      <c r="A30" s="22">
        <v>26</v>
      </c>
      <c r="B30" s="23">
        <f>'１月'!Z64</f>
        <v>1018.7874999999999</v>
      </c>
      <c r="C30" s="24">
        <f>'２月'!Z64</f>
        <v>1020.3916666666665</v>
      </c>
      <c r="D30" s="24">
        <f>'３月'!Z64</f>
        <v>1011.8245786965873</v>
      </c>
      <c r="E30" s="24">
        <f>'４月'!Z64</f>
        <v>991.8641695711709</v>
      </c>
      <c r="F30" s="24">
        <f>'５月'!Z64</f>
        <v>1015.0498426913426</v>
      </c>
      <c r="G30" s="24">
        <f>'６月'!Z64</f>
        <v>1010.3220334315075</v>
      </c>
      <c r="H30" s="24">
        <f>'７月'!Z64</f>
        <v>1007.2555646198385</v>
      </c>
      <c r="I30" s="24">
        <f>'８月'!Z64</f>
        <v>1014.7256221864523</v>
      </c>
      <c r="J30" s="24">
        <f>'９月'!Z64</f>
        <v>1016.1515654972605</v>
      </c>
      <c r="K30" s="24">
        <f>'10月'!Z64</f>
        <v>1010.3878183177063</v>
      </c>
      <c r="L30" s="24">
        <f>'11月'!Z64</f>
        <v>1022.3860824959098</v>
      </c>
      <c r="M30" s="25">
        <f>'12月'!Z64</f>
        <v>1010.9546124520165</v>
      </c>
      <c r="N30" s="4"/>
    </row>
    <row r="31" spans="1:14" ht="19.5" customHeight="1">
      <c r="A31" s="22">
        <v>27</v>
      </c>
      <c r="B31" s="23">
        <f>'１月'!Z65</f>
        <v>1024.15</v>
      </c>
      <c r="C31" s="24">
        <f>'２月'!Z65</f>
        <v>1021.2208333333333</v>
      </c>
      <c r="D31" s="24">
        <f>'３月'!Z65</f>
        <v>1014.7303158589135</v>
      </c>
      <c r="E31" s="24">
        <f>'４月'!Z65</f>
        <v>1001.6109324974146</v>
      </c>
      <c r="F31" s="24">
        <f>'５月'!Z65</f>
        <v>1017.4681949365225</v>
      </c>
      <c r="G31" s="24">
        <f>'６月'!Z65</f>
        <v>1010.1509958988735</v>
      </c>
      <c r="H31" s="24">
        <f>'７月'!Z65</f>
        <v>1007.504761481125</v>
      </c>
      <c r="I31" s="24">
        <f>'８月'!Z65</f>
        <v>1013.0115367679045</v>
      </c>
      <c r="J31" s="24">
        <f>'９月'!Z65</f>
        <v>1022.8739801472624</v>
      </c>
      <c r="K31" s="24">
        <f>'10月'!Z65</f>
        <v>1006.5401019851473</v>
      </c>
      <c r="L31" s="24">
        <f>'11月'!Z65</f>
        <v>1021.1131603042849</v>
      </c>
      <c r="M31" s="25">
        <f>'12月'!Z65</f>
        <v>1015.2100238551234</v>
      </c>
      <c r="N31" s="4"/>
    </row>
    <row r="32" spans="1:14" ht="19.5" customHeight="1">
      <c r="A32" s="22">
        <v>28</v>
      </c>
      <c r="B32" s="23">
        <f>'１月'!Z66</f>
        <v>1031.7083333333333</v>
      </c>
      <c r="C32" s="24">
        <f>'２月'!Z66</f>
        <v>1022.8791666666666</v>
      </c>
      <c r="D32" s="24">
        <f>'３月'!Z66</f>
        <v>1016.8795816700637</v>
      </c>
      <c r="E32" s="24">
        <f>'４月'!Z66</f>
        <v>1015.2203871282804</v>
      </c>
      <c r="F32" s="24">
        <f>'５月'!Z66</f>
        <v>1016.0443519676268</v>
      </c>
      <c r="G32" s="24">
        <f>'６月'!Z66</f>
        <v>1009.1254557029837</v>
      </c>
      <c r="H32" s="24">
        <f>'７月'!Z66</f>
        <v>1008.5403944758572</v>
      </c>
      <c r="I32" s="24">
        <f>'８月'!Z66</f>
        <v>1009.6515722257914</v>
      </c>
      <c r="J32" s="24">
        <f>'９月'!Z66</f>
        <v>1021.2006209339003</v>
      </c>
      <c r="K32" s="24">
        <f>'10月'!Z66</f>
        <v>1024.1387500378655</v>
      </c>
      <c r="L32" s="24">
        <f>'11月'!Z66</f>
        <v>1018.626633651033</v>
      </c>
      <c r="M32" s="25">
        <f>'12月'!Z66</f>
        <v>1007.9516984320265</v>
      </c>
      <c r="N32" s="4"/>
    </row>
    <row r="33" spans="1:14" ht="19.5" customHeight="1">
      <c r="A33" s="22">
        <v>29</v>
      </c>
      <c r="B33" s="23">
        <f>'１月'!Z67</f>
        <v>1027.6833333333336</v>
      </c>
      <c r="C33" s="24"/>
      <c r="D33" s="24">
        <f>'３月'!Z67</f>
        <v>1020.7638207277759</v>
      </c>
      <c r="E33" s="24">
        <f>'４月'!Z67</f>
        <v>1022.0339320769325</v>
      </c>
      <c r="F33" s="24">
        <f>'５月'!Z67</f>
        <v>1010.9649656165607</v>
      </c>
      <c r="G33" s="24">
        <f>'６月'!Z67</f>
        <v>1009.8237453344522</v>
      </c>
      <c r="H33" s="24">
        <f>'７月'!Z67</f>
        <v>1007.1255481581156</v>
      </c>
      <c r="I33" s="24">
        <f>'８月'!Z67</f>
        <v>1010.6985571880923</v>
      </c>
      <c r="J33" s="24">
        <f>'９月'!Z67</f>
        <v>1017.6661474911183</v>
      </c>
      <c r="K33" s="24">
        <f>'10月'!Z67</f>
        <v>1024.4634846573267</v>
      </c>
      <c r="L33" s="24">
        <f>'11月'!Z67</f>
        <v>1023.3453538309442</v>
      </c>
      <c r="M33" s="25">
        <f>'12月'!Z67</f>
        <v>1016.6720005353454</v>
      </c>
      <c r="N33" s="4"/>
    </row>
    <row r="34" spans="1:14" ht="19.5" customHeight="1">
      <c r="A34" s="22">
        <v>30</v>
      </c>
      <c r="B34" s="23">
        <f>'１月'!Z68</f>
        <v>1020.6583333333332</v>
      </c>
      <c r="C34" s="24"/>
      <c r="D34" s="24">
        <f>'３月'!Z68</f>
        <v>1025.262863068836</v>
      </c>
      <c r="E34" s="24">
        <f>'４月'!Z68</f>
        <v>1023.6570452735383</v>
      </c>
      <c r="F34" s="24">
        <f>'５月'!Z68</f>
        <v>1006.3740369359343</v>
      </c>
      <c r="G34" s="24">
        <f>'６月'!Z68</f>
        <v>1007.1919110855007</v>
      </c>
      <c r="H34" s="24">
        <f>'７月'!Z68</f>
        <v>1007.2790416604412</v>
      </c>
      <c r="I34" s="24">
        <f>'８月'!Z68</f>
        <v>1015.0054618792373</v>
      </c>
      <c r="J34" s="24">
        <f>'９月'!Z68</f>
        <v>1021.9808432147955</v>
      </c>
      <c r="K34" s="24">
        <f>'10月'!Z68</f>
        <v>1022.9016443577584</v>
      </c>
      <c r="L34" s="24">
        <f>'11月'!Z68</f>
        <v>1019.8136260060246</v>
      </c>
      <c r="M34" s="25">
        <f>'12月'!Z68</f>
        <v>1009.6939018437416</v>
      </c>
      <c r="N34" s="4"/>
    </row>
    <row r="35" spans="1:14" ht="19.5" customHeight="1">
      <c r="A35" s="30">
        <v>31</v>
      </c>
      <c r="B35" s="31">
        <f>'１月'!Z69</f>
        <v>1003.5458333333335</v>
      </c>
      <c r="C35" s="32"/>
      <c r="D35" s="32">
        <f>'３月'!Z69</f>
        <v>1022.3675115019036</v>
      </c>
      <c r="E35" s="32"/>
      <c r="F35" s="32">
        <f>'５月'!Z69</f>
        <v>1001.3331394286985</v>
      </c>
      <c r="G35" s="32"/>
      <c r="H35" s="32">
        <f>'７月'!Z69</f>
        <v>1010.8202941538693</v>
      </c>
      <c r="I35" s="32">
        <f>'８月'!Z69</f>
        <v>1010.0142141540717</v>
      </c>
      <c r="J35" s="32"/>
      <c r="K35" s="32">
        <f>'10月'!Z69</f>
        <v>1023.8268997044919</v>
      </c>
      <c r="L35" s="32"/>
      <c r="M35" s="33">
        <f>'12月'!Z69</f>
        <v>997.7341138100401</v>
      </c>
      <c r="N35" s="4"/>
    </row>
    <row r="36" spans="1:14" ht="19.5" customHeight="1">
      <c r="A36" s="75" t="s">
        <v>9</v>
      </c>
      <c r="B36" s="76">
        <f>AVERAGE(B5:B35)</f>
        <v>1017.0790322580644</v>
      </c>
      <c r="C36" s="77">
        <f aca="true" t="shared" si="0" ref="C36:M36">AVERAGE(C5:C35)</f>
        <v>1015.2422619047617</v>
      </c>
      <c r="D36" s="77">
        <f t="shared" si="0"/>
        <v>1016.0396755622916</v>
      </c>
      <c r="E36" s="77">
        <f t="shared" si="0"/>
        <v>1013.7068783677686</v>
      </c>
      <c r="F36" s="77">
        <f t="shared" si="0"/>
        <v>1012.1723894911186</v>
      </c>
      <c r="G36" s="77">
        <f t="shared" si="0"/>
        <v>1008.1767069511517</v>
      </c>
      <c r="H36" s="77">
        <f t="shared" si="0"/>
        <v>1007.912607025985</v>
      </c>
      <c r="I36" s="77">
        <f t="shared" si="0"/>
        <v>1010.5416164012721</v>
      </c>
      <c r="J36" s="77">
        <f t="shared" si="0"/>
        <v>1013.8198493813485</v>
      </c>
      <c r="K36" s="77">
        <f t="shared" si="0"/>
        <v>1014.9297610625075</v>
      </c>
      <c r="L36" s="77">
        <f t="shared" si="0"/>
        <v>1019.4856537129496</v>
      </c>
      <c r="M36" s="78">
        <f t="shared" si="0"/>
        <v>1014.6667549325231</v>
      </c>
      <c r="N36" s="4"/>
    </row>
    <row r="37" spans="1:14" ht="19.5" customHeight="1">
      <c r="A37" s="34" t="s">
        <v>31</v>
      </c>
      <c r="B37" s="35">
        <f>AVERAGE(B5:B14)</f>
        <v>1015.5266666666666</v>
      </c>
      <c r="C37" s="36">
        <f aca="true" t="shared" si="1" ref="C37:M37">AVERAGE(C5:C14)</f>
        <v>1016.7429166666668</v>
      </c>
      <c r="D37" s="36">
        <f t="shared" si="1"/>
        <v>1018.206026702284</v>
      </c>
      <c r="E37" s="36">
        <f t="shared" si="1"/>
        <v>1016.9792600762925</v>
      </c>
      <c r="F37" s="36">
        <f t="shared" si="1"/>
        <v>1015.0915975283542</v>
      </c>
      <c r="G37" s="36">
        <f t="shared" si="1"/>
        <v>1007.9693299944001</v>
      </c>
      <c r="H37" s="36">
        <f t="shared" si="1"/>
        <v>1008.1243004818647</v>
      </c>
      <c r="I37" s="36">
        <f t="shared" si="1"/>
        <v>1010.2306021635322</v>
      </c>
      <c r="J37" s="36">
        <f t="shared" si="1"/>
        <v>1010.4778544243527</v>
      </c>
      <c r="K37" s="36">
        <f t="shared" si="1"/>
        <v>1012.2746234776317</v>
      </c>
      <c r="L37" s="36">
        <f t="shared" si="1"/>
        <v>1019.8407297426035</v>
      </c>
      <c r="M37" s="37">
        <f t="shared" si="1"/>
        <v>1018.6837358738185</v>
      </c>
      <c r="N37" s="4"/>
    </row>
    <row r="38" spans="1:14" ht="19.5" customHeight="1">
      <c r="A38" s="38" t="s">
        <v>32</v>
      </c>
      <c r="B38" s="39">
        <f>AVERAGE(B15:B24)</f>
        <v>1017.3354166666666</v>
      </c>
      <c r="C38" s="40">
        <f aca="true" t="shared" si="2" ref="C38:M38">AVERAGE(C15:C24)</f>
        <v>1011.5733333333335</v>
      </c>
      <c r="D38" s="40">
        <f t="shared" si="2"/>
        <v>1014.8927157425603</v>
      </c>
      <c r="E38" s="40">
        <f t="shared" si="2"/>
        <v>1013.0066769735191</v>
      </c>
      <c r="F38" s="40">
        <f t="shared" si="2"/>
        <v>1010.873697562359</v>
      </c>
      <c r="G38" s="40">
        <f t="shared" si="2"/>
        <v>1009.9823188676604</v>
      </c>
      <c r="H38" s="40">
        <f t="shared" si="2"/>
        <v>1008.7054584243806</v>
      </c>
      <c r="I38" s="40">
        <f t="shared" si="2"/>
        <v>1011.569972086693</v>
      </c>
      <c r="J38" s="40">
        <f t="shared" si="2"/>
        <v>1011.3533014597139</v>
      </c>
      <c r="K38" s="40">
        <f t="shared" si="2"/>
        <v>1012.6152775347125</v>
      </c>
      <c r="L38" s="40">
        <f t="shared" si="2"/>
        <v>1017.0249643663008</v>
      </c>
      <c r="M38" s="41">
        <f t="shared" si="2"/>
        <v>1012.7151657824486</v>
      </c>
      <c r="N38" s="4"/>
    </row>
    <row r="39" spans="1:14" ht="19.5" customHeight="1">
      <c r="A39" s="42" t="s">
        <v>33</v>
      </c>
      <c r="B39" s="43">
        <f>AVERAGE(B25:B35)</f>
        <v>1018.2571969696969</v>
      </c>
      <c r="C39" s="44">
        <f aca="true" t="shared" si="3" ref="C39:M39">AVERAGE(C25:C35)</f>
        <v>1017.9526041666667</v>
      </c>
      <c r="D39" s="44">
        <f t="shared" si="3"/>
        <v>1015.1129561802362</v>
      </c>
      <c r="E39" s="44">
        <f t="shared" si="3"/>
        <v>1011.1346980534943</v>
      </c>
      <c r="F39" s="44">
        <f t="shared" si="3"/>
        <v>1010.6991930288681</v>
      </c>
      <c r="G39" s="44">
        <f t="shared" si="3"/>
        <v>1006.5784719913945</v>
      </c>
      <c r="H39" s="44">
        <f t="shared" si="3"/>
        <v>1006.9993844311892</v>
      </c>
      <c r="I39" s="44">
        <f t="shared" si="3"/>
        <v>1009.8894878124705</v>
      </c>
      <c r="J39" s="44">
        <f t="shared" si="3"/>
        <v>1019.6283922599785</v>
      </c>
      <c r="K39" s="44">
        <f t="shared" si="3"/>
        <v>1019.4475984376626</v>
      </c>
      <c r="L39" s="44">
        <f t="shared" si="3"/>
        <v>1021.5912670299451</v>
      </c>
      <c r="M39" s="45">
        <f t="shared" si="3"/>
        <v>1012.7891260314133</v>
      </c>
      <c r="N39" s="4"/>
    </row>
    <row r="45" ht="12">
      <c r="A45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4">
        <f>'１月'!Z1</f>
        <v>2009</v>
      </c>
      <c r="J1" s="72" t="s">
        <v>1</v>
      </c>
      <c r="K1" s="73" t="str">
        <f>("（平成"&amp;TEXT((I1-1988),"0")&amp;"年）")</f>
        <v>（平成21年）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1007.3</v>
      </c>
      <c r="C5" s="20">
        <f>'２月'!AA39</f>
        <v>1022.8</v>
      </c>
      <c r="D5" s="20">
        <f>'３月'!AA39</f>
        <v>1025</v>
      </c>
      <c r="E5" s="20">
        <f>'４月'!AA39</f>
        <v>1018.2788283299914</v>
      </c>
      <c r="F5" s="20">
        <f>'５月'!AA39</f>
        <v>1024.7675850786227</v>
      </c>
      <c r="G5" s="20">
        <f>'６月'!AA39</f>
        <v>1008.201501361903</v>
      </c>
      <c r="H5" s="20">
        <f>'７月'!AA39</f>
        <v>1006.4009284971465</v>
      </c>
      <c r="I5" s="20">
        <f>'８月'!AA39</f>
        <v>1010.5200602559893</v>
      </c>
      <c r="J5" s="20">
        <f>'９月'!AA39</f>
        <v>1019.2857546723073</v>
      </c>
      <c r="K5" s="20">
        <f>'10月'!AA39</f>
        <v>1022.8297207540726</v>
      </c>
      <c r="L5" s="20">
        <f>'11月'!AA39</f>
        <v>1018.2027130843652</v>
      </c>
      <c r="M5" s="21">
        <f>'12月'!AA39</f>
        <v>1023.5753038621675</v>
      </c>
      <c r="N5" s="4"/>
    </row>
    <row r="6" spans="1:14" ht="19.5" customHeight="1">
      <c r="A6" s="22">
        <v>2</v>
      </c>
      <c r="B6" s="23">
        <f>'１月'!AA40</f>
        <v>1014.6</v>
      </c>
      <c r="C6" s="24">
        <f>'２月'!AA40</f>
        <v>1025.1</v>
      </c>
      <c r="D6" s="24">
        <f>'３月'!AA40</f>
        <v>1025.6</v>
      </c>
      <c r="E6" s="24">
        <f>'４月'!AA40</f>
        <v>1020.2778449194991</v>
      </c>
      <c r="F6" s="24">
        <f>'５月'!AA40</f>
        <v>1023.9736360868612</v>
      </c>
      <c r="G6" s="24">
        <f>'６月'!AA40</f>
        <v>1010.656858802905</v>
      </c>
      <c r="H6" s="24">
        <f>'７月'!AA40</f>
        <v>1005.2406090874852</v>
      </c>
      <c r="I6" s="24">
        <f>'８月'!AA40</f>
        <v>1009.6185513084916</v>
      </c>
      <c r="J6" s="24">
        <f>'９月'!AA40</f>
        <v>1022.4415758951848</v>
      </c>
      <c r="K6" s="24">
        <f>'10月'!AA40</f>
        <v>1019.3615173652504</v>
      </c>
      <c r="L6" s="24">
        <f>'11月'!AA40</f>
        <v>1016.6673914580081</v>
      </c>
      <c r="M6" s="25">
        <f>'12月'!AA40</f>
        <v>1024.93378730656</v>
      </c>
      <c r="N6" s="4"/>
    </row>
    <row r="7" spans="1:14" ht="19.5" customHeight="1">
      <c r="A7" s="22">
        <v>3</v>
      </c>
      <c r="B7" s="23">
        <f>'１月'!AA41</f>
        <v>1019.6</v>
      </c>
      <c r="C7" s="24">
        <f>'２月'!AA41</f>
        <v>1021</v>
      </c>
      <c r="D7" s="24">
        <f>'３月'!AA41</f>
        <v>1027.1</v>
      </c>
      <c r="E7" s="24">
        <f>'４月'!AA41</f>
        <v>1023.3153246616265</v>
      </c>
      <c r="F7" s="24">
        <f>'５月'!AA41</f>
        <v>1021.347452386536</v>
      </c>
      <c r="G7" s="24">
        <f>'６月'!AA41</f>
        <v>1010.1606038015336</v>
      </c>
      <c r="H7" s="24">
        <f>'７月'!AA41</f>
        <v>1009.2421867514838</v>
      </c>
      <c r="I7" s="24">
        <f>'８月'!AA41</f>
        <v>1011.1820972961116</v>
      </c>
      <c r="J7" s="24">
        <f>'９月'!AA41</f>
        <v>1021.9405074030067</v>
      </c>
      <c r="K7" s="24">
        <f>'10月'!AA41</f>
        <v>1014.0142037250523</v>
      </c>
      <c r="L7" s="24">
        <f>'11月'!AA41</f>
        <v>1031.2528862422826</v>
      </c>
      <c r="M7" s="25">
        <f>'12月'!AA41</f>
        <v>1021.1373351661268</v>
      </c>
      <c r="N7" s="4"/>
    </row>
    <row r="8" spans="1:14" ht="19.5" customHeight="1">
      <c r="A8" s="22">
        <v>4</v>
      </c>
      <c r="B8" s="23">
        <f>'１月'!AA42</f>
        <v>1020.5</v>
      </c>
      <c r="C8" s="24">
        <f>'２月'!AA42</f>
        <v>1023.2</v>
      </c>
      <c r="D8" s="24">
        <f>'３月'!AA42</f>
        <v>1020.7</v>
      </c>
      <c r="E8" s="24">
        <f>'４月'!AA42</f>
        <v>1022.6075793034998</v>
      </c>
      <c r="F8" s="24">
        <f>'５月'!AA42</f>
        <v>1020.8499353155516</v>
      </c>
      <c r="G8" s="24">
        <f>'６月'!AA42</f>
        <v>1007.588517168245</v>
      </c>
      <c r="H8" s="24">
        <f>'７月'!AA42</f>
        <v>1014.6849849838652</v>
      </c>
      <c r="I8" s="24">
        <f>'８月'!AA42</f>
        <v>1010.1124790966084</v>
      </c>
      <c r="J8" s="24">
        <f>'９月'!AA42</f>
        <v>1017.2001300409339</v>
      </c>
      <c r="K8" s="24">
        <f>'10月'!AA42</f>
        <v>1017.0679418773002</v>
      </c>
      <c r="L8" s="24">
        <f>'11月'!AA42</f>
        <v>1032.2143312724652</v>
      </c>
      <c r="M8" s="25">
        <f>'12月'!AA42</f>
        <v>1022.9601876014086</v>
      </c>
      <c r="N8" s="4"/>
    </row>
    <row r="9" spans="1:14" ht="19.5" customHeight="1">
      <c r="A9" s="22">
        <v>5</v>
      </c>
      <c r="B9" s="23">
        <f>'１月'!AA43</f>
        <v>1020</v>
      </c>
      <c r="C9" s="24">
        <f>'２月'!AA43</f>
        <v>1021.7</v>
      </c>
      <c r="D9" s="24">
        <f>'３月'!AA43</f>
        <v>1027.2</v>
      </c>
      <c r="E9" s="24">
        <f>'４月'!AA43</f>
        <v>1013.4490219215286</v>
      </c>
      <c r="F9" s="24">
        <f>'５月'!AA43</f>
        <v>1019.2583408517218</v>
      </c>
      <c r="G9" s="24">
        <f>'６月'!AA43</f>
        <v>1007.8371704762329</v>
      </c>
      <c r="H9" s="24">
        <f>'７月'!AA43</f>
        <v>1017.9911739308305</v>
      </c>
      <c r="I9" s="24">
        <f>'８月'!AA43</f>
        <v>1011.994772229377</v>
      </c>
      <c r="J9" s="24">
        <f>'９月'!AA43</f>
        <v>1011.3280534924481</v>
      </c>
      <c r="K9" s="24">
        <f>'10月'!AA43</f>
        <v>1021.2973021303272</v>
      </c>
      <c r="L9" s="24">
        <f>'11月'!AA43</f>
        <v>1026.9767097632764</v>
      </c>
      <c r="M9" s="25">
        <f>'12月'!AA43</f>
        <v>1022.7453863226502</v>
      </c>
      <c r="N9" s="4"/>
    </row>
    <row r="10" spans="1:14" ht="19.5" customHeight="1">
      <c r="A10" s="22">
        <v>6</v>
      </c>
      <c r="B10" s="23">
        <f>'１月'!AA44</f>
        <v>1023.5</v>
      </c>
      <c r="C10" s="24">
        <f>'２月'!AA44</f>
        <v>1020</v>
      </c>
      <c r="D10" s="24">
        <f>'３月'!AA44</f>
        <v>1025.6</v>
      </c>
      <c r="E10" s="24">
        <f>'４月'!AA44</f>
        <v>1013.3404499402293</v>
      </c>
      <c r="F10" s="24">
        <f>'５月'!AA44</f>
        <v>1015.2547187433023</v>
      </c>
      <c r="G10" s="24">
        <f>'６月'!AA44</f>
        <v>1005.8740294268858</v>
      </c>
      <c r="H10" s="24">
        <f>'７月'!AA44</f>
        <v>1017.5839859289853</v>
      </c>
      <c r="I10" s="24">
        <f>'８月'!AA44</f>
        <v>1013.8748647401511</v>
      </c>
      <c r="J10" s="24">
        <f>'９月'!AA44</f>
        <v>1009.1446526614419</v>
      </c>
      <c r="K10" s="24">
        <f>'10月'!AA44</f>
        <v>1020.2044509860615</v>
      </c>
      <c r="L10" s="24">
        <f>'11月'!AA44</f>
        <v>1023.2215354999354</v>
      </c>
      <c r="M10" s="25">
        <f>'12月'!AA44</f>
        <v>1012.291654091774</v>
      </c>
      <c r="N10" s="4"/>
    </row>
    <row r="11" spans="1:14" ht="19.5" customHeight="1">
      <c r="A11" s="22">
        <v>7</v>
      </c>
      <c r="B11" s="23">
        <f>'１月'!AA45</f>
        <v>1026.9</v>
      </c>
      <c r="C11" s="24">
        <f>'２月'!AA45</f>
        <v>1021.7</v>
      </c>
      <c r="D11" s="24">
        <f>'３月'!AA45</f>
        <v>1020.3</v>
      </c>
      <c r="E11" s="24">
        <f>'４月'!AA45</f>
        <v>1019.8951895340936</v>
      </c>
      <c r="F11" s="24">
        <f>'５月'!AA45</f>
        <v>1013.8945669238989</v>
      </c>
      <c r="G11" s="24">
        <f>'６月'!AA45</f>
        <v>1011.2510714832158</v>
      </c>
      <c r="H11" s="24">
        <f>'７月'!AA45</f>
        <v>1015.5025007772272</v>
      </c>
      <c r="I11" s="24">
        <f>'８月'!AA45</f>
        <v>1013.3666960369751</v>
      </c>
      <c r="J11" s="24">
        <f>'９月'!AA45</f>
        <v>1008.3286397470245</v>
      </c>
      <c r="K11" s="24">
        <f>'10月'!AA45</f>
        <v>1018.4452917143166</v>
      </c>
      <c r="L11" s="24">
        <f>'11月'!AA45</f>
        <v>1023.2813253750984</v>
      </c>
      <c r="M11" s="25">
        <f>'12月'!AA45</f>
        <v>1022.4068597560649</v>
      </c>
      <c r="N11" s="4"/>
    </row>
    <row r="12" spans="1:14" ht="19.5" customHeight="1">
      <c r="A12" s="22">
        <v>8</v>
      </c>
      <c r="B12" s="23">
        <f>'１月'!AA46</f>
        <v>1029</v>
      </c>
      <c r="C12" s="24">
        <f>'２月'!AA46</f>
        <v>1019.8</v>
      </c>
      <c r="D12" s="24">
        <f>'３月'!AA46</f>
        <v>1022.5</v>
      </c>
      <c r="E12" s="24">
        <f>'４月'!AA46</f>
        <v>1022.0956653602753</v>
      </c>
      <c r="F12" s="24">
        <f>'５月'!AA46</f>
        <v>1006.6306892726454</v>
      </c>
      <c r="G12" s="24">
        <f>'６月'!AA46</f>
        <v>1015.5692501928837</v>
      </c>
      <c r="H12" s="24">
        <f>'７月'!AA46</f>
        <v>1011.0273971843395</v>
      </c>
      <c r="I12" s="24">
        <f>'８月'!AA46</f>
        <v>1012.2944870322042</v>
      </c>
      <c r="J12" s="24">
        <f>'９月'!AA46</f>
        <v>1004.5883192603096</v>
      </c>
      <c r="K12" s="24">
        <f>'10月'!AA46</f>
        <v>1009.7255453110535</v>
      </c>
      <c r="L12" s="24">
        <f>'11月'!AA46</f>
        <v>1022.802963736152</v>
      </c>
      <c r="M12" s="25">
        <f>'12月'!AA46</f>
        <v>1025.8895385736812</v>
      </c>
      <c r="N12" s="4"/>
    </row>
    <row r="13" spans="1:14" ht="19.5" customHeight="1">
      <c r="A13" s="22">
        <v>9</v>
      </c>
      <c r="B13" s="23">
        <f>'１月'!AA47</f>
        <v>1025.4</v>
      </c>
      <c r="C13" s="24">
        <f>'２月'!AA47</f>
        <v>1020.8</v>
      </c>
      <c r="D13" s="24">
        <f>'３月'!AA47</f>
        <v>1021.9</v>
      </c>
      <c r="E13" s="24">
        <f>'４月'!AA47</f>
        <v>1024.373960879651</v>
      </c>
      <c r="F13" s="24">
        <f>'５月'!AA47</f>
        <v>1013.6089289715309</v>
      </c>
      <c r="G13" s="24">
        <f>'６月'!AA47</f>
        <v>1016.3575728658178</v>
      </c>
      <c r="H13" s="24">
        <f>'７月'!AA47</f>
        <v>1008.1306995948128</v>
      </c>
      <c r="I13" s="24">
        <f>'８月'!AA47</f>
        <v>1013.7765279380759</v>
      </c>
      <c r="J13" s="24">
        <f>'９月'!AA47</f>
        <v>1006.4442288208928</v>
      </c>
      <c r="K13" s="24">
        <f>'10月'!AA47</f>
        <v>1011.9834909249947</v>
      </c>
      <c r="L13" s="24">
        <f>'11月'!AA47</f>
        <v>1019.874749787592</v>
      </c>
      <c r="M13" s="25">
        <f>'12月'!AA47</f>
        <v>1024.7467420915127</v>
      </c>
      <c r="N13" s="4"/>
    </row>
    <row r="14" spans="1:14" ht="19.5" customHeight="1">
      <c r="A14" s="26">
        <v>10</v>
      </c>
      <c r="B14" s="27">
        <f>'１月'!AA48</f>
        <v>1005.3</v>
      </c>
      <c r="C14" s="28">
        <f>'２月'!AA48</f>
        <v>1011</v>
      </c>
      <c r="D14" s="28">
        <f>'３月'!AA48</f>
        <v>1013.9806606170996</v>
      </c>
      <c r="E14" s="28">
        <f>'４月'!AA48</f>
        <v>1023.7595460319048</v>
      </c>
      <c r="F14" s="28">
        <f>'５月'!AA48</f>
        <v>1013.8720783996346</v>
      </c>
      <c r="G14" s="28">
        <f>'６月'!AA48</f>
        <v>1012.6067599176762</v>
      </c>
      <c r="H14" s="28">
        <f>'７月'!AA48</f>
        <v>1006.8734727232666</v>
      </c>
      <c r="I14" s="28">
        <f>'８月'!AA48</f>
        <v>1012.9851420742593</v>
      </c>
      <c r="J14" s="28">
        <f>'９月'!AA48</f>
        <v>1009.6619308174401</v>
      </c>
      <c r="K14" s="28">
        <f>'10月'!AA48</f>
        <v>1016.1685332025943</v>
      </c>
      <c r="L14" s="28">
        <f>'11月'!AA48</f>
        <v>1017.0551159302455</v>
      </c>
      <c r="M14" s="29">
        <f>'12月'!AA48</f>
        <v>1027.6759738032486</v>
      </c>
      <c r="N14" s="4"/>
    </row>
    <row r="15" spans="1:14" ht="19.5" customHeight="1">
      <c r="A15" s="18">
        <v>11</v>
      </c>
      <c r="B15" s="19">
        <f>'１月'!AA49</f>
        <v>1017.1</v>
      </c>
      <c r="C15" s="20">
        <f>'２月'!AA49</f>
        <v>1012.4</v>
      </c>
      <c r="D15" s="20">
        <f>'３月'!AA49</f>
        <v>1021.1847617609444</v>
      </c>
      <c r="E15" s="20">
        <f>'４月'!AA49</f>
        <v>1024.879736132</v>
      </c>
      <c r="F15" s="20">
        <f>'５月'!AA49</f>
        <v>1015.5311948263923</v>
      </c>
      <c r="G15" s="20">
        <f>'６月'!AA49</f>
        <v>1003.2887591129553</v>
      </c>
      <c r="H15" s="20">
        <f>'７月'!AA49</f>
        <v>1012.7426557896543</v>
      </c>
      <c r="I15" s="20">
        <f>'８月'!AA49</f>
        <v>1007.7655403454334</v>
      </c>
      <c r="J15" s="20">
        <f>'９月'!AA49</f>
        <v>1013.1671701421998</v>
      </c>
      <c r="K15" s="20">
        <f>'10月'!AA49</f>
        <v>1019.605857678316</v>
      </c>
      <c r="L15" s="20">
        <f>'11月'!AA49</f>
        <v>1017.5607689753718</v>
      </c>
      <c r="M15" s="21">
        <f>'12月'!AA49</f>
        <v>1026.8727809654429</v>
      </c>
      <c r="N15" s="4"/>
    </row>
    <row r="16" spans="1:14" ht="19.5" customHeight="1">
      <c r="A16" s="22">
        <v>12</v>
      </c>
      <c r="B16" s="23">
        <f>'１月'!AA50</f>
        <v>1016.8</v>
      </c>
      <c r="C16" s="24">
        <f>'２月'!AA50</f>
        <v>1021</v>
      </c>
      <c r="D16" s="24">
        <f>'３月'!AA50</f>
        <v>1030.532080687617</v>
      </c>
      <c r="E16" s="24">
        <f>'４月'!AA50</f>
        <v>1023.1700121655961</v>
      </c>
      <c r="F16" s="24">
        <f>'５月'!AA50</f>
        <v>1013.7614171179104</v>
      </c>
      <c r="G16" s="24">
        <f>'６月'!AA50</f>
        <v>1004.1063504389389</v>
      </c>
      <c r="H16" s="24">
        <f>'７月'!AA50</f>
        <v>1014.8597716023856</v>
      </c>
      <c r="I16" s="24">
        <f>'８月'!AA50</f>
        <v>1008.3768179103726</v>
      </c>
      <c r="J16" s="24">
        <f>'９月'!AA50</f>
        <v>1012.0618615897438</v>
      </c>
      <c r="K16" s="24">
        <f>'10月'!AA50</f>
        <v>1020.4133761289332</v>
      </c>
      <c r="L16" s="24">
        <f>'11月'!AA50</f>
        <v>1031.243852297502</v>
      </c>
      <c r="M16" s="25">
        <f>'12月'!AA50</f>
        <v>1015.3030879642168</v>
      </c>
      <c r="N16" s="4"/>
    </row>
    <row r="17" spans="1:14" ht="19.5" customHeight="1">
      <c r="A17" s="22">
        <v>13</v>
      </c>
      <c r="B17" s="23">
        <f>'１月'!AA51</f>
        <v>1018</v>
      </c>
      <c r="C17" s="24">
        <f>'２月'!AA51</f>
        <v>1020.8</v>
      </c>
      <c r="D17" s="24">
        <f>'３月'!AA51</f>
        <v>1030.0394648708038</v>
      </c>
      <c r="E17" s="24">
        <f>'４月'!AA51</f>
        <v>1011.8702811606236</v>
      </c>
      <c r="F17" s="24">
        <f>'５月'!AA51</f>
        <v>1008.9141277451895</v>
      </c>
      <c r="G17" s="24">
        <f>'６月'!AA51</f>
        <v>1005.974737679732</v>
      </c>
      <c r="H17" s="24">
        <f>'７月'!AA51</f>
        <v>1013.3564931904837</v>
      </c>
      <c r="I17" s="24">
        <f>'８月'!AA51</f>
        <v>1006.2906788378775</v>
      </c>
      <c r="J17" s="24">
        <f>'９月'!AA51</f>
        <v>1014.2180685361429</v>
      </c>
      <c r="K17" s="24">
        <f>'10月'!AA51</f>
        <v>1015.2920438776928</v>
      </c>
      <c r="L17" s="24">
        <f>'11月'!AA51</f>
        <v>1030.7428549920546</v>
      </c>
      <c r="M17" s="25">
        <f>'12月'!AA51</f>
        <v>1016.7994752859702</v>
      </c>
      <c r="N17" s="4"/>
    </row>
    <row r="18" spans="1:14" ht="19.5" customHeight="1">
      <c r="A18" s="22">
        <v>14</v>
      </c>
      <c r="B18" s="23">
        <f>'１月'!AA52</f>
        <v>1020.7</v>
      </c>
      <c r="C18" s="24">
        <f>'２月'!AA52</f>
        <v>1009.1</v>
      </c>
      <c r="D18" s="24">
        <f>'３月'!AA52</f>
        <v>1010.2387387645471</v>
      </c>
      <c r="E18" s="24">
        <f>'４月'!AA52</f>
        <v>1007.957388701558</v>
      </c>
      <c r="F18" s="24">
        <f>'５月'!AA52</f>
        <v>1013.7095676896969</v>
      </c>
      <c r="G18" s="24">
        <f>'６月'!AA52</f>
        <v>1009.158409008734</v>
      </c>
      <c r="H18" s="24">
        <f>'７月'!AA52</f>
        <v>1014.2989067234649</v>
      </c>
      <c r="I18" s="24">
        <f>'８月'!AA52</f>
        <v>1011.5150940500835</v>
      </c>
      <c r="J18" s="24">
        <f>'９月'!AA52</f>
        <v>1017.1159851898557</v>
      </c>
      <c r="K18" s="24">
        <f>'10月'!AA52</f>
        <v>1014.9279279817855</v>
      </c>
      <c r="L18" s="24">
        <f>'11月'!AA52</f>
        <v>1009.085296138612</v>
      </c>
      <c r="M18" s="25">
        <f>'12月'!AA52</f>
        <v>1017.6981413900945</v>
      </c>
      <c r="N18" s="4"/>
    </row>
    <row r="19" spans="1:14" ht="19.5" customHeight="1">
      <c r="A19" s="22">
        <v>15</v>
      </c>
      <c r="B19" s="23">
        <f>'１月'!AA53</f>
        <v>1023.4</v>
      </c>
      <c r="C19" s="24">
        <f>'２月'!AA53</f>
        <v>1013.6</v>
      </c>
      <c r="D19" s="24">
        <f>'３月'!AA53</f>
        <v>1015.5485051531007</v>
      </c>
      <c r="E19" s="24">
        <f>'４月'!AA53</f>
        <v>1005.1423442342813</v>
      </c>
      <c r="F19" s="24">
        <f>'５月'!AA53</f>
        <v>1023.1518100826115</v>
      </c>
      <c r="G19" s="24">
        <f>'６月'!AA53</f>
        <v>1014.6852643581394</v>
      </c>
      <c r="H19" s="24">
        <f>'７月'!AA53</f>
        <v>1012.3691809856448</v>
      </c>
      <c r="I19" s="24">
        <f>'８月'!AA53</f>
        <v>1016.0273808179351</v>
      </c>
      <c r="J19" s="24">
        <f>'９月'!AA53</f>
        <v>1014.1247263256345</v>
      </c>
      <c r="K19" s="24">
        <f>'10月'!AA53</f>
        <v>1018.5909451084804</v>
      </c>
      <c r="L19" s="24">
        <f>'11月'!AA53</f>
        <v>1013.5499241622489</v>
      </c>
      <c r="M19" s="25">
        <f>'12月'!AA53</f>
        <v>1019.7580468746298</v>
      </c>
      <c r="N19" s="4"/>
    </row>
    <row r="20" spans="1:14" ht="19.5" customHeight="1">
      <c r="A20" s="22">
        <v>16</v>
      </c>
      <c r="B20" s="23">
        <f>'１月'!AA54</f>
        <v>1024.6</v>
      </c>
      <c r="C20" s="24">
        <f>'２月'!AA54</f>
        <v>1012</v>
      </c>
      <c r="D20" s="24">
        <f>'３月'!AA54</f>
        <v>1015.2023634515219</v>
      </c>
      <c r="E20" s="24">
        <f>'４月'!AA54</f>
        <v>1013.9782454515461</v>
      </c>
      <c r="F20" s="24">
        <f>'５月'!AA54</f>
        <v>1022.3019076064413</v>
      </c>
      <c r="G20" s="24">
        <f>'６月'!AA54</f>
        <v>1016.0087465502953</v>
      </c>
      <c r="H20" s="24">
        <f>'７月'!AA54</f>
        <v>1011.9178875171019</v>
      </c>
      <c r="I20" s="24">
        <f>'８月'!AA54</f>
        <v>1017.5426101444369</v>
      </c>
      <c r="J20" s="24">
        <f>'９月'!AA54</f>
        <v>1013.7713847352674</v>
      </c>
      <c r="K20" s="24">
        <f>'10月'!AA54</f>
        <v>1017.9917448961547</v>
      </c>
      <c r="L20" s="24">
        <f>'11月'!AA54</f>
        <v>1020.6337164370057</v>
      </c>
      <c r="M20" s="25">
        <f>'12月'!AA54</f>
        <v>1016.1422158372477</v>
      </c>
      <c r="N20" s="4"/>
    </row>
    <row r="21" spans="1:14" ht="19.5" customHeight="1">
      <c r="A21" s="22">
        <v>17</v>
      </c>
      <c r="B21" s="23">
        <f>'１月'!AA55</f>
        <v>1028.8</v>
      </c>
      <c r="C21" s="24">
        <f>'２月'!AA55</f>
        <v>1021.2</v>
      </c>
      <c r="D21" s="24">
        <f>'３月'!AA55</f>
        <v>1019.6386087222645</v>
      </c>
      <c r="E21" s="24">
        <f>'４月'!AA55</f>
        <v>1017.6456964018033</v>
      </c>
      <c r="F21" s="24">
        <f>'５月'!AA55</f>
        <v>1018.4317660421818</v>
      </c>
      <c r="G21" s="24">
        <f>'６月'!AA55</f>
        <v>1018.1827561003985</v>
      </c>
      <c r="H21" s="24">
        <f>'７月'!AA55</f>
        <v>1011.1844646747661</v>
      </c>
      <c r="I21" s="24">
        <f>'８月'!AA55</f>
        <v>1018.921355292331</v>
      </c>
      <c r="J21" s="24">
        <f>'９月'!AA55</f>
        <v>1018.0646754973798</v>
      </c>
      <c r="K21" s="24">
        <f>'10月'!AA55</f>
        <v>1015.2239921044282</v>
      </c>
      <c r="L21" s="24">
        <f>'11月'!AA55</f>
        <v>1020.0527217362196</v>
      </c>
      <c r="M21" s="25">
        <f>'12月'!AA55</f>
        <v>1014.2738963998835</v>
      </c>
      <c r="N21" s="4"/>
    </row>
    <row r="22" spans="1:14" ht="19.5" customHeight="1">
      <c r="A22" s="22">
        <v>18</v>
      </c>
      <c r="B22" s="23">
        <f>'１月'!AA56</f>
        <v>1029.2</v>
      </c>
      <c r="C22" s="24">
        <f>'２月'!AA56</f>
        <v>1020.4</v>
      </c>
      <c r="D22" s="24">
        <f>'３月'!AA56</f>
        <v>1021.9070320557745</v>
      </c>
      <c r="E22" s="24">
        <f>'４月'!AA56</f>
        <v>1018.818107027809</v>
      </c>
      <c r="F22" s="24">
        <f>'５月'!AA56</f>
        <v>1010.4482044733955</v>
      </c>
      <c r="G22" s="24">
        <f>'６月'!AA56</f>
        <v>1017.9417589882638</v>
      </c>
      <c r="H22" s="24">
        <f>'７月'!AA56</f>
        <v>1009.6669450725885</v>
      </c>
      <c r="I22" s="24">
        <f>'８月'!AA56</f>
        <v>1018.8694901011175</v>
      </c>
      <c r="J22" s="24">
        <f>'９月'!AA56</f>
        <v>1017.4802697264685</v>
      </c>
      <c r="K22" s="24">
        <f>'10月'!AA56</f>
        <v>1005.8838127015248</v>
      </c>
      <c r="L22" s="24">
        <f>'11月'!AA56</f>
        <v>1026.466457947582</v>
      </c>
      <c r="M22" s="25">
        <f>'12月'!AA56</f>
        <v>1007.7068810291883</v>
      </c>
      <c r="N22" s="4"/>
    </row>
    <row r="23" spans="1:14" ht="19.5" customHeight="1">
      <c r="A23" s="22">
        <v>19</v>
      </c>
      <c r="B23" s="23">
        <f>'１月'!AA57</f>
        <v>1016.8</v>
      </c>
      <c r="C23" s="24">
        <f>'２月'!AA57</f>
        <v>1025.8</v>
      </c>
      <c r="D23" s="24">
        <f>'３月'!AA57</f>
        <v>1017.9840593855544</v>
      </c>
      <c r="E23" s="24">
        <f>'４月'!AA57</f>
        <v>1021.1866412591602</v>
      </c>
      <c r="F23" s="24">
        <f>'５月'!AA57</f>
        <v>1010.6294715595943</v>
      </c>
      <c r="G23" s="24">
        <f>'６月'!AA57</f>
        <v>1016.2593389475519</v>
      </c>
      <c r="H23" s="24">
        <f>'７月'!AA57</f>
        <v>1005.8147780915485</v>
      </c>
      <c r="I23" s="24">
        <f>'８月'!AA57</f>
        <v>1017.8579301466613</v>
      </c>
      <c r="J23" s="24">
        <f>'９月'!AA57</f>
        <v>1011.1531214986411</v>
      </c>
      <c r="K23" s="24">
        <f>'10月'!AA57</f>
        <v>1008.9124669968282</v>
      </c>
      <c r="L23" s="24">
        <f>'11月'!AA57</f>
        <v>1028.283043760569</v>
      </c>
      <c r="M23" s="25">
        <f>'12月'!AA57</f>
        <v>1010.3449450729471</v>
      </c>
      <c r="N23" s="4"/>
    </row>
    <row r="24" spans="1:14" ht="19.5" customHeight="1">
      <c r="A24" s="26">
        <v>20</v>
      </c>
      <c r="B24" s="27">
        <f>'１月'!AA58</f>
        <v>1023.9</v>
      </c>
      <c r="C24" s="28">
        <f>'２月'!AA58</f>
        <v>1021.7</v>
      </c>
      <c r="D24" s="28">
        <f>'３月'!AA58</f>
        <v>1015.6465618259081</v>
      </c>
      <c r="E24" s="28">
        <f>'４月'!AA58</f>
        <v>1020.4714203933786</v>
      </c>
      <c r="F24" s="28">
        <f>'５月'!AA58</f>
        <v>1017.4952270884304</v>
      </c>
      <c r="G24" s="28">
        <f>'６月'!AA58</f>
        <v>1016.0357080182808</v>
      </c>
      <c r="H24" s="28">
        <f>'７月'!AA58</f>
        <v>1009.8151633529707</v>
      </c>
      <c r="I24" s="28">
        <f>'８月'!AA58</f>
        <v>1014.4114761630591</v>
      </c>
      <c r="J24" s="28">
        <f>'９月'!AA58</f>
        <v>1017.5660836540054</v>
      </c>
      <c r="K24" s="28">
        <f>'10月'!AA58</f>
        <v>1015.0351975755915</v>
      </c>
      <c r="L24" s="28">
        <f>'11月'!AA58</f>
        <v>1025.2028513739012</v>
      </c>
      <c r="M24" s="29">
        <f>'12月'!AA58</f>
        <v>1010.031923887399</v>
      </c>
      <c r="N24" s="4"/>
    </row>
    <row r="25" spans="1:14" ht="19.5" customHeight="1">
      <c r="A25" s="18">
        <v>21</v>
      </c>
      <c r="B25" s="19">
        <f>'１月'!AA59</f>
        <v>1024.4</v>
      </c>
      <c r="C25" s="20">
        <f>'２月'!AA59</f>
        <v>1022</v>
      </c>
      <c r="D25" s="20">
        <f>'３月'!AA59</f>
        <v>1021.3218537369356</v>
      </c>
      <c r="E25" s="20">
        <f>'４月'!AA59</f>
        <v>1016.9059648530722</v>
      </c>
      <c r="F25" s="20">
        <f>'５月'!AA59</f>
        <v>1018.3290803504726</v>
      </c>
      <c r="G25" s="20">
        <f>'６月'!AA59</f>
        <v>1010.2395679066509</v>
      </c>
      <c r="H25" s="20">
        <f>'７月'!AA59</f>
        <v>1009.1174459250399</v>
      </c>
      <c r="I25" s="20">
        <f>'８月'!AA59</f>
        <v>1009.1493476993373</v>
      </c>
      <c r="J25" s="20">
        <f>'９月'!AA59</f>
        <v>1020.7689499923971</v>
      </c>
      <c r="K25" s="20">
        <f>'10月'!AA59</f>
        <v>1018.5249245346617</v>
      </c>
      <c r="L25" s="20">
        <f>'11月'!AA59</f>
        <v>1025.3391840087893</v>
      </c>
      <c r="M25" s="21">
        <f>'12月'!AA59</f>
        <v>1019.1302835487029</v>
      </c>
      <c r="N25" s="4"/>
    </row>
    <row r="26" spans="1:14" ht="19.5" customHeight="1">
      <c r="A26" s="22">
        <v>22</v>
      </c>
      <c r="B26" s="23">
        <f>'１月'!AA60</f>
        <v>1021.5</v>
      </c>
      <c r="C26" s="24">
        <f>'２月'!AA60</f>
        <v>1021.7</v>
      </c>
      <c r="D26" s="24">
        <f>'３月'!AA60</f>
        <v>1015.7240938576016</v>
      </c>
      <c r="E26" s="24">
        <f>'４月'!AA60</f>
        <v>1006.199738128197</v>
      </c>
      <c r="F26" s="24">
        <f>'５月'!AA60</f>
        <v>1014.390166692538</v>
      </c>
      <c r="G26" s="24">
        <f>'６月'!AA60</f>
        <v>1005.0126744940939</v>
      </c>
      <c r="H26" s="24">
        <f>'７月'!AA60</f>
        <v>1004.8999826546402</v>
      </c>
      <c r="I26" s="24">
        <f>'８月'!AA60</f>
        <v>1005.592460108092</v>
      </c>
      <c r="J26" s="24">
        <f>'９月'!AA60</f>
        <v>1021.5279128324737</v>
      </c>
      <c r="K26" s="24">
        <f>'10月'!AA60</f>
        <v>1020.7330844593331</v>
      </c>
      <c r="L26" s="24">
        <f>'11月'!AA60</f>
        <v>1029.7013486091485</v>
      </c>
      <c r="M26" s="25">
        <f>'12月'!AA60</f>
        <v>1020.7569581774194</v>
      </c>
      <c r="N26" s="4"/>
    </row>
    <row r="27" spans="1:14" ht="19.5" customHeight="1">
      <c r="A27" s="22">
        <v>23</v>
      </c>
      <c r="B27" s="23">
        <f>'１月'!AA61</f>
        <v>1015.1</v>
      </c>
      <c r="C27" s="24">
        <f>'２月'!AA61</f>
        <v>1022.5</v>
      </c>
      <c r="D27" s="24">
        <f>'３月'!AA61</f>
        <v>1013.30291890351</v>
      </c>
      <c r="E27" s="24">
        <f>'４月'!AA61</f>
        <v>1019.4026622550347</v>
      </c>
      <c r="F27" s="24">
        <f>'５月'!AA61</f>
        <v>1007.7630995598688</v>
      </c>
      <c r="G27" s="24">
        <f>'６月'!AA61</f>
        <v>1001.7120544113005</v>
      </c>
      <c r="H27" s="24">
        <f>'７月'!AA61</f>
        <v>1010.5152754196456</v>
      </c>
      <c r="I27" s="24">
        <f>'８月'!AA61</f>
        <v>1007.0653950010078</v>
      </c>
      <c r="J27" s="24">
        <f>'９月'!AA61</f>
        <v>1022.3664599447626</v>
      </c>
      <c r="K27" s="24">
        <f>'10月'!AA61</f>
        <v>1021.4862445532054</v>
      </c>
      <c r="L27" s="24">
        <f>'11月'!AA61</f>
        <v>1026.0456303268736</v>
      </c>
      <c r="M27" s="25">
        <f>'12月'!AA61</f>
        <v>1019.5595109352721</v>
      </c>
      <c r="N27" s="4"/>
    </row>
    <row r="28" spans="1:14" ht="19.5" customHeight="1">
      <c r="A28" s="22">
        <v>24</v>
      </c>
      <c r="B28" s="23">
        <f>'１月'!AA62</f>
        <v>1016.2</v>
      </c>
      <c r="C28" s="24">
        <f>'２月'!AA62</f>
        <v>1026.4</v>
      </c>
      <c r="D28" s="24">
        <f>'３月'!AA62</f>
        <v>1017.5902617994994</v>
      </c>
      <c r="E28" s="24">
        <f>'４月'!AA62</f>
        <v>1024.3173452344408</v>
      </c>
      <c r="F28" s="24">
        <f>'５月'!AA62</f>
        <v>1007.7777113825887</v>
      </c>
      <c r="G28" s="24">
        <f>'６月'!AA62</f>
        <v>1006.818110475457</v>
      </c>
      <c r="H28" s="24">
        <f>'７月'!AA62</f>
        <v>1010.2734760364177</v>
      </c>
      <c r="I28" s="24">
        <f>'８月'!AA62</f>
        <v>1011.0956289832286</v>
      </c>
      <c r="J28" s="24">
        <f>'９月'!AA62</f>
        <v>1020.7625127978278</v>
      </c>
      <c r="K28" s="24">
        <f>'10月'!AA62</f>
        <v>1023.2635616837129</v>
      </c>
      <c r="L28" s="24">
        <f>'11月'!AA62</f>
        <v>1027.9194063669702</v>
      </c>
      <c r="M28" s="25">
        <f>'12月'!AA62</f>
        <v>1018.8258584506015</v>
      </c>
      <c r="N28" s="4"/>
    </row>
    <row r="29" spans="1:14" ht="19.5" customHeight="1">
      <c r="A29" s="22">
        <v>25</v>
      </c>
      <c r="B29" s="23">
        <f>'１月'!AA63</f>
        <v>1018</v>
      </c>
      <c r="C29" s="24">
        <f>'２月'!AA63</f>
        <v>1017.7</v>
      </c>
      <c r="D29" s="24">
        <f>'３月'!AA63</f>
        <v>1014.405700455319</v>
      </c>
      <c r="E29" s="24">
        <f>'４月'!AA63</f>
        <v>1022.6049453063274</v>
      </c>
      <c r="F29" s="24">
        <f>'５月'!AA63</f>
        <v>1012.5727813854104</v>
      </c>
      <c r="G29" s="24">
        <f>'６月'!AA63</f>
        <v>1010.3138772581269</v>
      </c>
      <c r="H29" s="24">
        <f>'７月'!AA63</f>
        <v>1008.9338975804443</v>
      </c>
      <c r="I29" s="24">
        <f>'８月'!AA63</f>
        <v>1014.5818542879329</v>
      </c>
      <c r="J29" s="24">
        <f>'９月'!AA63</f>
        <v>1017.7207248128938</v>
      </c>
      <c r="K29" s="24">
        <f>'10月'!AA63</f>
        <v>1024.822142439425</v>
      </c>
      <c r="L29" s="24">
        <f>'11月'!AA63</f>
        <v>1021.0082478556973</v>
      </c>
      <c r="M29" s="25">
        <f>'12月'!AA63</f>
        <v>1017.6849600620856</v>
      </c>
      <c r="N29" s="4"/>
    </row>
    <row r="30" spans="1:14" ht="19.5" customHeight="1">
      <c r="A30" s="22">
        <v>26</v>
      </c>
      <c r="B30" s="23">
        <f>'１月'!AA64</f>
        <v>1020.2</v>
      </c>
      <c r="C30" s="24">
        <f>'２月'!AA64</f>
        <v>1023.9</v>
      </c>
      <c r="D30" s="24">
        <f>'３月'!AA64</f>
        <v>1015.3606668380274</v>
      </c>
      <c r="E30" s="24">
        <f>'４月'!AA64</f>
        <v>994.3047116731758</v>
      </c>
      <c r="F30" s="24">
        <f>'５月'!AA64</f>
        <v>1017.6991509117221</v>
      </c>
      <c r="G30" s="24">
        <f>'６月'!AA64</f>
        <v>1011.30161251187</v>
      </c>
      <c r="H30" s="24">
        <f>'７月'!AA64</f>
        <v>1008.6108393183478</v>
      </c>
      <c r="I30" s="24">
        <f>'８月'!AA64</f>
        <v>1015.4859480489049</v>
      </c>
      <c r="J30" s="24">
        <f>'９月'!AA64</f>
        <v>1019.7299187784498</v>
      </c>
      <c r="K30" s="24">
        <f>'10月'!AA64</f>
        <v>1021.5312463517566</v>
      </c>
      <c r="L30" s="24">
        <f>'11月'!AA64</f>
        <v>1025.9026931570709</v>
      </c>
      <c r="M30" s="25">
        <f>'12月'!AA64</f>
        <v>1015.8803597828203</v>
      </c>
      <c r="N30" s="4"/>
    </row>
    <row r="31" spans="1:14" ht="19.5" customHeight="1">
      <c r="A31" s="22">
        <v>27</v>
      </c>
      <c r="B31" s="23">
        <f>'１月'!AA65</f>
        <v>1030.2</v>
      </c>
      <c r="C31" s="24">
        <f>'２月'!AA65</f>
        <v>1023.7</v>
      </c>
      <c r="D31" s="24">
        <f>'３月'!AA65</f>
        <v>1016.8525848908062</v>
      </c>
      <c r="E31" s="24">
        <f>'４月'!AA65</f>
        <v>1010.1093006695859</v>
      </c>
      <c r="F31" s="24">
        <f>'５月'!AA65</f>
        <v>1018.9488244403693</v>
      </c>
      <c r="G31" s="24">
        <f>'６月'!AA65</f>
        <v>1012.0588610780534</v>
      </c>
      <c r="H31" s="24">
        <f>'７月'!AA65</f>
        <v>1008.652931605444</v>
      </c>
      <c r="I31" s="24">
        <f>'８月'!AA65</f>
        <v>1014.2378074699632</v>
      </c>
      <c r="J31" s="24">
        <f>'９月'!AA65</f>
        <v>1025.1679412566284</v>
      </c>
      <c r="K31" s="24">
        <f>'10月'!AA65</f>
        <v>1018.1245829972875</v>
      </c>
      <c r="L31" s="24">
        <f>'11月'!AA65</f>
        <v>1025.6083875402164</v>
      </c>
      <c r="M31" s="25">
        <f>'12月'!AA65</f>
        <v>1017.9871529632226</v>
      </c>
      <c r="N31" s="4"/>
    </row>
    <row r="32" spans="1:14" ht="19.5" customHeight="1">
      <c r="A32" s="22">
        <v>28</v>
      </c>
      <c r="B32" s="23">
        <f>'１月'!AA66</f>
        <v>1033.3</v>
      </c>
      <c r="C32" s="24">
        <f>'２月'!AA66</f>
        <v>1025.9</v>
      </c>
      <c r="D32" s="24">
        <f>'３月'!AA66</f>
        <v>1018.4206621729899</v>
      </c>
      <c r="E32" s="24">
        <f>'４月'!AA66</f>
        <v>1019.8374140105033</v>
      </c>
      <c r="F32" s="24">
        <f>'５月'!AA66</f>
        <v>1018.3593808698037</v>
      </c>
      <c r="G32" s="24">
        <f>'６月'!AA66</f>
        <v>1010.4819633311618</v>
      </c>
      <c r="H32" s="24">
        <f>'７月'!AA66</f>
        <v>1010.2499272954549</v>
      </c>
      <c r="I32" s="24">
        <f>'８月'!AA66</f>
        <v>1011.908343573968</v>
      </c>
      <c r="J32" s="24">
        <f>'９月'!AA66</f>
        <v>1024.571101063014</v>
      </c>
      <c r="K32" s="24">
        <f>'10月'!AA66</f>
        <v>1027.14448185539</v>
      </c>
      <c r="L32" s="24">
        <f>'11月'!AA66</f>
        <v>1023.2145947349939</v>
      </c>
      <c r="M32" s="25">
        <f>'12月'!AA66</f>
        <v>1014.9968536321443</v>
      </c>
      <c r="N32" s="4"/>
    </row>
    <row r="33" spans="1:14" ht="19.5" customHeight="1">
      <c r="A33" s="22">
        <v>29</v>
      </c>
      <c r="B33" s="23">
        <f>'１月'!AA67</f>
        <v>1030.2</v>
      </c>
      <c r="C33" s="24"/>
      <c r="D33" s="24">
        <f>'３月'!AA67</f>
        <v>1024.9362210754002</v>
      </c>
      <c r="E33" s="24">
        <f>'４月'!AA67</f>
        <v>1024.3996563822434</v>
      </c>
      <c r="F33" s="24">
        <f>'５月'!AA67</f>
        <v>1012.7493435084925</v>
      </c>
      <c r="G33" s="24">
        <f>'６月'!AA67</f>
        <v>1010.9360383884102</v>
      </c>
      <c r="H33" s="24">
        <f>'７月'!AA67</f>
        <v>1009.2336345472353</v>
      </c>
      <c r="I33" s="24">
        <f>'８月'!AA67</f>
        <v>1014.0574544431952</v>
      </c>
      <c r="J33" s="24">
        <f>'９月'!AA67</f>
        <v>1020.9115166001345</v>
      </c>
      <c r="K33" s="24">
        <f>'10月'!AA67</f>
        <v>1026.627415714041</v>
      </c>
      <c r="L33" s="24">
        <f>'11月'!AA67</f>
        <v>1025.2291932676478</v>
      </c>
      <c r="M33" s="25">
        <f>'12月'!AA67</f>
        <v>1020.1800438988929</v>
      </c>
      <c r="N33" s="4"/>
    </row>
    <row r="34" spans="1:14" ht="19.5" customHeight="1">
      <c r="A34" s="22">
        <v>30</v>
      </c>
      <c r="B34" s="23">
        <f>'１月'!AA68</f>
        <v>1024.9</v>
      </c>
      <c r="C34" s="24"/>
      <c r="D34" s="24">
        <f>'３月'!AA68</f>
        <v>1026.4591862688012</v>
      </c>
      <c r="E34" s="24">
        <f>'４月'!AA68</f>
        <v>1025.5021943590525</v>
      </c>
      <c r="F34" s="24">
        <f>'５月'!AA68</f>
        <v>1009.6149742487456</v>
      </c>
      <c r="G34" s="24">
        <f>'６月'!AA68</f>
        <v>1010.2492134794338</v>
      </c>
      <c r="H34" s="24">
        <f>'７月'!AA68</f>
        <v>1011.0355547138248</v>
      </c>
      <c r="I34" s="24">
        <f>'８月'!AA68</f>
        <v>1016.9420735026861</v>
      </c>
      <c r="J34" s="24">
        <f>'９月'!AA68</f>
        <v>1023.5542196230473</v>
      </c>
      <c r="K34" s="24">
        <f>'10月'!AA68</f>
        <v>1025.237501682225</v>
      </c>
      <c r="L34" s="24">
        <f>'11月'!AA68</f>
        <v>1021.2928342542426</v>
      </c>
      <c r="M34" s="25">
        <f>'12月'!AA68</f>
        <v>1018.9243819584152</v>
      </c>
      <c r="N34" s="4"/>
    </row>
    <row r="35" spans="1:14" ht="19.5" customHeight="1">
      <c r="A35" s="30">
        <v>31</v>
      </c>
      <c r="B35" s="31">
        <f>'１月'!AA69</f>
        <v>1012.8</v>
      </c>
      <c r="C35" s="32"/>
      <c r="D35" s="32">
        <f>'３月'!AA69</f>
        <v>1025.4782360289773</v>
      </c>
      <c r="E35" s="32"/>
      <c r="F35" s="32">
        <f>'５月'!AA69</f>
        <v>1002.7127606711256</v>
      </c>
      <c r="G35" s="32"/>
      <c r="H35" s="32">
        <f>'７月'!AA69</f>
        <v>1012.2271597925538</v>
      </c>
      <c r="I35" s="32">
        <f>'８月'!AA69</f>
        <v>1014.5275564056049</v>
      </c>
      <c r="J35" s="32"/>
      <c r="K35" s="32">
        <f>'10月'!AA69</f>
        <v>1026.6374214978707</v>
      </c>
      <c r="L35" s="32"/>
      <c r="M35" s="33">
        <f>'12月'!AA69</f>
        <v>1002.1842861831425</v>
      </c>
      <c r="N35" s="4"/>
    </row>
    <row r="36" spans="1:14" ht="19.5" customHeight="1">
      <c r="A36" s="75" t="s">
        <v>9</v>
      </c>
      <c r="B36" s="76">
        <f aca="true" t="shared" si="0" ref="B36:M36">AVERAGE(B5:B35)</f>
        <v>1021.2322580645163</v>
      </c>
      <c r="C36" s="77">
        <f t="shared" si="0"/>
        <v>1020.3178571428573</v>
      </c>
      <c r="D36" s="77">
        <f t="shared" si="0"/>
        <v>1020.5695233330001</v>
      </c>
      <c r="E36" s="77">
        <f t="shared" si="0"/>
        <v>1017.6699072227227</v>
      </c>
      <c r="F36" s="77">
        <f t="shared" si="0"/>
        <v>1015.1209645252671</v>
      </c>
      <c r="G36" s="77">
        <f t="shared" si="0"/>
        <v>1010.5623046011715</v>
      </c>
      <c r="H36" s="77">
        <f t="shared" si="0"/>
        <v>1010.7243326241647</v>
      </c>
      <c r="I36" s="77">
        <f t="shared" si="0"/>
        <v>1012.6434813335958</v>
      </c>
      <c r="J36" s="77">
        <f t="shared" si="0"/>
        <v>1016.5389465802654</v>
      </c>
      <c r="K36" s="77">
        <f t="shared" si="0"/>
        <v>1018.6163861551506</v>
      </c>
      <c r="L36" s="77">
        <f t="shared" si="0"/>
        <v>1023.5210910030714</v>
      </c>
      <c r="M36" s="78">
        <f t="shared" si="0"/>
        <v>1018.3678971895139</v>
      </c>
      <c r="N36" s="4"/>
    </row>
    <row r="37" spans="1:14" ht="19.5" customHeight="1">
      <c r="A37" s="137" t="s">
        <v>35</v>
      </c>
      <c r="B37" s="138">
        <f>MAX(B5:B35)</f>
        <v>1033.3</v>
      </c>
      <c r="C37" s="139">
        <f aca="true" t="shared" si="1" ref="C37:M37">MAX(C5:C35)</f>
        <v>1026.4</v>
      </c>
      <c r="D37" s="139">
        <f t="shared" si="1"/>
        <v>1030.532080687617</v>
      </c>
      <c r="E37" s="139">
        <f t="shared" si="1"/>
        <v>1025.5021943590525</v>
      </c>
      <c r="F37" s="139">
        <f t="shared" si="1"/>
        <v>1024.7675850786227</v>
      </c>
      <c r="G37" s="139">
        <f t="shared" si="1"/>
        <v>1018.1827561003985</v>
      </c>
      <c r="H37" s="139">
        <f t="shared" si="1"/>
        <v>1017.9911739308305</v>
      </c>
      <c r="I37" s="139">
        <f t="shared" si="1"/>
        <v>1018.921355292331</v>
      </c>
      <c r="J37" s="139">
        <f t="shared" si="1"/>
        <v>1025.1679412566284</v>
      </c>
      <c r="K37" s="139">
        <f t="shared" si="1"/>
        <v>1027.14448185539</v>
      </c>
      <c r="L37" s="139">
        <f t="shared" si="1"/>
        <v>1032.2143312724652</v>
      </c>
      <c r="M37" s="140">
        <f t="shared" si="1"/>
        <v>1027.6759738032486</v>
      </c>
      <c r="N37" s="4"/>
    </row>
    <row r="38" spans="1:14" ht="19.5" customHeight="1">
      <c r="A38" s="34" t="s">
        <v>31</v>
      </c>
      <c r="B38" s="35">
        <f aca="true" t="shared" si="2" ref="B38:M38">AVERAGE(B5:B14)</f>
        <v>1019.2099999999998</v>
      </c>
      <c r="C38" s="36">
        <f t="shared" si="2"/>
        <v>1020.7099999999998</v>
      </c>
      <c r="D38" s="36">
        <f t="shared" si="2"/>
        <v>1022.9880660617098</v>
      </c>
      <c r="E38" s="36">
        <f t="shared" si="2"/>
        <v>1020.1393410882298</v>
      </c>
      <c r="F38" s="36">
        <f t="shared" si="2"/>
        <v>1017.3457932030303</v>
      </c>
      <c r="G38" s="36">
        <f t="shared" si="2"/>
        <v>1010.6103335497298</v>
      </c>
      <c r="H38" s="36">
        <f t="shared" si="2"/>
        <v>1011.2677939459443</v>
      </c>
      <c r="I38" s="36">
        <f t="shared" si="2"/>
        <v>1011.9725678008244</v>
      </c>
      <c r="J38" s="36">
        <f t="shared" si="2"/>
        <v>1013.0363792810989</v>
      </c>
      <c r="K38" s="36">
        <f t="shared" si="2"/>
        <v>1017.1097997991022</v>
      </c>
      <c r="L38" s="36">
        <f t="shared" si="2"/>
        <v>1023.1549722149421</v>
      </c>
      <c r="M38" s="37">
        <f t="shared" si="2"/>
        <v>1022.8362768575195</v>
      </c>
      <c r="N38" s="4"/>
    </row>
    <row r="39" spans="1:14" ht="19.5" customHeight="1">
      <c r="A39" s="38" t="s">
        <v>32</v>
      </c>
      <c r="B39" s="39">
        <f aca="true" t="shared" si="3" ref="B39:M39">AVERAGE(B15:B24)</f>
        <v>1021.93</v>
      </c>
      <c r="C39" s="40">
        <f t="shared" si="3"/>
        <v>1017.8</v>
      </c>
      <c r="D39" s="40">
        <f t="shared" si="3"/>
        <v>1019.7922176678037</v>
      </c>
      <c r="E39" s="40">
        <f t="shared" si="3"/>
        <v>1016.5119872927756</v>
      </c>
      <c r="F39" s="40">
        <f t="shared" si="3"/>
        <v>1015.4374694231843</v>
      </c>
      <c r="G39" s="40">
        <f t="shared" si="3"/>
        <v>1012.164182920329</v>
      </c>
      <c r="H39" s="40">
        <f t="shared" si="3"/>
        <v>1011.6026247000609</v>
      </c>
      <c r="I39" s="40">
        <f t="shared" si="3"/>
        <v>1013.7578373809308</v>
      </c>
      <c r="J39" s="40">
        <f t="shared" si="3"/>
        <v>1014.8723346895338</v>
      </c>
      <c r="K39" s="40">
        <f t="shared" si="3"/>
        <v>1015.1877365049735</v>
      </c>
      <c r="L39" s="40">
        <f t="shared" si="3"/>
        <v>1022.2821487821066</v>
      </c>
      <c r="M39" s="41">
        <f t="shared" si="3"/>
        <v>1015.4931394707019</v>
      </c>
      <c r="N39" s="4"/>
    </row>
    <row r="40" spans="1:14" ht="19.5" customHeight="1">
      <c r="A40" s="42" t="s">
        <v>33</v>
      </c>
      <c r="B40" s="43">
        <f aca="true" t="shared" si="4" ref="B40:M40">AVERAGE(B25:B35)</f>
        <v>1022.4363636363636</v>
      </c>
      <c r="C40" s="44">
        <f t="shared" si="4"/>
        <v>1022.9749999999999</v>
      </c>
      <c r="D40" s="44">
        <f t="shared" si="4"/>
        <v>1019.0774896388971</v>
      </c>
      <c r="E40" s="44">
        <f t="shared" si="4"/>
        <v>1016.3583932871634</v>
      </c>
      <c r="F40" s="44">
        <f t="shared" si="4"/>
        <v>1012.8106612746487</v>
      </c>
      <c r="G40" s="44">
        <f t="shared" si="4"/>
        <v>1008.9123973334557</v>
      </c>
      <c r="H40" s="44">
        <f t="shared" si="4"/>
        <v>1009.4318295353679</v>
      </c>
      <c r="I40" s="44">
        <f t="shared" si="4"/>
        <v>1012.2403517749019</v>
      </c>
      <c r="J40" s="44">
        <f t="shared" si="4"/>
        <v>1021.7081257701627</v>
      </c>
      <c r="K40" s="44">
        <f t="shared" si="4"/>
        <v>1023.1029643426281</v>
      </c>
      <c r="L40" s="44">
        <f t="shared" si="4"/>
        <v>1025.1261520121648</v>
      </c>
      <c r="M40" s="45">
        <f t="shared" si="4"/>
        <v>1016.9191499629745</v>
      </c>
      <c r="N40" s="4"/>
    </row>
    <row r="46" ht="12">
      <c r="A46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4">
        <f>'１月'!Z1</f>
        <v>2009</v>
      </c>
      <c r="J1" s="72" t="s">
        <v>1</v>
      </c>
      <c r="K1" s="73" t="str">
        <f>("（平成"&amp;TEXT((I1-1988),"0")&amp;"年）")</f>
        <v>（平成21年）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1003.4</v>
      </c>
      <c r="C5" s="20">
        <f>'２月'!AD39</f>
        <v>1006.8</v>
      </c>
      <c r="D5" s="20">
        <f>'３月'!AD39</f>
        <v>1018</v>
      </c>
      <c r="E5" s="20">
        <f>'４月'!AD39</f>
        <v>1004.7827425512171</v>
      </c>
      <c r="F5" s="20">
        <f>'５月'!AD39</f>
        <v>1020.9042284550553</v>
      </c>
      <c r="G5" s="20">
        <f>'６月'!AD39</f>
        <v>1000.7133366590015</v>
      </c>
      <c r="H5" s="20">
        <f>'７月'!AD39</f>
        <v>1001.0685607663582</v>
      </c>
      <c r="I5" s="20">
        <f>'８月'!AD39</f>
        <v>1007.904260420782</v>
      </c>
      <c r="J5" s="20">
        <f>'９月'!AD39</f>
        <v>1008.3479339911032</v>
      </c>
      <c r="K5" s="20">
        <f>'10月'!AD39</f>
        <v>1019.2608098452578</v>
      </c>
      <c r="L5" s="20">
        <f>'11月'!AD39</f>
        <v>1005.0514656039455</v>
      </c>
      <c r="M5" s="21">
        <f>'12月'!AD39</f>
        <v>1019.789777229482</v>
      </c>
      <c r="N5" s="4"/>
    </row>
    <row r="6" spans="1:14" ht="19.5" customHeight="1">
      <c r="A6" s="22">
        <v>2</v>
      </c>
      <c r="B6" s="23">
        <f>'１月'!AD40</f>
        <v>1004.7</v>
      </c>
      <c r="C6" s="24">
        <f>'２月'!AD40</f>
        <v>1021</v>
      </c>
      <c r="D6" s="24">
        <f>'３月'!AD40</f>
        <v>1017.2</v>
      </c>
      <c r="E6" s="24">
        <f>'４月'!AD40</f>
        <v>1003.5925329190649</v>
      </c>
      <c r="F6" s="24">
        <f>'５月'!AD40</f>
        <v>1018.7533698816034</v>
      </c>
      <c r="G6" s="24">
        <f>'６月'!AD40</f>
        <v>1008.0051164252048</v>
      </c>
      <c r="H6" s="24">
        <f>'７月'!AD40</f>
        <v>999.6730442303566</v>
      </c>
      <c r="I6" s="24">
        <f>'８月'!AD40</f>
        <v>1007.1731941836313</v>
      </c>
      <c r="J6" s="24">
        <f>'９月'!AD40</f>
        <v>1018.8902134058246</v>
      </c>
      <c r="K6" s="24">
        <f>'10月'!AD40</f>
        <v>1003.1194381211111</v>
      </c>
      <c r="L6" s="24">
        <f>'11月'!AD40</f>
        <v>1007.7257805138129</v>
      </c>
      <c r="M6" s="25">
        <f>'12月'!AD40</f>
        <v>1021.1399248482721</v>
      </c>
      <c r="N6" s="4"/>
    </row>
    <row r="7" spans="1:14" ht="19.5" customHeight="1">
      <c r="A7" s="22">
        <v>3</v>
      </c>
      <c r="B7" s="23">
        <f>'１月'!AD41</f>
        <v>1012.7</v>
      </c>
      <c r="C7" s="24">
        <f>'２月'!AD41</f>
        <v>1015.1</v>
      </c>
      <c r="D7" s="24">
        <f>'３月'!AD41</f>
        <v>1020.7</v>
      </c>
      <c r="E7" s="24">
        <f>'４月'!AD41</f>
        <v>1019.6253078973306</v>
      </c>
      <c r="F7" s="24">
        <f>'５月'!AD41</f>
        <v>1017.638524335585</v>
      </c>
      <c r="G7" s="24">
        <f>'６月'!AD41</f>
        <v>1006.2525123215958</v>
      </c>
      <c r="H7" s="24">
        <f>'７月'!AD41</f>
        <v>1004.8474807032225</v>
      </c>
      <c r="I7" s="24">
        <f>'８月'!AD41</f>
        <v>1008.3886860938878</v>
      </c>
      <c r="J7" s="24">
        <f>'９月'!AD41</f>
        <v>1017.099427127357</v>
      </c>
      <c r="K7" s="24">
        <f>'10月'!AD41</f>
        <v>1002.2272604974119</v>
      </c>
      <c r="L7" s="24">
        <f>'11月'!AD41</f>
        <v>1016.3651716626875</v>
      </c>
      <c r="M7" s="25">
        <f>'12月'!AD41</f>
        <v>1004.9566563330138</v>
      </c>
      <c r="N7" s="4"/>
    </row>
    <row r="8" spans="1:14" ht="19.5" customHeight="1">
      <c r="A8" s="22">
        <v>4</v>
      </c>
      <c r="B8" s="23">
        <f>'１月'!AD42</f>
        <v>1017.2</v>
      </c>
      <c r="C8" s="24">
        <f>'２月'!AD42</f>
        <v>1019.1</v>
      </c>
      <c r="D8" s="24">
        <f>'３月'!AD42</f>
        <v>1011.8</v>
      </c>
      <c r="E8" s="24">
        <f>'４月'!AD42</f>
        <v>1011.0002966437265</v>
      </c>
      <c r="F8" s="24">
        <f>'５月'!AD42</f>
        <v>1017.8092196959158</v>
      </c>
      <c r="G8" s="24">
        <f>'６月'!AD42</f>
        <v>1005.2551643459219</v>
      </c>
      <c r="H8" s="24">
        <f>'７月'!AD42</f>
        <v>1006.9236193471678</v>
      </c>
      <c r="I8" s="24">
        <f>'８月'!AD42</f>
        <v>1005.9154703308209</v>
      </c>
      <c r="J8" s="24">
        <f>'９月'!AD42</f>
        <v>1011.239360951189</v>
      </c>
      <c r="K8" s="24">
        <f>'10月'!AD42</f>
        <v>1013.9110478773346</v>
      </c>
      <c r="L8" s="24">
        <f>'11月'!AD42</f>
        <v>1026.7935164746543</v>
      </c>
      <c r="M8" s="25">
        <f>'12月'!AD42</f>
        <v>1004.6596224459114</v>
      </c>
      <c r="N8" s="4"/>
    </row>
    <row r="9" spans="1:14" ht="19.5" customHeight="1">
      <c r="A9" s="22">
        <v>5</v>
      </c>
      <c r="B9" s="23">
        <f>'１月'!AD43</f>
        <v>1015.8</v>
      </c>
      <c r="C9" s="24">
        <f>'２月'!AD43</f>
        <v>1012</v>
      </c>
      <c r="D9" s="24">
        <f>'３月'!AD43</f>
        <v>1019</v>
      </c>
      <c r="E9" s="24">
        <f>'４月'!AD43</f>
        <v>1009.4250207643433</v>
      </c>
      <c r="F9" s="24">
        <f>'５月'!AD43</f>
        <v>1014.4838380029319</v>
      </c>
      <c r="G9" s="24">
        <f>'６月'!AD43</f>
        <v>1005.178848075082</v>
      </c>
      <c r="H9" s="24">
        <f>'７月'!AD43</f>
        <v>1013.0907486430041</v>
      </c>
      <c r="I9" s="24">
        <f>'８月'!AD43</f>
        <v>1006.9599723675393</v>
      </c>
      <c r="J9" s="24">
        <f>'９月'!AD43</f>
        <v>1007.929315116268</v>
      </c>
      <c r="K9" s="24">
        <f>'10月'!AD43</f>
        <v>1015.5297133663454</v>
      </c>
      <c r="L9" s="24">
        <f>'11月'!AD43</f>
        <v>1020.4435439940333</v>
      </c>
      <c r="M9" s="25">
        <f>'12月'!AD43</f>
        <v>1007.6301494214742</v>
      </c>
      <c r="N9" s="4"/>
    </row>
    <row r="10" spans="1:14" ht="19.5" customHeight="1">
      <c r="A10" s="22">
        <v>6</v>
      </c>
      <c r="B10" s="23">
        <f>'１月'!AD44</f>
        <v>1016.9</v>
      </c>
      <c r="C10" s="24">
        <f>'２月'!AD44</f>
        <v>1010.6</v>
      </c>
      <c r="D10" s="24">
        <f>'３月'!AD44</f>
        <v>999.2</v>
      </c>
      <c r="E10" s="24">
        <f>'４月'!AD44</f>
        <v>1009.5563564398204</v>
      </c>
      <c r="F10" s="24">
        <f>'５月'!AD44</f>
        <v>1013.0539558212035</v>
      </c>
      <c r="G10" s="24">
        <f>'６月'!AD44</f>
        <v>999.5628046728089</v>
      </c>
      <c r="H10" s="24">
        <f>'７月'!AD44</f>
        <v>1015.2798485831498</v>
      </c>
      <c r="I10" s="24">
        <f>'８月'!AD44</f>
        <v>1010.9830736242433</v>
      </c>
      <c r="J10" s="24">
        <f>'９月'!AD44</f>
        <v>1006.8123698292571</v>
      </c>
      <c r="K10" s="24">
        <f>'10月'!AD44</f>
        <v>1017.0280346212766</v>
      </c>
      <c r="L10" s="24">
        <f>'11月'!AD44</f>
        <v>1021.028854091817</v>
      </c>
      <c r="M10" s="25">
        <f>'12月'!AD44</f>
        <v>1006.200670576774</v>
      </c>
      <c r="N10" s="4"/>
    </row>
    <row r="11" spans="1:14" ht="19.5" customHeight="1">
      <c r="A11" s="22">
        <v>7</v>
      </c>
      <c r="B11" s="23">
        <f>'１月'!AD45</f>
        <v>1023.4</v>
      </c>
      <c r="C11" s="24">
        <f>'２月'!AD45</f>
        <v>1010.5</v>
      </c>
      <c r="D11" s="24">
        <f>'３月'!AD45</f>
        <v>1001.2</v>
      </c>
      <c r="E11" s="24">
        <f>'４月'!AD45</f>
        <v>1012.5112067214047</v>
      </c>
      <c r="F11" s="24">
        <f>'５月'!AD45</f>
        <v>1004.4149939085636</v>
      </c>
      <c r="G11" s="24">
        <f>'６月'!AD45</f>
        <v>1001.8481328125638</v>
      </c>
      <c r="H11" s="24">
        <f>'７月'!AD45</f>
        <v>1010.9267072732565</v>
      </c>
      <c r="I11" s="24">
        <f>'８月'!AD45</f>
        <v>1008.6883617905149</v>
      </c>
      <c r="J11" s="24">
        <f>'９月'!AD45</f>
        <v>1004.5019655923869</v>
      </c>
      <c r="K11" s="24">
        <f>'10月'!AD45</f>
        <v>1009.6248346043598</v>
      </c>
      <c r="L11" s="24">
        <f>'11月'!AD45</f>
        <v>1021.5770828050879</v>
      </c>
      <c r="M11" s="25">
        <f>'12月'!AD45</f>
        <v>1012.2968157844383</v>
      </c>
      <c r="N11" s="4"/>
    </row>
    <row r="12" spans="1:14" ht="19.5" customHeight="1">
      <c r="A12" s="22">
        <v>8</v>
      </c>
      <c r="B12" s="23">
        <f>'１月'!AD46</f>
        <v>1025.2</v>
      </c>
      <c r="C12" s="24">
        <f>'２月'!AD46</f>
        <v>1010.3</v>
      </c>
      <c r="D12" s="24">
        <f>'３月'!AD46</f>
        <v>1020.2</v>
      </c>
      <c r="E12" s="24">
        <f>'４月'!AD46</f>
        <v>1018.331050875445</v>
      </c>
      <c r="F12" s="24">
        <f>'５月'!AD46</f>
        <v>1002.0003411234243</v>
      </c>
      <c r="G12" s="24">
        <f>'６月'!AD46</f>
        <v>1011.1453977229298</v>
      </c>
      <c r="H12" s="24">
        <f>'７月'!AD46</f>
        <v>1006.0179208010256</v>
      </c>
      <c r="I12" s="24">
        <f>'８月'!AD46</f>
        <v>1009.8495032470166</v>
      </c>
      <c r="J12" s="24">
        <f>'９月'!AD46</f>
        <v>999.1505957607654</v>
      </c>
      <c r="K12" s="24">
        <f>'10月'!AD46</f>
        <v>984.8776539295114</v>
      </c>
      <c r="L12" s="24">
        <f>'11月'!AD46</f>
        <v>1019.6707665271261</v>
      </c>
      <c r="M12" s="25">
        <f>'12月'!AD46</f>
        <v>1022.4068597560649</v>
      </c>
      <c r="N12" s="4"/>
    </row>
    <row r="13" spans="1:14" ht="19.5" customHeight="1">
      <c r="A13" s="22">
        <v>9</v>
      </c>
      <c r="B13" s="23">
        <f>'１月'!AD47</f>
        <v>999.9</v>
      </c>
      <c r="C13" s="24">
        <f>'２月'!AD47</f>
        <v>1010.3</v>
      </c>
      <c r="D13" s="24">
        <f>'３月'!AD47</f>
        <v>1013.6</v>
      </c>
      <c r="E13" s="24">
        <f>'４月'!AD47</f>
        <v>1019.5180093831875</v>
      </c>
      <c r="F13" s="24">
        <f>'５月'!AD47</f>
        <v>1006.0662865645127</v>
      </c>
      <c r="G13" s="24">
        <f>'６月'!AD47</f>
        <v>1012.6043120921046</v>
      </c>
      <c r="H13" s="24">
        <f>'７月'!AD47</f>
        <v>1001.5973420041217</v>
      </c>
      <c r="I13" s="24">
        <f>'８月'!AD47</f>
        <v>1010.8823780989819</v>
      </c>
      <c r="J13" s="24">
        <f>'９月'!AD47</f>
        <v>1000.8600234556402</v>
      </c>
      <c r="K13" s="24">
        <f>'10月'!AD47</f>
        <v>1000.2931442389454</v>
      </c>
      <c r="L13" s="24">
        <f>'11月'!AD47</f>
        <v>1014.8718466271159</v>
      </c>
      <c r="M13" s="25">
        <f>'12月'!AD47</f>
        <v>1020.3083383593595</v>
      </c>
      <c r="N13" s="4"/>
    </row>
    <row r="14" spans="1:14" ht="19.5" customHeight="1">
      <c r="A14" s="26">
        <v>10</v>
      </c>
      <c r="B14" s="27">
        <f>'１月'!AD48</f>
        <v>996.2</v>
      </c>
      <c r="C14" s="28">
        <f>'２月'!AD48</f>
        <v>1006.1</v>
      </c>
      <c r="D14" s="28">
        <f>'３月'!AD48</f>
        <v>1004.6106088049584</v>
      </c>
      <c r="E14" s="28">
        <f>'４月'!AD48</f>
        <v>1018.1998605375643</v>
      </c>
      <c r="F14" s="28">
        <f>'５月'!AD48</f>
        <v>1009.5568246033116</v>
      </c>
      <c r="G14" s="28">
        <f>'６月'!AD48</f>
        <v>1003.1880576416</v>
      </c>
      <c r="H14" s="28">
        <f>'７月'!AD48</f>
        <v>996.0728984038212</v>
      </c>
      <c r="I14" s="28">
        <f>'８月'!AD48</f>
        <v>1007.3274994500478</v>
      </c>
      <c r="J14" s="28">
        <f>'９月'!AD48</f>
        <v>1004.8645077451444</v>
      </c>
      <c r="K14" s="28">
        <f>'10月'!AD48</f>
        <v>1011.9834909249947</v>
      </c>
      <c r="L14" s="28">
        <f>'11月'!AD48</f>
        <v>1014.7710186709403</v>
      </c>
      <c r="M14" s="29">
        <f>'12月'!AD48</f>
        <v>1021.2771008908127</v>
      </c>
      <c r="N14" s="4"/>
    </row>
    <row r="15" spans="1:14" ht="19.5" customHeight="1">
      <c r="A15" s="18">
        <v>11</v>
      </c>
      <c r="B15" s="19">
        <f>'１月'!AD49</f>
        <v>1005</v>
      </c>
      <c r="C15" s="20">
        <f>'２月'!AD49</f>
        <v>1006.8</v>
      </c>
      <c r="D15" s="20">
        <f>'３月'!AD49</f>
        <v>1011.1616849429199</v>
      </c>
      <c r="E15" s="20">
        <f>'４月'!AD49</f>
        <v>1018.7019313255885</v>
      </c>
      <c r="F15" s="20">
        <f>'５月'!AD49</f>
        <v>1012.5330882745701</v>
      </c>
      <c r="G15" s="20">
        <f>'６月'!AD49</f>
        <v>993.120276983193</v>
      </c>
      <c r="H15" s="20">
        <f>'７月'!AD49</f>
        <v>1006.8569159290769</v>
      </c>
      <c r="I15" s="20">
        <f>'８月'!AD49</f>
        <v>1004.8945879597942</v>
      </c>
      <c r="J15" s="20">
        <f>'９月'!AD49</f>
        <v>1009.2834358920886</v>
      </c>
      <c r="K15" s="20">
        <f>'10月'!AD49</f>
        <v>1015.647114158928</v>
      </c>
      <c r="L15" s="20">
        <f>'11月'!AD49</f>
        <v>1003.8892366662449</v>
      </c>
      <c r="M15" s="21">
        <f>'12月'!AD49</f>
        <v>1014.696163918078</v>
      </c>
      <c r="N15" s="4"/>
    </row>
    <row r="16" spans="1:14" ht="19.5" customHeight="1">
      <c r="A16" s="22">
        <v>12</v>
      </c>
      <c r="B16" s="23">
        <f>'１月'!AD50</f>
        <v>1007.4</v>
      </c>
      <c r="C16" s="24">
        <f>'２月'!AD50</f>
        <v>1006.8</v>
      </c>
      <c r="D16" s="24">
        <f>'３月'!AD50</f>
        <v>1020.9529574106272</v>
      </c>
      <c r="E16" s="24">
        <f>'４月'!AD50</f>
        <v>1011.8677874059299</v>
      </c>
      <c r="F16" s="24">
        <f>'５月'!AD50</f>
        <v>1002.4281095547434</v>
      </c>
      <c r="G16" s="24">
        <f>'６月'!AD50</f>
        <v>1000.246532001495</v>
      </c>
      <c r="H16" s="24">
        <f>'７月'!AD50</f>
        <v>1012.3254646133404</v>
      </c>
      <c r="I16" s="24">
        <f>'８月'!AD50</f>
        <v>1006.2906788378775</v>
      </c>
      <c r="J16" s="24">
        <f>'９月'!AD50</f>
        <v>1002.4040018416957</v>
      </c>
      <c r="K16" s="24">
        <f>'10月'!AD50</f>
        <v>1015.095622162505</v>
      </c>
      <c r="L16" s="24">
        <f>'11月'!AD50</f>
        <v>1017.5633136711531</v>
      </c>
      <c r="M16" s="25">
        <f>'12月'!AD50</f>
        <v>1008.4261820119219</v>
      </c>
      <c r="N16" s="4"/>
    </row>
    <row r="17" spans="1:14" ht="19.5" customHeight="1">
      <c r="A17" s="22">
        <v>13</v>
      </c>
      <c r="B17" s="23">
        <f>'１月'!AD51</f>
        <v>1010.8</v>
      </c>
      <c r="C17" s="24">
        <f>'２月'!AD51</f>
        <v>1000.2</v>
      </c>
      <c r="D17" s="24">
        <f>'３月'!AD51</f>
        <v>1010.1482175677694</v>
      </c>
      <c r="E17" s="24">
        <f>'４月'!AD51</f>
        <v>1006.7390873028011</v>
      </c>
      <c r="F17" s="24">
        <f>'５月'!AD51</f>
        <v>1000.7403393404148</v>
      </c>
      <c r="G17" s="24">
        <f>'６月'!AD51</f>
        <v>1001.6467158176276</v>
      </c>
      <c r="H17" s="24">
        <f>'７月'!AD51</f>
        <v>1003.4815289636434</v>
      </c>
      <c r="I17" s="24">
        <f>'８月'!AD51</f>
        <v>999.8018212547088</v>
      </c>
      <c r="J17" s="24">
        <f>'９月'!AD51</f>
        <v>1002.5095142642176</v>
      </c>
      <c r="K17" s="24">
        <f>'10月'!AD51</f>
        <v>1008.5132442809374</v>
      </c>
      <c r="L17" s="24">
        <f>'11月'!AD51</f>
        <v>1008.9670390791949</v>
      </c>
      <c r="M17" s="25">
        <f>'12月'!AD51</f>
        <v>1010.5741742742007</v>
      </c>
      <c r="N17" s="4"/>
    </row>
    <row r="18" spans="1:14" ht="19.5" customHeight="1">
      <c r="A18" s="22">
        <v>14</v>
      </c>
      <c r="B18" s="23">
        <f>'１月'!AD52</f>
        <v>1012.9</v>
      </c>
      <c r="C18" s="24">
        <f>'２月'!AD52</f>
        <v>994.4</v>
      </c>
      <c r="D18" s="24">
        <f>'３月'!AD52</f>
        <v>994.5377352263077</v>
      </c>
      <c r="E18" s="24">
        <f>'４月'!AD52</f>
        <v>1000.1065609465344</v>
      </c>
      <c r="F18" s="24">
        <f>'５月'!AD52</f>
        <v>1002.4688488206697</v>
      </c>
      <c r="G18" s="24">
        <f>'６月'!AD52</f>
        <v>1005.4614440335529</v>
      </c>
      <c r="H18" s="24">
        <f>'７月'!AD52</f>
        <v>1010.3647315293026</v>
      </c>
      <c r="I18" s="24">
        <f>'８月'!AD52</f>
        <v>1001.0544852865726</v>
      </c>
      <c r="J18" s="24">
        <f>'９月'!AD52</f>
        <v>1013.8299814017282</v>
      </c>
      <c r="K18" s="24">
        <f>'10月'!AD52</f>
        <v>1011.980562403005</v>
      </c>
      <c r="L18" s="24">
        <f>'11月'!AD52</f>
        <v>996.7861656284182</v>
      </c>
      <c r="M18" s="25">
        <f>'12月'!AD52</f>
        <v>1013.6322064475994</v>
      </c>
      <c r="N18" s="4"/>
    </row>
    <row r="19" spans="1:14" ht="19.5" customHeight="1">
      <c r="A19" s="22">
        <v>15</v>
      </c>
      <c r="B19" s="23">
        <f>'１月'!AD53</f>
        <v>1012.4</v>
      </c>
      <c r="C19" s="24">
        <f>'２月'!AD53</f>
        <v>1007</v>
      </c>
      <c r="D19" s="24">
        <f>'３月'!AD53</f>
        <v>1008.855394006698</v>
      </c>
      <c r="E19" s="24">
        <f>'４月'!AD53</f>
        <v>992.4497108291462</v>
      </c>
      <c r="F19" s="24">
        <f>'５月'!AD53</f>
        <v>1013.4951999947183</v>
      </c>
      <c r="G19" s="24">
        <f>'６月'!AD53</f>
        <v>1008.6889653111459</v>
      </c>
      <c r="H19" s="24">
        <f>'７月'!AD53</f>
        <v>1002.1968865549801</v>
      </c>
      <c r="I19" s="24">
        <f>'８月'!AD53</f>
        <v>1011.3280534924481</v>
      </c>
      <c r="J19" s="24">
        <f>'９月'!AD53</f>
        <v>1008.6091589943603</v>
      </c>
      <c r="K19" s="24">
        <f>'10月'!AD53</f>
        <v>1014.4359549536467</v>
      </c>
      <c r="L19" s="24">
        <f>'11月'!AD53</f>
        <v>1004.8626876574397</v>
      </c>
      <c r="M19" s="25">
        <f>'12月'!AD53</f>
        <v>1013.7801209446619</v>
      </c>
      <c r="N19" s="4"/>
    </row>
    <row r="20" spans="1:14" ht="19.5" customHeight="1">
      <c r="A20" s="22">
        <v>16</v>
      </c>
      <c r="B20" s="23">
        <f>'１月'!AD54</f>
        <v>1019.7</v>
      </c>
      <c r="C20" s="24">
        <f>'２月'!AD54</f>
        <v>1004.6</v>
      </c>
      <c r="D20" s="24">
        <f>'３月'!AD54</f>
        <v>1011.4473992695496</v>
      </c>
      <c r="E20" s="24">
        <f>'４月'!AD54</f>
        <v>1004.727049061385</v>
      </c>
      <c r="F20" s="24">
        <f>'５月'!AD54</f>
        <v>1018.4317660421818</v>
      </c>
      <c r="G20" s="24">
        <f>'６月'!AD54</f>
        <v>1013.8870550957375</v>
      </c>
      <c r="H20" s="24">
        <f>'７月'!AD54</f>
        <v>1005.1076013620753</v>
      </c>
      <c r="I20" s="24">
        <f>'８月'!AD54</f>
        <v>1015.2385373547786</v>
      </c>
      <c r="J20" s="24">
        <f>'９月'!AD54</f>
        <v>1007.6117291301326</v>
      </c>
      <c r="K20" s="24">
        <f>'10月'!AD54</f>
        <v>1014.0977971008997</v>
      </c>
      <c r="L20" s="24">
        <f>'11月'!AD54</f>
        <v>1012.9251786108841</v>
      </c>
      <c r="M20" s="25">
        <f>'12月'!AD54</f>
        <v>1011.4666211839052</v>
      </c>
      <c r="N20" s="4"/>
    </row>
    <row r="21" spans="1:14" ht="19.5" customHeight="1">
      <c r="A21" s="22">
        <v>17</v>
      </c>
      <c r="B21" s="23">
        <f>'１月'!AD55</f>
        <v>1019.3</v>
      </c>
      <c r="C21" s="24">
        <f>'２月'!AD55</f>
        <v>1011.7</v>
      </c>
      <c r="D21" s="24">
        <f>'３月'!AD55</f>
        <v>1010.4428940684551</v>
      </c>
      <c r="E21" s="24">
        <f>'４月'!AD55</f>
        <v>1012.656059774552</v>
      </c>
      <c r="F21" s="24">
        <f>'５月'!AD55</f>
        <v>997.9255301221729</v>
      </c>
      <c r="G21" s="24">
        <f>'６月'!AD55</f>
        <v>1013.8522062970042</v>
      </c>
      <c r="H21" s="24">
        <f>'７月'!AD55</f>
        <v>1007.9835486010028</v>
      </c>
      <c r="I21" s="24">
        <f>'８月'!AD55</f>
        <v>1016.8909244115075</v>
      </c>
      <c r="J21" s="24">
        <f>'９月'!AD55</f>
        <v>1013.7713847352674</v>
      </c>
      <c r="K21" s="24">
        <f>'10月'!AD55</f>
        <v>1005.8838127015248</v>
      </c>
      <c r="L21" s="24">
        <f>'11月'!AD55</f>
        <v>1006.8756352485793</v>
      </c>
      <c r="M21" s="25">
        <f>'12月'!AD55</f>
        <v>1006.7762532320212</v>
      </c>
      <c r="N21" s="4"/>
    </row>
    <row r="22" spans="1:14" ht="19.5" customHeight="1">
      <c r="A22" s="22">
        <v>18</v>
      </c>
      <c r="B22" s="23">
        <f>'１月'!AD56</f>
        <v>1015.4</v>
      </c>
      <c r="C22" s="24">
        <f>'２月'!AD56</f>
        <v>1016.8</v>
      </c>
      <c r="D22" s="24">
        <f>'３月'!AD56</f>
        <v>1015.8416806599791</v>
      </c>
      <c r="E22" s="24">
        <f>'４月'!AD56</f>
        <v>1013.182057640123</v>
      </c>
      <c r="F22" s="24">
        <f>'５月'!AD56</f>
        <v>996.8249204259131</v>
      </c>
      <c r="G22" s="24">
        <f>'６月'!AD56</f>
        <v>1014.6307233935497</v>
      </c>
      <c r="H22" s="24">
        <f>'７月'!AD56</f>
        <v>1005.8171123557104</v>
      </c>
      <c r="I22" s="24">
        <f>'８月'!AD56</f>
        <v>1016.7855174756044</v>
      </c>
      <c r="J22" s="24">
        <f>'９月'!AD56</f>
        <v>1010.3426787757811</v>
      </c>
      <c r="K22" s="24">
        <f>'10月'!AD56</f>
        <v>1001.3445590078676</v>
      </c>
      <c r="L22" s="24">
        <f>'11月'!AD56</f>
        <v>1005.9742467164377</v>
      </c>
      <c r="M22" s="25">
        <f>'12月'!AD56</f>
        <v>1003.3759772746592</v>
      </c>
      <c r="N22" s="4"/>
    </row>
    <row r="23" spans="1:14" ht="19.5" customHeight="1">
      <c r="A23" s="22">
        <v>19</v>
      </c>
      <c r="B23" s="23">
        <f>'１月'!AD57</f>
        <v>1004.1</v>
      </c>
      <c r="C23" s="24">
        <f>'２月'!AD57</f>
        <v>1017.5</v>
      </c>
      <c r="D23" s="24">
        <f>'３月'!AD57</f>
        <v>1009.6620556175204</v>
      </c>
      <c r="E23" s="24">
        <f>'４月'!AD57</f>
        <v>1014.7584470231081</v>
      </c>
      <c r="F23" s="24">
        <f>'５月'!AD57</f>
        <v>1006.5595497134391</v>
      </c>
      <c r="G23" s="24">
        <f>'６月'!AD57</f>
        <v>1013.8373743371837</v>
      </c>
      <c r="H23" s="24">
        <f>'７月'!AD57</f>
        <v>999.095795021317</v>
      </c>
      <c r="I23" s="24">
        <f>'８月'!AD57</f>
        <v>1014.2424695136773</v>
      </c>
      <c r="J23" s="24">
        <f>'９月'!AD57</f>
        <v>1006.5425138041631</v>
      </c>
      <c r="K23" s="24">
        <f>'10月'!AD57</f>
        <v>1004.9309614350514</v>
      </c>
      <c r="L23" s="24">
        <f>'11月'!AD57</f>
        <v>1021.584749252144</v>
      </c>
      <c r="M23" s="25">
        <f>'12月'!AD57</f>
        <v>1005.6859084151721</v>
      </c>
      <c r="N23" s="4"/>
    </row>
    <row r="24" spans="1:14" ht="19.5" customHeight="1">
      <c r="A24" s="26">
        <v>20</v>
      </c>
      <c r="B24" s="27">
        <f>'１月'!AD58</f>
        <v>1016.8</v>
      </c>
      <c r="C24" s="28">
        <f>'２月'!AD58</f>
        <v>991.1</v>
      </c>
      <c r="D24" s="28">
        <f>'３月'!AD58</f>
        <v>1005.2255326480329</v>
      </c>
      <c r="E24" s="28">
        <f>'４月'!AD58</f>
        <v>1016.8354587585624</v>
      </c>
      <c r="F24" s="28">
        <f>'５月'!AD58</f>
        <v>1010.4305202579094</v>
      </c>
      <c r="G24" s="28">
        <f>'６月'!AD58</f>
        <v>1010.126847483978</v>
      </c>
      <c r="H24" s="28">
        <f>'７月'!AD58</f>
        <v>1002.8923772356512</v>
      </c>
      <c r="I24" s="28">
        <f>'８月'!AD58</f>
        <v>1009.1493476993373</v>
      </c>
      <c r="J24" s="28">
        <f>'９月'!AD58</f>
        <v>1005.4468657945167</v>
      </c>
      <c r="K24" s="28">
        <f>'10月'!AD58</f>
        <v>1006.8786679130039</v>
      </c>
      <c r="L24" s="28">
        <f>'11月'!AD58</f>
        <v>1020.4765129950874</v>
      </c>
      <c r="M24" s="29">
        <f>'12月'!AD58</f>
        <v>1004.2710621913704</v>
      </c>
      <c r="N24" s="4"/>
    </row>
    <row r="25" spans="1:14" ht="19.5" customHeight="1">
      <c r="A25" s="18">
        <v>21</v>
      </c>
      <c r="B25" s="19">
        <f>'１月'!AD59</f>
        <v>1020.9</v>
      </c>
      <c r="C25" s="20">
        <f>'２月'!AD59</f>
        <v>999.9</v>
      </c>
      <c r="D25" s="20">
        <f>'３月'!AD59</f>
        <v>1015.4343772667431</v>
      </c>
      <c r="E25" s="20">
        <f>'４月'!AD59</f>
        <v>1001.2633987289972</v>
      </c>
      <c r="F25" s="20">
        <f>'５月'!AD59</f>
        <v>1014.315540830432</v>
      </c>
      <c r="G25" s="20">
        <f>'６月'!AD59</f>
        <v>1005.0006841259956</v>
      </c>
      <c r="H25" s="20">
        <f>'７月'!AD59</f>
        <v>998.8531389439198</v>
      </c>
      <c r="I25" s="20">
        <f>'８月'!AD59</f>
        <v>1003.061355903482</v>
      </c>
      <c r="J25" s="20">
        <f>'９月'!AD59</f>
        <v>1017.3970136081363</v>
      </c>
      <c r="K25" s="20">
        <f>'10月'!AD59</f>
        <v>1014.9497032191705</v>
      </c>
      <c r="L25" s="20">
        <f>'11月'!AD59</f>
        <v>1015.6649945867971</v>
      </c>
      <c r="M25" s="21">
        <f>'12月'!AD59</f>
        <v>1004.1809647204786</v>
      </c>
      <c r="N25" s="4"/>
    </row>
    <row r="26" spans="1:14" ht="19.5" customHeight="1">
      <c r="A26" s="22">
        <v>22</v>
      </c>
      <c r="B26" s="23">
        <f>'１月'!AD60</f>
        <v>1015.1</v>
      </c>
      <c r="C26" s="24">
        <f>'２月'!AD60</f>
        <v>1014.4</v>
      </c>
      <c r="D26" s="24">
        <f>'３月'!AD60</f>
        <v>993.2652905416559</v>
      </c>
      <c r="E26" s="24">
        <f>'４月'!AD60</f>
        <v>997.8125267874234</v>
      </c>
      <c r="F26" s="24">
        <f>'５月'!AD60</f>
        <v>1007.7630995598688</v>
      </c>
      <c r="G26" s="24">
        <f>'６月'!AD60</f>
        <v>996.733679234016</v>
      </c>
      <c r="H26" s="24">
        <f>'７月'!AD60</f>
        <v>998.0570407003655</v>
      </c>
      <c r="I26" s="24">
        <f>'８月'!AD60</f>
        <v>1002.2604528481231</v>
      </c>
      <c r="J26" s="24">
        <f>'９月'!AD60</f>
        <v>1019.69590527373</v>
      </c>
      <c r="K26" s="24">
        <f>'10月'!AD60</f>
        <v>1017.9891812579099</v>
      </c>
      <c r="L26" s="24">
        <f>'11月'!AD60</f>
        <v>1022.8328338933667</v>
      </c>
      <c r="M26" s="25">
        <f>'12月'!AD60</f>
        <v>1016.6592934340734</v>
      </c>
      <c r="N26" s="4"/>
    </row>
    <row r="27" spans="1:14" ht="19.5" customHeight="1">
      <c r="A27" s="22">
        <v>23</v>
      </c>
      <c r="B27" s="23">
        <f>'１月'!AD61</f>
        <v>1001.1</v>
      </c>
      <c r="C27" s="24">
        <f>'２月'!AD61</f>
        <v>1010.7</v>
      </c>
      <c r="D27" s="24">
        <f>'３月'!AD61</f>
        <v>992.6683979181714</v>
      </c>
      <c r="E27" s="24">
        <f>'４月'!AD61</f>
        <v>1005.2655593373664</v>
      </c>
      <c r="F27" s="24">
        <f>'５月'!AD61</f>
        <v>1005.1568861416893</v>
      </c>
      <c r="G27" s="24">
        <f>'６月'!AD61</f>
        <v>994.274609230742</v>
      </c>
      <c r="H27" s="24">
        <f>'７月'!AD61</f>
        <v>1004.1950723551531</v>
      </c>
      <c r="I27" s="24">
        <f>'８月'!AD61</f>
        <v>1004.1451973752675</v>
      </c>
      <c r="J27" s="24">
        <f>'９月'!AD61</f>
        <v>1020.4104407494111</v>
      </c>
      <c r="K27" s="24">
        <f>'10月'!AD61</f>
        <v>1018.6565647253021</v>
      </c>
      <c r="L27" s="24">
        <f>'11月'!AD61</f>
        <v>1021.7991100460387</v>
      </c>
      <c r="M27" s="25">
        <f>'12月'!AD61</f>
        <v>1014.7749030409294</v>
      </c>
      <c r="N27" s="4"/>
    </row>
    <row r="28" spans="1:14" ht="19.5" customHeight="1">
      <c r="A28" s="22">
        <v>24</v>
      </c>
      <c r="B28" s="23">
        <f>'１月'!AD62</f>
        <v>1002</v>
      </c>
      <c r="C28" s="24">
        <f>'２月'!AD62</f>
        <v>1017.7</v>
      </c>
      <c r="D28" s="24">
        <f>'３月'!AD62</f>
        <v>1012.9266196349439</v>
      </c>
      <c r="E28" s="24">
        <f>'４月'!AD62</f>
        <v>1019.1985609829069</v>
      </c>
      <c r="F28" s="24">
        <f>'５月'!AD62</f>
        <v>1004.2238952834144</v>
      </c>
      <c r="G28" s="24">
        <f>'６月'!AD62</f>
        <v>1000.8363442267976</v>
      </c>
      <c r="H28" s="24">
        <f>'７月'!AD62</f>
        <v>1008.8449198622613</v>
      </c>
      <c r="I28" s="24">
        <f>'８月'!AD62</f>
        <v>1006.0845158662361</v>
      </c>
      <c r="J28" s="24">
        <f>'９月'!AD62</f>
        <v>1017.6102510157059</v>
      </c>
      <c r="K28" s="24">
        <f>'10月'!AD62</f>
        <v>1020.3911095989611</v>
      </c>
      <c r="L28" s="24">
        <f>'11月'!AD62</f>
        <v>1020.9023939480123</v>
      </c>
      <c r="M28" s="25">
        <f>'12月'!AD62</f>
        <v>1014.7749030409294</v>
      </c>
      <c r="N28" s="4"/>
    </row>
    <row r="29" spans="1:14" ht="19.5" customHeight="1">
      <c r="A29" s="22">
        <v>25</v>
      </c>
      <c r="B29" s="23">
        <f>'１月'!AD63</f>
        <v>1015.2</v>
      </c>
      <c r="C29" s="24">
        <f>'２月'!AD63</f>
        <v>1005.1</v>
      </c>
      <c r="D29" s="24">
        <f>'３月'!AD63</f>
        <v>1007.1553870695748</v>
      </c>
      <c r="E29" s="24">
        <f>'４月'!AD63</f>
        <v>994.2039919900647</v>
      </c>
      <c r="F29" s="24">
        <f>'５月'!AD63</f>
        <v>1007.1516673676639</v>
      </c>
      <c r="G29" s="24">
        <f>'６月'!AD63</f>
        <v>1006.7126091390359</v>
      </c>
      <c r="H29" s="24">
        <f>'７月'!AD63</f>
        <v>1005.4806767102525</v>
      </c>
      <c r="I29" s="24">
        <f>'８月'!AD63</f>
        <v>1010.3210555301933</v>
      </c>
      <c r="J29" s="24">
        <f>'９月'!AD63</f>
        <v>1015.0902280137361</v>
      </c>
      <c r="K29" s="24">
        <f>'10月'!AD63</f>
        <v>1021.3348494160978</v>
      </c>
      <c r="L29" s="24">
        <f>'11月'!AD63</f>
        <v>1012.8774178991133</v>
      </c>
      <c r="M29" s="25">
        <f>'12月'!AD63</f>
        <v>1014.8072080127665</v>
      </c>
      <c r="N29" s="4"/>
    </row>
    <row r="30" spans="1:14" ht="19.5" customHeight="1">
      <c r="A30" s="22">
        <v>26</v>
      </c>
      <c r="B30" s="23">
        <f>'１月'!AD64</f>
        <v>1017.2</v>
      </c>
      <c r="C30" s="24">
        <f>'２月'!AD64</f>
        <v>1012.7</v>
      </c>
      <c r="D30" s="24">
        <f>'３月'!AD64</f>
        <v>1008.1839294239292</v>
      </c>
      <c r="E30" s="24">
        <f>'４月'!AD64</f>
        <v>987.0135243983924</v>
      </c>
      <c r="F30" s="24">
        <f>'５月'!AD64</f>
        <v>1012.5727813854104</v>
      </c>
      <c r="G30" s="24">
        <f>'６月'!AD64</f>
        <v>1009.0715000486593</v>
      </c>
      <c r="H30" s="24">
        <f>'７月'!AD64</f>
        <v>1005.0779609090267</v>
      </c>
      <c r="I30" s="24">
        <f>'８月'!AD64</f>
        <v>1013.8817872661007</v>
      </c>
      <c r="J30" s="24">
        <f>'９月'!AD64</f>
        <v>1014.3828755202932</v>
      </c>
      <c r="K30" s="24">
        <f>'10月'!AD64</f>
        <v>999.1192746054397</v>
      </c>
      <c r="L30" s="24">
        <f>'11月'!AD64</f>
        <v>1016.3419959721263</v>
      </c>
      <c r="M30" s="25">
        <f>'12月'!AD64</f>
        <v>1007.2824314537523</v>
      </c>
      <c r="N30" s="4"/>
    </row>
    <row r="31" spans="1:14" ht="19.5" customHeight="1">
      <c r="A31" s="22">
        <v>27</v>
      </c>
      <c r="B31" s="23">
        <f>'１月'!AD65</f>
        <v>1019.9</v>
      </c>
      <c r="C31" s="24">
        <f>'２月'!AD65</f>
        <v>1018.7</v>
      </c>
      <c r="D31" s="24">
        <f>'３月'!AD65</f>
        <v>1012.5450633910312</v>
      </c>
      <c r="E31" s="24">
        <f>'４月'!AD65</f>
        <v>994.171202972938</v>
      </c>
      <c r="F31" s="24">
        <f>'５月'!AD65</f>
        <v>1016.1884643937929</v>
      </c>
      <c r="G31" s="24">
        <f>'６月'!AD65</f>
        <v>1008.2443155453132</v>
      </c>
      <c r="H31" s="24">
        <f>'７月'!AD65</f>
        <v>1005.7615214899396</v>
      </c>
      <c r="I31" s="24">
        <f>'８月'!AD65</f>
        <v>1011.908343573968</v>
      </c>
      <c r="J31" s="24">
        <f>'９月'!AD65</f>
        <v>1019.6292146584835</v>
      </c>
      <c r="K31" s="24">
        <f>'10月'!AD65</f>
        <v>995.3828089254032</v>
      </c>
      <c r="L31" s="24">
        <f>'11月'!AD65</f>
        <v>1016.4886133878462</v>
      </c>
      <c r="M31" s="25">
        <f>'12月'!AD65</f>
        <v>1011.018461131259</v>
      </c>
      <c r="N31" s="4"/>
    </row>
    <row r="32" spans="1:14" ht="19.5" customHeight="1">
      <c r="A32" s="22">
        <v>28</v>
      </c>
      <c r="B32" s="23">
        <f>'１月'!AD66</f>
        <v>1030.1</v>
      </c>
      <c r="C32" s="24">
        <f>'２月'!AD66</f>
        <v>1018.5</v>
      </c>
      <c r="D32" s="24">
        <f>'３月'!AD66</f>
        <v>1015.678228230341</v>
      </c>
      <c r="E32" s="24">
        <f>'４月'!AD66</f>
        <v>1009.5231421910978</v>
      </c>
      <c r="F32" s="24">
        <f>'５月'!AD66</f>
        <v>1012.7493435084925</v>
      </c>
      <c r="G32" s="24">
        <f>'６月'!AD66</f>
        <v>1007.2526244186471</v>
      </c>
      <c r="H32" s="24">
        <f>'７月'!AD66</f>
        <v>1007.435215412908</v>
      </c>
      <c r="I32" s="24">
        <f>'８月'!AD66</f>
        <v>1008.0934789733678</v>
      </c>
      <c r="J32" s="24">
        <f>'９月'!AD66</f>
        <v>1017.2453066757115</v>
      </c>
      <c r="K32" s="24">
        <f>'10月'!AD66</f>
        <v>1018.1245829972875</v>
      </c>
      <c r="L32" s="24">
        <f>'11月'!AD66</f>
        <v>1014.9079332939589</v>
      </c>
      <c r="M32" s="25">
        <f>'12月'!AD66</f>
        <v>1001.3727048340328</v>
      </c>
      <c r="N32" s="4"/>
    </row>
    <row r="33" spans="1:14" ht="19.5" customHeight="1">
      <c r="A33" s="22">
        <v>29</v>
      </c>
      <c r="B33" s="23">
        <f>'１月'!AD67</f>
        <v>1024.9</v>
      </c>
      <c r="C33" s="24"/>
      <c r="D33" s="24">
        <f>'３月'!AD67</f>
        <v>1017.6011082273558</v>
      </c>
      <c r="E33" s="24">
        <f>'４月'!AD67</f>
        <v>1019.5325483093153</v>
      </c>
      <c r="F33" s="24">
        <f>'５月'!AD67</f>
        <v>1009.6149742487456</v>
      </c>
      <c r="G33" s="24">
        <f>'６月'!AD67</f>
        <v>1007.2786350318077</v>
      </c>
      <c r="H33" s="24">
        <f>'７月'!AD67</f>
        <v>1005.0774401479345</v>
      </c>
      <c r="I33" s="24">
        <f>'８月'!AD67</f>
        <v>1007.7279306377233</v>
      </c>
      <c r="J33" s="24">
        <f>'９月'!AD67</f>
        <v>1014.934049045366</v>
      </c>
      <c r="K33" s="24">
        <f>'10月'!AD67</f>
        <v>1022.2036896383809</v>
      </c>
      <c r="L33" s="24">
        <f>'11月'!AD67</f>
        <v>1020.9880207007303</v>
      </c>
      <c r="M33" s="25">
        <f>'12月'!AD67</f>
        <v>1012.6184136711063</v>
      </c>
      <c r="N33" s="4"/>
    </row>
    <row r="34" spans="1:14" ht="19.5" customHeight="1">
      <c r="A34" s="22">
        <v>30</v>
      </c>
      <c r="B34" s="23">
        <f>'１月'!AD68</f>
        <v>1012.7</v>
      </c>
      <c r="C34" s="24"/>
      <c r="D34" s="24">
        <f>'３月'!AD68</f>
        <v>1024.0230755338373</v>
      </c>
      <c r="E34" s="24">
        <f>'４月'!AD68</f>
        <v>1022.1739048398223</v>
      </c>
      <c r="F34" s="24">
        <f>'５月'!AD68</f>
        <v>1002.4817351471964</v>
      </c>
      <c r="G34" s="24">
        <f>'６月'!AD68</f>
        <v>1004.6794859166921</v>
      </c>
      <c r="H34" s="24">
        <f>'７月'!AD68</f>
        <v>1004.5151133392474</v>
      </c>
      <c r="I34" s="24">
        <f>'８月'!AD68</f>
        <v>1013.7018528063006</v>
      </c>
      <c r="J34" s="24">
        <f>'９月'!AD68</f>
        <v>1020.7418629233615</v>
      </c>
      <c r="K34" s="24">
        <f>'10月'!AD68</f>
        <v>1020.875224647477</v>
      </c>
      <c r="L34" s="24">
        <f>'11月'!AD68</f>
        <v>1017.8186158816933</v>
      </c>
      <c r="M34" s="25">
        <f>'12月'!AD68</f>
        <v>999.434609080836</v>
      </c>
      <c r="N34" s="4"/>
    </row>
    <row r="35" spans="1:14" ht="19.5" customHeight="1">
      <c r="A35" s="30">
        <v>31</v>
      </c>
      <c r="B35" s="31">
        <f>'１月'!AD69</f>
        <v>996.4</v>
      </c>
      <c r="C35" s="32"/>
      <c r="D35" s="32">
        <f>'３月'!AD69</f>
        <v>1018.1780984033587</v>
      </c>
      <c r="E35" s="32"/>
      <c r="F35" s="32">
        <f>'５月'!AD69</f>
        <v>999.4481693416149</v>
      </c>
      <c r="G35" s="32"/>
      <c r="H35" s="32">
        <f>'７月'!AD69</f>
        <v>1009.9761183716295</v>
      </c>
      <c r="I35" s="32">
        <f>'８月'!AD69</f>
        <v>1003.5860855645836</v>
      </c>
      <c r="J35" s="32"/>
      <c r="K35" s="32">
        <f>'10月'!AD69</f>
        <v>1017.8831125532433</v>
      </c>
      <c r="L35" s="32"/>
      <c r="M35" s="33">
        <f>'12月'!AD69</f>
        <v>993.2978065250811</v>
      </c>
      <c r="N35" s="4"/>
    </row>
    <row r="36" spans="1:14" ht="19.5" customHeight="1">
      <c r="A36" s="141" t="s">
        <v>9</v>
      </c>
      <c r="B36" s="76">
        <f aca="true" t="shared" si="0" ref="B36:M36">AVERAGE(B5:B35)</f>
        <v>1012.7322580645161</v>
      </c>
      <c r="C36" s="77">
        <f t="shared" si="0"/>
        <v>1009.8714285714286</v>
      </c>
      <c r="D36" s="77">
        <f t="shared" si="0"/>
        <v>1011.0143785762501</v>
      </c>
      <c r="E36" s="77">
        <f t="shared" si="0"/>
        <v>1008.9574965113054</v>
      </c>
      <c r="F36" s="77">
        <f t="shared" si="0"/>
        <v>1008.973742327328</v>
      </c>
      <c r="G36" s="77">
        <f t="shared" si="0"/>
        <v>1005.6445436813665</v>
      </c>
      <c r="H36" s="77">
        <f t="shared" si="0"/>
        <v>1005.3191726182006</v>
      </c>
      <c r="I36" s="77">
        <f t="shared" si="0"/>
        <v>1008.5329315883588</v>
      </c>
      <c r="J36" s="77">
        <f t="shared" si="0"/>
        <v>1011.2394708364275</v>
      </c>
      <c r="K36" s="77">
        <f t="shared" si="0"/>
        <v>1011.0830266364062</v>
      </c>
      <c r="L36" s="77">
        <f t="shared" si="0"/>
        <v>1014.9608580702162</v>
      </c>
      <c r="M36" s="78">
        <f t="shared" si="0"/>
        <v>1010.4378156285304</v>
      </c>
      <c r="N36" s="4"/>
    </row>
    <row r="37" spans="1:14" ht="19.5" customHeight="1">
      <c r="A37" s="142" t="s">
        <v>35</v>
      </c>
      <c r="B37" s="138">
        <f>MIN(B5:B35)</f>
        <v>996.2</v>
      </c>
      <c r="C37" s="139">
        <f aca="true" t="shared" si="1" ref="C37:M37">MIN(C5:C35)</f>
        <v>991.1</v>
      </c>
      <c r="D37" s="139">
        <f t="shared" si="1"/>
        <v>992.6683979181714</v>
      </c>
      <c r="E37" s="139">
        <f t="shared" si="1"/>
        <v>987.0135243983924</v>
      </c>
      <c r="F37" s="139">
        <f t="shared" si="1"/>
        <v>996.8249204259131</v>
      </c>
      <c r="G37" s="139">
        <f t="shared" si="1"/>
        <v>993.120276983193</v>
      </c>
      <c r="H37" s="139">
        <f t="shared" si="1"/>
        <v>996.0728984038212</v>
      </c>
      <c r="I37" s="139">
        <f t="shared" si="1"/>
        <v>999.8018212547088</v>
      </c>
      <c r="J37" s="139">
        <f t="shared" si="1"/>
        <v>999.1505957607654</v>
      </c>
      <c r="K37" s="139">
        <f t="shared" si="1"/>
        <v>984.8776539295114</v>
      </c>
      <c r="L37" s="139">
        <f t="shared" si="1"/>
        <v>996.7861656284182</v>
      </c>
      <c r="M37" s="140">
        <f t="shared" si="1"/>
        <v>993.2978065250811</v>
      </c>
      <c r="N37" s="4"/>
    </row>
    <row r="38" spans="1:14" ht="19.5" customHeight="1">
      <c r="A38" s="143" t="s">
        <v>31</v>
      </c>
      <c r="B38" s="35">
        <f aca="true" t="shared" si="2" ref="B38:M38">AVERAGE(B5:B14)</f>
        <v>1011.54</v>
      </c>
      <c r="C38" s="36">
        <f t="shared" si="2"/>
        <v>1012.1800000000001</v>
      </c>
      <c r="D38" s="36">
        <f t="shared" si="2"/>
        <v>1012.5510608804958</v>
      </c>
      <c r="E38" s="36">
        <f t="shared" si="2"/>
        <v>1012.6542384733104</v>
      </c>
      <c r="F38" s="36">
        <f t="shared" si="2"/>
        <v>1012.4681582392107</v>
      </c>
      <c r="G38" s="36">
        <f t="shared" si="2"/>
        <v>1005.3753682768813</v>
      </c>
      <c r="H38" s="36">
        <f t="shared" si="2"/>
        <v>1005.5498170755484</v>
      </c>
      <c r="I38" s="36">
        <f t="shared" si="2"/>
        <v>1008.4072399607464</v>
      </c>
      <c r="J38" s="36">
        <f t="shared" si="2"/>
        <v>1007.9695712974935</v>
      </c>
      <c r="K38" s="36">
        <f t="shared" si="2"/>
        <v>1007.7855428026548</v>
      </c>
      <c r="L38" s="36">
        <f t="shared" si="2"/>
        <v>1016.8299046971222</v>
      </c>
      <c r="M38" s="37">
        <f t="shared" si="2"/>
        <v>1014.0665915645602</v>
      </c>
      <c r="N38" s="4"/>
    </row>
    <row r="39" spans="1:14" ht="19.5" customHeight="1">
      <c r="A39" s="144" t="s">
        <v>32</v>
      </c>
      <c r="B39" s="39">
        <f aca="true" t="shared" si="3" ref="B39:M39">AVERAGE(B15:B24)</f>
        <v>1012.3799999999999</v>
      </c>
      <c r="C39" s="40">
        <f t="shared" si="3"/>
        <v>1005.6900000000002</v>
      </c>
      <c r="D39" s="40">
        <f t="shared" si="3"/>
        <v>1009.8275551417859</v>
      </c>
      <c r="E39" s="40">
        <f t="shared" si="3"/>
        <v>1009.202415006773</v>
      </c>
      <c r="F39" s="40">
        <f t="shared" si="3"/>
        <v>1006.1837872546732</v>
      </c>
      <c r="G39" s="40">
        <f t="shared" si="3"/>
        <v>1007.5498140754465</v>
      </c>
      <c r="H39" s="40">
        <f t="shared" si="3"/>
        <v>1005.6121962166101</v>
      </c>
      <c r="I39" s="40">
        <f t="shared" si="3"/>
        <v>1009.5676423286307</v>
      </c>
      <c r="J39" s="40">
        <f t="shared" si="3"/>
        <v>1008.0351264633949</v>
      </c>
      <c r="K39" s="40">
        <f t="shared" si="3"/>
        <v>1009.880829611737</v>
      </c>
      <c r="L39" s="40">
        <f t="shared" si="3"/>
        <v>1009.9904765525586</v>
      </c>
      <c r="M39" s="41">
        <f t="shared" si="3"/>
        <v>1009.268466989359</v>
      </c>
      <c r="N39" s="4"/>
    </row>
    <row r="40" spans="1:14" ht="19.5" customHeight="1">
      <c r="A40" s="145" t="s">
        <v>33</v>
      </c>
      <c r="B40" s="43">
        <f>AVERAGE(B25:B35)</f>
        <v>1014.1363636363636</v>
      </c>
      <c r="C40" s="44">
        <f aca="true" t="shared" si="4" ref="C40:M40">AVERAGE(C25:C35)</f>
        <v>1012.2125</v>
      </c>
      <c r="D40" s="44">
        <f t="shared" si="4"/>
        <v>1010.6963250582677</v>
      </c>
      <c r="E40" s="44">
        <f t="shared" si="4"/>
        <v>1005.0158360538323</v>
      </c>
      <c r="F40" s="44">
        <f t="shared" si="4"/>
        <v>1008.3333233825746</v>
      </c>
      <c r="G40" s="44">
        <f t="shared" si="4"/>
        <v>1004.0084486917706</v>
      </c>
      <c r="H40" s="44">
        <f t="shared" si="4"/>
        <v>1004.8431107493307</v>
      </c>
      <c r="I40" s="44">
        <f t="shared" si="4"/>
        <v>1007.7065505768496</v>
      </c>
      <c r="J40" s="44">
        <f t="shared" si="4"/>
        <v>1017.7137147483936</v>
      </c>
      <c r="K40" s="44">
        <f t="shared" si="4"/>
        <v>1015.1736455986066</v>
      </c>
      <c r="L40" s="44">
        <f t="shared" si="4"/>
        <v>1018.0621929609682</v>
      </c>
      <c r="M40" s="45">
        <f t="shared" si="4"/>
        <v>1008.2019726313858</v>
      </c>
      <c r="N40" s="4"/>
    </row>
    <row r="41" spans="1:14" ht="19.5" customHeight="1">
      <c r="A41" s="146" t="s">
        <v>37</v>
      </c>
      <c r="B41" s="147">
        <f>'１月'!D73</f>
        <v>0</v>
      </c>
      <c r="C41" s="148">
        <f>'２月'!D73</f>
        <v>0</v>
      </c>
      <c r="D41" s="148">
        <f>'３月'!D73</f>
        <v>0</v>
      </c>
      <c r="E41" s="148">
        <f>'４月'!D73</f>
        <v>0</v>
      </c>
      <c r="F41" s="148">
        <f>'５月'!D73</f>
        <v>0</v>
      </c>
      <c r="G41" s="148">
        <f>'６月'!D73</f>
        <v>0</v>
      </c>
      <c r="H41" s="148">
        <f>'７月'!D73</f>
        <v>0</v>
      </c>
      <c r="I41" s="148">
        <f>'８月'!D73</f>
        <v>0</v>
      </c>
      <c r="J41" s="148">
        <f>'９月'!D73</f>
        <v>0</v>
      </c>
      <c r="K41" s="148">
        <f>'10月'!D73</f>
        <v>0</v>
      </c>
      <c r="L41" s="148">
        <f>'11月'!D73</f>
        <v>0</v>
      </c>
      <c r="M41" s="149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</v>
      </c>
      <c r="C3" s="96">
        <v>1000.7</v>
      </c>
      <c r="D3" s="96">
        <v>1001.1</v>
      </c>
      <c r="E3" s="96">
        <v>1002.2</v>
      </c>
      <c r="F3" s="96">
        <v>1003.7</v>
      </c>
      <c r="G3" s="96">
        <v>1004.7</v>
      </c>
      <c r="H3" s="96">
        <v>1005.6</v>
      </c>
      <c r="I3" s="96">
        <v>1006.9</v>
      </c>
      <c r="J3" s="96">
        <v>1007.7</v>
      </c>
      <c r="K3" s="96">
        <v>1008</v>
      </c>
      <c r="L3" s="96">
        <v>1008.3</v>
      </c>
      <c r="M3" s="96">
        <v>1008.3</v>
      </c>
      <c r="N3" s="96">
        <v>1008.3</v>
      </c>
      <c r="O3" s="96">
        <v>1008.8</v>
      </c>
      <c r="P3" s="96">
        <v>1009.8</v>
      </c>
      <c r="Q3" s="96">
        <v>1010.8</v>
      </c>
      <c r="R3" s="96">
        <v>1011.9</v>
      </c>
      <c r="S3" s="96">
        <v>1012.6</v>
      </c>
      <c r="T3" s="96">
        <v>1013.4</v>
      </c>
      <c r="U3" s="96">
        <v>1014</v>
      </c>
      <c r="V3" s="96">
        <v>1014.8</v>
      </c>
      <c r="W3" s="96">
        <v>1015.2</v>
      </c>
      <c r="X3" s="96">
        <v>1015</v>
      </c>
      <c r="Y3" s="96">
        <v>1015.2</v>
      </c>
      <c r="Z3" s="54">
        <f aca="true" t="shared" si="0" ref="Z3:Z30">AVERAGE(B3:Y3)</f>
        <v>1008.6249999999999</v>
      </c>
      <c r="AA3" s="53">
        <v>1015.3</v>
      </c>
      <c r="AB3" s="127">
        <v>0.9201388888888888</v>
      </c>
      <c r="AC3" s="55">
        <v>1</v>
      </c>
      <c r="AD3" s="53">
        <v>999.5</v>
      </c>
      <c r="AE3" s="130">
        <v>0.00625</v>
      </c>
    </row>
    <row r="4" spans="1:31" ht="13.5" customHeight="1">
      <c r="A4" s="69">
        <v>2</v>
      </c>
      <c r="B4" s="97">
        <v>1015.4</v>
      </c>
      <c r="C4" s="98">
        <v>1015.6</v>
      </c>
      <c r="D4" s="98">
        <v>1015.6</v>
      </c>
      <c r="E4" s="98">
        <v>1016</v>
      </c>
      <c r="F4" s="98">
        <v>1016.4</v>
      </c>
      <c r="G4" s="98">
        <v>1016.9</v>
      </c>
      <c r="H4" s="98">
        <v>1017.3</v>
      </c>
      <c r="I4" s="98">
        <v>1017.4</v>
      </c>
      <c r="J4" s="98">
        <v>1017.4</v>
      </c>
      <c r="K4" s="98">
        <v>1017.5</v>
      </c>
      <c r="L4" s="98">
        <v>1017</v>
      </c>
      <c r="M4" s="98">
        <v>1016.1</v>
      </c>
      <c r="N4" s="98">
        <v>1015.1</v>
      </c>
      <c r="O4" s="98">
        <v>1014.7</v>
      </c>
      <c r="P4" s="98">
        <v>1014.8</v>
      </c>
      <c r="Q4" s="98">
        <v>1014.8</v>
      </c>
      <c r="R4" s="98">
        <v>1015.1</v>
      </c>
      <c r="S4" s="98">
        <v>1015.6</v>
      </c>
      <c r="T4" s="98">
        <v>1015.7</v>
      </c>
      <c r="U4" s="98">
        <v>1015.3</v>
      </c>
      <c r="V4" s="98">
        <v>1015.4</v>
      </c>
      <c r="W4" s="98">
        <v>1014.9</v>
      </c>
      <c r="X4" s="98">
        <v>1014.2</v>
      </c>
      <c r="Y4" s="98">
        <v>1013.5</v>
      </c>
      <c r="Z4" s="58">
        <f t="shared" si="0"/>
        <v>1015.7375000000001</v>
      </c>
      <c r="AA4" s="56">
        <v>1017.6</v>
      </c>
      <c r="AB4" s="128">
        <v>0.4145833333333333</v>
      </c>
      <c r="AC4" s="60">
        <v>2</v>
      </c>
      <c r="AD4" s="56">
        <v>1013.5</v>
      </c>
      <c r="AE4" s="131">
        <v>1</v>
      </c>
    </row>
    <row r="5" spans="1:31" ht="13.5" customHeight="1">
      <c r="A5" s="69">
        <v>3</v>
      </c>
      <c r="B5" s="97">
        <v>1013</v>
      </c>
      <c r="C5" s="98">
        <v>1012.3</v>
      </c>
      <c r="D5" s="98">
        <v>1011.1</v>
      </c>
      <c r="E5" s="98">
        <v>1010.8</v>
      </c>
      <c r="F5" s="98">
        <v>1010.2</v>
      </c>
      <c r="G5" s="98">
        <v>1010.2</v>
      </c>
      <c r="H5" s="98">
        <v>1010.1</v>
      </c>
      <c r="I5" s="98">
        <v>1010.3</v>
      </c>
      <c r="J5" s="98">
        <v>1010.5</v>
      </c>
      <c r="K5" s="98">
        <v>1010.4</v>
      </c>
      <c r="L5" s="98">
        <v>1009.9</v>
      </c>
      <c r="M5" s="98">
        <v>1008.8</v>
      </c>
      <c r="N5" s="98">
        <v>1008</v>
      </c>
      <c r="O5" s="98">
        <v>1007.8</v>
      </c>
      <c r="P5" s="98">
        <v>1008</v>
      </c>
      <c r="Q5" s="98">
        <v>1008.6</v>
      </c>
      <c r="R5" s="98">
        <v>1009.2</v>
      </c>
      <c r="S5" s="98">
        <v>1010.1</v>
      </c>
      <c r="T5" s="98">
        <v>1010.2</v>
      </c>
      <c r="U5" s="98">
        <v>1010.6</v>
      </c>
      <c r="V5" s="98">
        <v>1011.3</v>
      </c>
      <c r="W5" s="98">
        <v>1011.7</v>
      </c>
      <c r="X5" s="98">
        <v>1011.9</v>
      </c>
      <c r="Y5" s="98">
        <v>1011.7</v>
      </c>
      <c r="Z5" s="58">
        <f t="shared" si="0"/>
        <v>1010.2791666666666</v>
      </c>
      <c r="AA5" s="56">
        <v>1013.5</v>
      </c>
      <c r="AB5" s="128">
        <v>0.005555555555555556</v>
      </c>
      <c r="AC5" s="60">
        <v>3</v>
      </c>
      <c r="AD5" s="56">
        <v>1007.8</v>
      </c>
      <c r="AE5" s="131">
        <v>0.6118055555555556</v>
      </c>
    </row>
    <row r="6" spans="1:31" ht="13.5" customHeight="1">
      <c r="A6" s="69">
        <v>4</v>
      </c>
      <c r="B6" s="97">
        <v>1012.4</v>
      </c>
      <c r="C6" s="98">
        <v>1012.9</v>
      </c>
      <c r="D6" s="98">
        <v>1013.1</v>
      </c>
      <c r="E6" s="98">
        <v>1013.6</v>
      </c>
      <c r="F6" s="98">
        <v>1013.9</v>
      </c>
      <c r="G6" s="98">
        <v>1014</v>
      </c>
      <c r="H6" s="98">
        <v>1014.9</v>
      </c>
      <c r="I6" s="98">
        <v>1015.2</v>
      </c>
      <c r="J6" s="98">
        <v>1015.5</v>
      </c>
      <c r="K6" s="98">
        <v>1015.6</v>
      </c>
      <c r="L6" s="98">
        <v>1015.1</v>
      </c>
      <c r="M6" s="98">
        <v>1014.4</v>
      </c>
      <c r="N6" s="98">
        <v>1013.7</v>
      </c>
      <c r="O6" s="98">
        <v>1013.4</v>
      </c>
      <c r="P6" s="98">
        <v>1013.7</v>
      </c>
      <c r="Q6" s="98">
        <v>1013.8</v>
      </c>
      <c r="R6" s="98">
        <v>1014.1</v>
      </c>
      <c r="S6" s="98">
        <v>1014.5</v>
      </c>
      <c r="T6" s="98">
        <v>1014.6</v>
      </c>
      <c r="U6" s="98">
        <v>1014.3</v>
      </c>
      <c r="V6" s="98">
        <v>1014.5</v>
      </c>
      <c r="W6" s="98">
        <v>1014.5</v>
      </c>
      <c r="X6" s="98">
        <v>1014.4</v>
      </c>
      <c r="Y6" s="98">
        <v>1014.1</v>
      </c>
      <c r="Z6" s="58">
        <f t="shared" si="0"/>
        <v>1014.1749999999998</v>
      </c>
      <c r="AA6" s="56">
        <v>1015.7</v>
      </c>
      <c r="AB6" s="128">
        <v>0.4395833333333334</v>
      </c>
      <c r="AC6" s="60">
        <v>4</v>
      </c>
      <c r="AD6" s="56">
        <v>1011.7</v>
      </c>
      <c r="AE6" s="131">
        <v>0.010416666666666666</v>
      </c>
    </row>
    <row r="7" spans="1:31" ht="13.5" customHeight="1">
      <c r="A7" s="69">
        <v>5</v>
      </c>
      <c r="B7" s="97">
        <v>1013.7</v>
      </c>
      <c r="C7" s="98">
        <v>1013.4</v>
      </c>
      <c r="D7" s="98">
        <v>1012.9</v>
      </c>
      <c r="E7" s="98">
        <v>1012.3</v>
      </c>
      <c r="F7" s="98">
        <v>1011.8</v>
      </c>
      <c r="G7" s="98">
        <v>1011.9</v>
      </c>
      <c r="H7" s="98">
        <v>1011.6</v>
      </c>
      <c r="I7" s="98">
        <v>1011.9</v>
      </c>
      <c r="J7" s="98">
        <v>1011.6</v>
      </c>
      <c r="K7" s="98">
        <v>1011.1</v>
      </c>
      <c r="L7" s="98">
        <v>1010</v>
      </c>
      <c r="M7" s="98">
        <v>1009.3</v>
      </c>
      <c r="N7" s="98">
        <v>1007.9</v>
      </c>
      <c r="O7" s="98">
        <v>1007.2</v>
      </c>
      <c r="P7" s="98">
        <v>1007</v>
      </c>
      <c r="Q7" s="98">
        <v>1007</v>
      </c>
      <c r="R7" s="98">
        <v>1007.1</v>
      </c>
      <c r="S7" s="98">
        <v>1007.1</v>
      </c>
      <c r="T7" s="98">
        <v>1006.8</v>
      </c>
      <c r="U7" s="98">
        <v>1006.4</v>
      </c>
      <c r="V7" s="98">
        <v>1006.1</v>
      </c>
      <c r="W7" s="98">
        <v>1005.9</v>
      </c>
      <c r="X7" s="98">
        <v>1005.3</v>
      </c>
      <c r="Y7" s="98">
        <v>1004.5</v>
      </c>
      <c r="Z7" s="58">
        <f t="shared" si="0"/>
        <v>1009.1583333333333</v>
      </c>
      <c r="AA7" s="56">
        <v>1014.1</v>
      </c>
      <c r="AB7" s="128">
        <v>0.00625</v>
      </c>
      <c r="AC7" s="60">
        <v>5</v>
      </c>
      <c r="AD7" s="56">
        <v>1004.5</v>
      </c>
      <c r="AE7" s="131">
        <v>1</v>
      </c>
    </row>
    <row r="8" spans="1:31" ht="13.5" customHeight="1">
      <c r="A8" s="69">
        <v>6</v>
      </c>
      <c r="B8" s="97">
        <v>1003.9</v>
      </c>
      <c r="C8" s="98">
        <v>1003.5</v>
      </c>
      <c r="D8" s="98">
        <v>1003.3</v>
      </c>
      <c r="E8" s="98">
        <v>1003.4</v>
      </c>
      <c r="F8" s="98">
        <v>1004</v>
      </c>
      <c r="G8" s="98">
        <v>1005.3</v>
      </c>
      <c r="H8" s="98">
        <v>1006.2</v>
      </c>
      <c r="I8" s="98">
        <v>1007</v>
      </c>
      <c r="J8" s="98">
        <v>1007.8</v>
      </c>
      <c r="K8" s="98">
        <v>1008.4</v>
      </c>
      <c r="L8" s="98">
        <v>1008.3</v>
      </c>
      <c r="M8" s="98">
        <v>1007.9</v>
      </c>
      <c r="N8" s="98">
        <v>1007.4</v>
      </c>
      <c r="O8" s="98">
        <v>1008.2</v>
      </c>
      <c r="P8" s="98">
        <v>1008.7</v>
      </c>
      <c r="Q8" s="98">
        <v>1009.5</v>
      </c>
      <c r="R8" s="98">
        <v>1010.6</v>
      </c>
      <c r="S8" s="98">
        <v>1011.2</v>
      </c>
      <c r="T8" s="98">
        <v>1011.5</v>
      </c>
      <c r="U8" s="98">
        <v>1011.8</v>
      </c>
      <c r="V8" s="98">
        <v>1011.1</v>
      </c>
      <c r="W8" s="98">
        <v>1012</v>
      </c>
      <c r="X8" s="98">
        <v>1012</v>
      </c>
      <c r="Y8" s="98">
        <v>1012.3</v>
      </c>
      <c r="Z8" s="58">
        <f t="shared" si="0"/>
        <v>1008.1374999999998</v>
      </c>
      <c r="AA8" s="56">
        <v>1012.4</v>
      </c>
      <c r="AB8" s="128">
        <v>0.9916666666666667</v>
      </c>
      <c r="AC8" s="60">
        <v>6</v>
      </c>
      <c r="AD8" s="56">
        <v>1003.2</v>
      </c>
      <c r="AE8" s="131">
        <v>0.13541666666666666</v>
      </c>
    </row>
    <row r="9" spans="1:31" ht="13.5" customHeight="1">
      <c r="A9" s="69">
        <v>7</v>
      </c>
      <c r="B9" s="97">
        <v>1012.3</v>
      </c>
      <c r="C9" s="98">
        <v>1012.8</v>
      </c>
      <c r="D9" s="98">
        <v>1012.2</v>
      </c>
      <c r="E9" s="98">
        <v>1011.9</v>
      </c>
      <c r="F9" s="98">
        <v>1012.5</v>
      </c>
      <c r="G9" s="98">
        <v>1012.9</v>
      </c>
      <c r="H9" s="98">
        <v>1013.5</v>
      </c>
      <c r="I9" s="98">
        <v>1013.9</v>
      </c>
      <c r="J9" s="98">
        <v>1014</v>
      </c>
      <c r="K9" s="98">
        <v>1013.5</v>
      </c>
      <c r="L9" s="98">
        <v>1012.9</v>
      </c>
      <c r="M9" s="98">
        <v>1011.6</v>
      </c>
      <c r="N9" s="98">
        <v>1010.6</v>
      </c>
      <c r="O9" s="98">
        <v>1009.4</v>
      </c>
      <c r="P9" s="98">
        <v>1009.3</v>
      </c>
      <c r="Q9" s="98">
        <v>1008.9</v>
      </c>
      <c r="R9" s="98">
        <v>1008.2</v>
      </c>
      <c r="S9" s="98">
        <v>1007.6</v>
      </c>
      <c r="T9" s="98">
        <v>1007.6</v>
      </c>
      <c r="U9" s="98">
        <v>1007</v>
      </c>
      <c r="V9" s="98">
        <v>1006</v>
      </c>
      <c r="W9" s="98">
        <v>1004.5</v>
      </c>
      <c r="X9" s="98">
        <v>1003.7</v>
      </c>
      <c r="Y9" s="98">
        <v>1003.2</v>
      </c>
      <c r="Z9" s="58">
        <f t="shared" si="0"/>
        <v>1009.9999999999999</v>
      </c>
      <c r="AA9" s="56">
        <v>1014.2</v>
      </c>
      <c r="AB9" s="128">
        <v>0.3597222222222222</v>
      </c>
      <c r="AC9" s="60">
        <v>7</v>
      </c>
      <c r="AD9" s="56">
        <v>1003.1</v>
      </c>
      <c r="AE9" s="131">
        <v>0.998611111111111</v>
      </c>
    </row>
    <row r="10" spans="1:31" ht="13.5" customHeight="1">
      <c r="A10" s="69">
        <v>8</v>
      </c>
      <c r="B10" s="97">
        <v>1003</v>
      </c>
      <c r="C10" s="98">
        <v>1003.1</v>
      </c>
      <c r="D10" s="98">
        <v>1003.1</v>
      </c>
      <c r="E10" s="98">
        <v>1003.6</v>
      </c>
      <c r="F10" s="98">
        <v>1003.6</v>
      </c>
      <c r="G10" s="98">
        <v>1004.3</v>
      </c>
      <c r="H10" s="98">
        <v>1004.5</v>
      </c>
      <c r="I10" s="98">
        <v>1004.5</v>
      </c>
      <c r="J10" s="98">
        <v>1005.2</v>
      </c>
      <c r="K10" s="98">
        <v>1005.5</v>
      </c>
      <c r="L10" s="98">
        <v>1005.8</v>
      </c>
      <c r="M10" s="98">
        <v>1005.4</v>
      </c>
      <c r="N10" s="98">
        <v>1005.2</v>
      </c>
      <c r="O10" s="98">
        <v>1005.8</v>
      </c>
      <c r="P10" s="98">
        <v>1006.2</v>
      </c>
      <c r="Q10" s="98">
        <v>1007.1</v>
      </c>
      <c r="R10" s="98">
        <v>1007.9</v>
      </c>
      <c r="S10" s="98">
        <v>1009.3</v>
      </c>
      <c r="T10" s="98">
        <v>1010.1</v>
      </c>
      <c r="U10" s="98">
        <v>1010.7</v>
      </c>
      <c r="V10" s="98">
        <v>1011.2</v>
      </c>
      <c r="W10" s="98">
        <v>1011.2</v>
      </c>
      <c r="X10" s="98">
        <v>1011.6</v>
      </c>
      <c r="Y10" s="98">
        <v>1012.2</v>
      </c>
      <c r="Z10" s="58">
        <f t="shared" si="0"/>
        <v>1006.6708333333332</v>
      </c>
      <c r="AA10" s="56">
        <v>1012.2</v>
      </c>
      <c r="AB10" s="128">
        <v>1</v>
      </c>
      <c r="AC10" s="60">
        <v>8</v>
      </c>
      <c r="AD10" s="56">
        <v>1002.9</v>
      </c>
      <c r="AE10" s="131">
        <v>0.030555555555555555</v>
      </c>
    </row>
    <row r="11" spans="1:31" ht="13.5" customHeight="1">
      <c r="A11" s="69">
        <v>9</v>
      </c>
      <c r="B11" s="97">
        <v>1012.2</v>
      </c>
      <c r="C11" s="98">
        <v>1012.3</v>
      </c>
      <c r="D11" s="98">
        <v>1012.2</v>
      </c>
      <c r="E11" s="98">
        <v>1011.9</v>
      </c>
      <c r="F11" s="98">
        <v>1012.2</v>
      </c>
      <c r="G11" s="98">
        <v>1012.6</v>
      </c>
      <c r="H11" s="98">
        <v>1013.1</v>
      </c>
      <c r="I11" s="98">
        <v>1013.1</v>
      </c>
      <c r="J11" s="98">
        <v>1012.3</v>
      </c>
      <c r="K11" s="98">
        <v>1012.5</v>
      </c>
      <c r="L11" s="98">
        <v>1011.6</v>
      </c>
      <c r="M11" s="98">
        <v>1010.5</v>
      </c>
      <c r="N11" s="98">
        <v>1009.5</v>
      </c>
      <c r="O11" s="98">
        <v>1009.2</v>
      </c>
      <c r="P11" s="98">
        <v>1008.6</v>
      </c>
      <c r="Q11" s="98">
        <v>1008</v>
      </c>
      <c r="R11" s="98">
        <v>1007.8</v>
      </c>
      <c r="S11" s="98">
        <v>1007.4</v>
      </c>
      <c r="T11" s="98">
        <v>1006.6</v>
      </c>
      <c r="U11" s="98">
        <v>1005.7</v>
      </c>
      <c r="V11" s="98">
        <v>1005.1</v>
      </c>
      <c r="W11" s="98">
        <v>1004.5</v>
      </c>
      <c r="X11" s="98">
        <v>1003.9</v>
      </c>
      <c r="Y11" s="98">
        <v>1002.9</v>
      </c>
      <c r="Z11" s="58">
        <f t="shared" si="0"/>
        <v>1009.4041666666668</v>
      </c>
      <c r="AA11" s="56">
        <v>1013.3</v>
      </c>
      <c r="AB11" s="128">
        <v>0.3069444444444444</v>
      </c>
      <c r="AC11" s="60">
        <v>9</v>
      </c>
      <c r="AD11" s="56">
        <v>1002.9</v>
      </c>
      <c r="AE11" s="131">
        <v>1</v>
      </c>
    </row>
    <row r="12" spans="1:31" ht="13.5" customHeight="1">
      <c r="A12" s="69">
        <v>10</v>
      </c>
      <c r="B12" s="97">
        <v>1001.7</v>
      </c>
      <c r="C12" s="98">
        <v>1001.7</v>
      </c>
      <c r="D12" s="98">
        <v>1001.3</v>
      </c>
      <c r="E12" s="98">
        <v>1000.9</v>
      </c>
      <c r="F12" s="98">
        <v>1000.6</v>
      </c>
      <c r="G12" s="98">
        <v>999.8</v>
      </c>
      <c r="H12" s="98">
        <v>999.8</v>
      </c>
      <c r="I12" s="98">
        <v>1000.1</v>
      </c>
      <c r="J12" s="98">
        <v>1000</v>
      </c>
      <c r="K12" s="98">
        <v>999.9</v>
      </c>
      <c r="L12" s="98">
        <v>999.8</v>
      </c>
      <c r="M12" s="98">
        <v>999.2</v>
      </c>
      <c r="N12" s="98">
        <v>999</v>
      </c>
      <c r="O12" s="98">
        <v>999.2</v>
      </c>
      <c r="P12" s="98">
        <v>999.5</v>
      </c>
      <c r="Q12" s="98">
        <v>1000.1</v>
      </c>
      <c r="R12" s="98">
        <v>1000.6</v>
      </c>
      <c r="S12" s="98">
        <v>1001.3</v>
      </c>
      <c r="T12" s="98">
        <v>1001.9</v>
      </c>
      <c r="U12" s="98">
        <v>1002.3</v>
      </c>
      <c r="V12" s="98">
        <v>1002.5</v>
      </c>
      <c r="W12" s="98">
        <v>1002.7</v>
      </c>
      <c r="X12" s="98">
        <v>1003.2</v>
      </c>
      <c r="Y12" s="98">
        <v>1003.5</v>
      </c>
      <c r="Z12" s="58">
        <f t="shared" si="0"/>
        <v>1000.8583333333335</v>
      </c>
      <c r="AA12" s="56">
        <v>1003.5</v>
      </c>
      <c r="AB12" s="128">
        <v>1</v>
      </c>
      <c r="AC12" s="60">
        <v>10</v>
      </c>
      <c r="AD12" s="56">
        <v>998.9</v>
      </c>
      <c r="AE12" s="131">
        <v>0.5555555555555556</v>
      </c>
    </row>
    <row r="13" spans="1:31" ht="13.5" customHeight="1">
      <c r="A13" s="68">
        <v>11</v>
      </c>
      <c r="B13" s="105">
        <v>1003.6</v>
      </c>
      <c r="C13" s="106">
        <v>1003.8</v>
      </c>
      <c r="D13" s="106">
        <v>1003.5</v>
      </c>
      <c r="E13" s="106">
        <v>1003.8</v>
      </c>
      <c r="F13" s="106">
        <v>1003.9</v>
      </c>
      <c r="G13" s="106">
        <v>1004.3</v>
      </c>
      <c r="H13" s="106">
        <v>1004.5</v>
      </c>
      <c r="I13" s="106">
        <v>1004.7</v>
      </c>
      <c r="J13" s="106">
        <v>1004.8</v>
      </c>
      <c r="K13" s="106">
        <v>1004.3</v>
      </c>
      <c r="L13" s="106">
        <v>1003.3</v>
      </c>
      <c r="M13" s="106">
        <v>1002.3</v>
      </c>
      <c r="N13" s="106">
        <v>1001.5</v>
      </c>
      <c r="O13" s="106">
        <v>1000.7</v>
      </c>
      <c r="P13" s="106">
        <v>1000.7</v>
      </c>
      <c r="Q13" s="106">
        <v>1000.7</v>
      </c>
      <c r="R13" s="106">
        <v>1000.6</v>
      </c>
      <c r="S13" s="106">
        <v>1000.3</v>
      </c>
      <c r="T13" s="106">
        <v>1000.1</v>
      </c>
      <c r="U13" s="106">
        <v>1000</v>
      </c>
      <c r="V13" s="106">
        <v>1000.1</v>
      </c>
      <c r="W13" s="106">
        <v>999.9</v>
      </c>
      <c r="X13" s="106">
        <v>999.5</v>
      </c>
      <c r="Y13" s="106">
        <v>999.6</v>
      </c>
      <c r="Z13" s="107">
        <f t="shared" si="0"/>
        <v>1002.1041666666665</v>
      </c>
      <c r="AA13" s="108">
        <v>1005</v>
      </c>
      <c r="AB13" s="129">
        <v>0.3576388888888889</v>
      </c>
      <c r="AC13" s="109">
        <v>11</v>
      </c>
      <c r="AD13" s="108">
        <v>999.4</v>
      </c>
      <c r="AE13" s="132">
        <v>0.967361111111111</v>
      </c>
    </row>
    <row r="14" spans="1:31" ht="13.5" customHeight="1">
      <c r="A14" s="69">
        <v>12</v>
      </c>
      <c r="B14" s="97">
        <v>999.9</v>
      </c>
      <c r="C14" s="98">
        <v>1000.9</v>
      </c>
      <c r="D14" s="98">
        <v>1000.7</v>
      </c>
      <c r="E14" s="98">
        <v>1001.5</v>
      </c>
      <c r="F14" s="98">
        <v>1002.6</v>
      </c>
      <c r="G14" s="98">
        <v>1003.3</v>
      </c>
      <c r="H14" s="98">
        <v>1004.5</v>
      </c>
      <c r="I14" s="98">
        <v>1005.6</v>
      </c>
      <c r="J14" s="98">
        <v>1006</v>
      </c>
      <c r="K14" s="98">
        <v>1006.2</v>
      </c>
      <c r="L14" s="98">
        <v>1006.7</v>
      </c>
      <c r="M14" s="98">
        <v>1006.8</v>
      </c>
      <c r="N14" s="98">
        <v>1007.1</v>
      </c>
      <c r="O14" s="98">
        <v>1008</v>
      </c>
      <c r="P14" s="98">
        <v>1009</v>
      </c>
      <c r="Q14" s="98">
        <v>1010</v>
      </c>
      <c r="R14" s="98">
        <v>1010.9</v>
      </c>
      <c r="S14" s="98">
        <v>1011.7</v>
      </c>
      <c r="T14" s="98">
        <v>1012.2</v>
      </c>
      <c r="U14" s="98">
        <v>1012.4</v>
      </c>
      <c r="V14" s="98">
        <v>1013.4</v>
      </c>
      <c r="W14" s="98">
        <v>1012.7</v>
      </c>
      <c r="X14" s="98">
        <v>1012.2</v>
      </c>
      <c r="Y14" s="98">
        <v>1013.2</v>
      </c>
      <c r="Z14" s="58">
        <f t="shared" si="0"/>
        <v>1007.3958333333336</v>
      </c>
      <c r="AA14" s="56">
        <v>1013.6</v>
      </c>
      <c r="AB14" s="128">
        <v>0.998611111111111</v>
      </c>
      <c r="AC14" s="60">
        <v>12</v>
      </c>
      <c r="AD14" s="56">
        <v>999.5</v>
      </c>
      <c r="AE14" s="131">
        <v>0.0125</v>
      </c>
    </row>
    <row r="15" spans="1:31" ht="13.5" customHeight="1">
      <c r="A15" s="69">
        <v>13</v>
      </c>
      <c r="B15" s="97">
        <v>1012.8</v>
      </c>
      <c r="C15" s="98">
        <v>1012.2</v>
      </c>
      <c r="D15" s="98">
        <v>1011</v>
      </c>
      <c r="E15" s="98">
        <v>1010.8</v>
      </c>
      <c r="F15" s="98">
        <v>1010</v>
      </c>
      <c r="G15" s="98">
        <v>1009.6</v>
      </c>
      <c r="H15" s="98">
        <v>1009.5</v>
      </c>
      <c r="I15" s="98">
        <v>1009.7</v>
      </c>
      <c r="J15" s="98">
        <v>1009.8</v>
      </c>
      <c r="K15" s="98">
        <v>1009.4</v>
      </c>
      <c r="L15" s="98">
        <v>1008.7</v>
      </c>
      <c r="M15" s="98">
        <v>1007.2</v>
      </c>
      <c r="N15" s="98">
        <v>1005.7</v>
      </c>
      <c r="O15" s="98">
        <v>1004.9</v>
      </c>
      <c r="P15" s="98">
        <v>1003.9</v>
      </c>
      <c r="Q15" s="98">
        <v>1003</v>
      </c>
      <c r="R15" s="98">
        <v>1001.9</v>
      </c>
      <c r="S15" s="98">
        <v>1001.1</v>
      </c>
      <c r="T15" s="98">
        <v>1000.5</v>
      </c>
      <c r="U15" s="98">
        <v>999.3</v>
      </c>
      <c r="V15" s="98">
        <v>997.9</v>
      </c>
      <c r="W15" s="98">
        <v>996</v>
      </c>
      <c r="X15" s="98">
        <v>994.4</v>
      </c>
      <c r="Y15" s="98">
        <v>993.4</v>
      </c>
      <c r="Z15" s="58">
        <f t="shared" si="0"/>
        <v>1005.1125000000002</v>
      </c>
      <c r="AA15" s="56">
        <v>1013.3</v>
      </c>
      <c r="AB15" s="128">
        <v>0.014583333333333332</v>
      </c>
      <c r="AC15" s="60">
        <v>13</v>
      </c>
      <c r="AD15" s="56">
        <v>993.2</v>
      </c>
      <c r="AE15" s="131">
        <v>0.9993055555555556</v>
      </c>
    </row>
    <row r="16" spans="1:31" ht="13.5" customHeight="1">
      <c r="A16" s="69">
        <v>14</v>
      </c>
      <c r="B16" s="97">
        <v>992.4</v>
      </c>
      <c r="C16" s="98">
        <v>991</v>
      </c>
      <c r="D16" s="98">
        <v>989.9</v>
      </c>
      <c r="E16" s="98">
        <v>989.1</v>
      </c>
      <c r="F16" s="98">
        <v>988.4</v>
      </c>
      <c r="G16" s="98">
        <v>988.1</v>
      </c>
      <c r="H16" s="98">
        <v>989.5</v>
      </c>
      <c r="I16" s="98">
        <v>987.7</v>
      </c>
      <c r="J16" s="98">
        <v>988.1</v>
      </c>
      <c r="K16" s="98">
        <v>989.6</v>
      </c>
      <c r="L16" s="98">
        <v>990.3</v>
      </c>
      <c r="M16" s="98">
        <v>990.8</v>
      </c>
      <c r="N16" s="98">
        <v>991.3</v>
      </c>
      <c r="O16" s="98">
        <v>991.6</v>
      </c>
      <c r="P16" s="98">
        <v>993.4</v>
      </c>
      <c r="Q16" s="98">
        <v>994.3</v>
      </c>
      <c r="R16" s="98">
        <v>996</v>
      </c>
      <c r="S16" s="98">
        <v>997.6</v>
      </c>
      <c r="T16" s="98">
        <v>998.3</v>
      </c>
      <c r="U16" s="98">
        <v>999</v>
      </c>
      <c r="V16" s="98">
        <v>999.5</v>
      </c>
      <c r="W16" s="98">
        <v>1000.4</v>
      </c>
      <c r="X16" s="98">
        <v>1000.2</v>
      </c>
      <c r="Y16" s="98">
        <v>1001.8</v>
      </c>
      <c r="Z16" s="58">
        <f t="shared" si="0"/>
        <v>993.2624999999999</v>
      </c>
      <c r="AA16" s="56">
        <v>1001.8</v>
      </c>
      <c r="AB16" s="128">
        <v>1</v>
      </c>
      <c r="AC16" s="60">
        <v>14</v>
      </c>
      <c r="AD16" s="56">
        <v>987.4</v>
      </c>
      <c r="AE16" s="131">
        <v>0.3326388888888889</v>
      </c>
    </row>
    <row r="17" spans="1:31" ht="13.5" customHeight="1">
      <c r="A17" s="69">
        <v>15</v>
      </c>
      <c r="B17" s="97">
        <v>1001.6</v>
      </c>
      <c r="C17" s="98">
        <v>1002.6</v>
      </c>
      <c r="D17" s="98">
        <v>1002.7</v>
      </c>
      <c r="E17" s="98">
        <v>1004.2</v>
      </c>
      <c r="F17" s="98">
        <v>1004.1</v>
      </c>
      <c r="G17" s="98">
        <v>1004.9</v>
      </c>
      <c r="H17" s="98">
        <v>1005.3</v>
      </c>
      <c r="I17" s="98">
        <v>1005.5</v>
      </c>
      <c r="J17" s="98">
        <v>1005.6</v>
      </c>
      <c r="K17" s="98">
        <v>1005.8</v>
      </c>
      <c r="L17" s="98">
        <v>1005.7</v>
      </c>
      <c r="M17" s="98">
        <v>1005</v>
      </c>
      <c r="N17" s="98">
        <v>1003.6</v>
      </c>
      <c r="O17" s="98">
        <v>1003</v>
      </c>
      <c r="P17" s="98">
        <v>1002.4</v>
      </c>
      <c r="Q17" s="98">
        <v>1002.8</v>
      </c>
      <c r="R17" s="98">
        <v>1003.6</v>
      </c>
      <c r="S17" s="98">
        <v>1003.8</v>
      </c>
      <c r="T17" s="98">
        <v>1003.7</v>
      </c>
      <c r="U17" s="98">
        <v>1002.9</v>
      </c>
      <c r="V17" s="98">
        <v>1002.1</v>
      </c>
      <c r="W17" s="98">
        <v>1000.7</v>
      </c>
      <c r="X17" s="98">
        <v>1000.4</v>
      </c>
      <c r="Y17" s="98">
        <v>999.8</v>
      </c>
      <c r="Z17" s="58">
        <f t="shared" si="0"/>
        <v>1003.4083333333333</v>
      </c>
      <c r="AA17" s="56">
        <v>1006.3</v>
      </c>
      <c r="AB17" s="128">
        <v>0.44027777777777777</v>
      </c>
      <c r="AC17" s="60">
        <v>15</v>
      </c>
      <c r="AD17" s="56">
        <v>999.8</v>
      </c>
      <c r="AE17" s="131">
        <v>1</v>
      </c>
    </row>
    <row r="18" spans="1:31" ht="13.5" customHeight="1">
      <c r="A18" s="69">
        <v>16</v>
      </c>
      <c r="B18" s="97">
        <v>999.3</v>
      </c>
      <c r="C18" s="98">
        <v>999.2</v>
      </c>
      <c r="D18" s="98">
        <v>998.2</v>
      </c>
      <c r="E18" s="98">
        <v>998.1</v>
      </c>
      <c r="F18" s="98">
        <v>997.7</v>
      </c>
      <c r="G18" s="98">
        <v>997.5</v>
      </c>
      <c r="H18" s="98">
        <v>998.5</v>
      </c>
      <c r="I18" s="98">
        <v>998.9</v>
      </c>
      <c r="J18" s="98">
        <v>998.5</v>
      </c>
      <c r="K18" s="98">
        <v>999.3</v>
      </c>
      <c r="L18" s="98">
        <v>1000</v>
      </c>
      <c r="M18" s="98">
        <v>999.3</v>
      </c>
      <c r="N18" s="98">
        <v>999.1</v>
      </c>
      <c r="O18" s="98">
        <v>998.4</v>
      </c>
      <c r="P18" s="98">
        <v>998.4</v>
      </c>
      <c r="Q18" s="98">
        <v>999.2</v>
      </c>
      <c r="R18" s="98">
        <v>999.7</v>
      </c>
      <c r="S18" s="98">
        <v>1001.3</v>
      </c>
      <c r="T18" s="98">
        <v>1001.9</v>
      </c>
      <c r="U18" s="98">
        <v>1002.8</v>
      </c>
      <c r="V18" s="98">
        <v>1003.2</v>
      </c>
      <c r="W18" s="98">
        <v>1003.4</v>
      </c>
      <c r="X18" s="98">
        <v>1003.4</v>
      </c>
      <c r="Y18" s="98">
        <v>1004.4</v>
      </c>
      <c r="Z18" s="58">
        <f t="shared" si="0"/>
        <v>999.9875000000002</v>
      </c>
      <c r="AA18" s="56">
        <v>1004.4</v>
      </c>
      <c r="AB18" s="128">
        <v>1</v>
      </c>
      <c r="AC18" s="60">
        <v>16</v>
      </c>
      <c r="AD18" s="56">
        <v>997.3</v>
      </c>
      <c r="AE18" s="131">
        <v>0.24375</v>
      </c>
    </row>
    <row r="19" spans="1:31" ht="13.5" customHeight="1">
      <c r="A19" s="69">
        <v>17</v>
      </c>
      <c r="B19" s="97">
        <v>1005.5</v>
      </c>
      <c r="C19" s="98">
        <v>1006.6</v>
      </c>
      <c r="D19" s="98">
        <v>1008.1</v>
      </c>
      <c r="E19" s="98">
        <v>1008.6</v>
      </c>
      <c r="F19" s="98">
        <v>1007.5</v>
      </c>
      <c r="G19" s="98">
        <v>1006.9</v>
      </c>
      <c r="H19" s="98">
        <v>1007.6</v>
      </c>
      <c r="I19" s="98">
        <v>1008.1</v>
      </c>
      <c r="J19" s="98">
        <v>1010.3</v>
      </c>
      <c r="K19" s="98">
        <v>1011.2</v>
      </c>
      <c r="L19" s="98">
        <v>1010.7</v>
      </c>
      <c r="M19" s="98">
        <v>1009.6</v>
      </c>
      <c r="N19" s="98">
        <v>1009.3</v>
      </c>
      <c r="O19" s="98">
        <v>1009.8</v>
      </c>
      <c r="P19" s="98">
        <v>1010.3</v>
      </c>
      <c r="Q19" s="98">
        <v>1010.9</v>
      </c>
      <c r="R19" s="98">
        <v>1011.8</v>
      </c>
      <c r="S19" s="98">
        <v>1011.9</v>
      </c>
      <c r="T19" s="98">
        <v>1012.6</v>
      </c>
      <c r="U19" s="98">
        <v>1013.2</v>
      </c>
      <c r="V19" s="98">
        <v>1013.5</v>
      </c>
      <c r="W19" s="98">
        <v>1013.3</v>
      </c>
      <c r="X19" s="98">
        <v>1013.1</v>
      </c>
      <c r="Y19" s="98">
        <v>1012.7</v>
      </c>
      <c r="Z19" s="58">
        <f t="shared" si="0"/>
        <v>1010.1291666666666</v>
      </c>
      <c r="AA19" s="56">
        <v>1013.6</v>
      </c>
      <c r="AB19" s="128">
        <v>0.9</v>
      </c>
      <c r="AC19" s="60">
        <v>17</v>
      </c>
      <c r="AD19" s="56">
        <v>1004.2</v>
      </c>
      <c r="AE19" s="131">
        <v>0.002777777777777778</v>
      </c>
    </row>
    <row r="20" spans="1:31" ht="13.5" customHeight="1">
      <c r="A20" s="69">
        <v>18</v>
      </c>
      <c r="B20" s="97">
        <v>1012.1</v>
      </c>
      <c r="C20" s="98">
        <v>1011.8</v>
      </c>
      <c r="D20" s="98">
        <v>1012</v>
      </c>
      <c r="E20" s="98">
        <v>1012.2</v>
      </c>
      <c r="F20" s="98">
        <v>1012.3</v>
      </c>
      <c r="G20" s="98">
        <v>1012.2</v>
      </c>
      <c r="H20" s="98">
        <v>1012.4</v>
      </c>
      <c r="I20" s="98">
        <v>1012.7</v>
      </c>
      <c r="J20" s="98">
        <v>1012.4</v>
      </c>
      <c r="K20" s="98">
        <v>1012</v>
      </c>
      <c r="L20" s="98">
        <v>1011.6</v>
      </c>
      <c r="M20" s="98">
        <v>1010.8</v>
      </c>
      <c r="N20" s="98">
        <v>1010.1</v>
      </c>
      <c r="O20" s="98">
        <v>1010</v>
      </c>
      <c r="P20" s="98">
        <v>1009.7</v>
      </c>
      <c r="Q20" s="98">
        <v>1009.7</v>
      </c>
      <c r="R20" s="98">
        <v>1010</v>
      </c>
      <c r="S20" s="98">
        <v>1010.2</v>
      </c>
      <c r="T20" s="98">
        <v>1010</v>
      </c>
      <c r="U20" s="98">
        <v>1010.3</v>
      </c>
      <c r="V20" s="98">
        <v>1010.4</v>
      </c>
      <c r="W20" s="98">
        <v>1010.5</v>
      </c>
      <c r="X20" s="98">
        <v>1010.4</v>
      </c>
      <c r="Y20" s="98">
        <v>1010.1</v>
      </c>
      <c r="Z20" s="58">
        <f t="shared" si="0"/>
        <v>1011.0791666666668</v>
      </c>
      <c r="AA20" s="56">
        <v>1012.8</v>
      </c>
      <c r="AB20" s="128">
        <v>0.33055555555555555</v>
      </c>
      <c r="AC20" s="60">
        <v>18</v>
      </c>
      <c r="AD20" s="56">
        <v>1009.4</v>
      </c>
      <c r="AE20" s="131">
        <v>0.6618055555555555</v>
      </c>
    </row>
    <row r="21" spans="1:31" ht="13.5" customHeight="1">
      <c r="A21" s="69">
        <v>19</v>
      </c>
      <c r="B21" s="97">
        <v>1010.1</v>
      </c>
      <c r="C21" s="98">
        <v>1011</v>
      </c>
      <c r="D21" s="98">
        <v>1010.6</v>
      </c>
      <c r="E21" s="98">
        <v>1012</v>
      </c>
      <c r="F21" s="98">
        <v>1012.3</v>
      </c>
      <c r="G21" s="98">
        <v>1012.8</v>
      </c>
      <c r="H21" s="98">
        <v>1014.8</v>
      </c>
      <c r="I21" s="98">
        <v>1015.9</v>
      </c>
      <c r="J21" s="98">
        <v>1016.7</v>
      </c>
      <c r="K21" s="98">
        <v>1017.2</v>
      </c>
      <c r="L21" s="98">
        <v>1016.6</v>
      </c>
      <c r="M21" s="98">
        <v>1016.7</v>
      </c>
      <c r="N21" s="98">
        <v>1016.1</v>
      </c>
      <c r="O21" s="98">
        <v>1016.1</v>
      </c>
      <c r="P21" s="98">
        <v>1016.4</v>
      </c>
      <c r="Q21" s="98">
        <v>1016.9</v>
      </c>
      <c r="R21" s="98">
        <v>1017.2</v>
      </c>
      <c r="S21" s="98">
        <v>1017.4</v>
      </c>
      <c r="T21" s="98">
        <v>1018.1</v>
      </c>
      <c r="U21" s="98">
        <v>1017.5</v>
      </c>
      <c r="V21" s="98">
        <v>1017.4</v>
      </c>
      <c r="W21" s="98">
        <v>1016.9</v>
      </c>
      <c r="X21" s="98">
        <v>1015.4</v>
      </c>
      <c r="Y21" s="98">
        <v>1014.1</v>
      </c>
      <c r="Z21" s="58">
        <f t="shared" si="0"/>
        <v>1015.2583333333336</v>
      </c>
      <c r="AA21" s="56">
        <v>1018.2</v>
      </c>
      <c r="AB21" s="128">
        <v>0.8041666666666667</v>
      </c>
      <c r="AC21" s="60">
        <v>19</v>
      </c>
      <c r="AD21" s="56">
        <v>1010</v>
      </c>
      <c r="AE21" s="131">
        <v>0.04722222222222222</v>
      </c>
    </row>
    <row r="22" spans="1:31" ht="13.5" customHeight="1">
      <c r="A22" s="69">
        <v>20</v>
      </c>
      <c r="B22" s="97">
        <v>1013</v>
      </c>
      <c r="C22" s="98">
        <v>1011.4</v>
      </c>
      <c r="D22" s="98">
        <v>1009.6</v>
      </c>
      <c r="E22" s="98">
        <v>1008</v>
      </c>
      <c r="F22" s="98">
        <v>1006.5</v>
      </c>
      <c r="G22" s="98">
        <v>1004.6</v>
      </c>
      <c r="H22" s="98">
        <v>1002.7</v>
      </c>
      <c r="I22" s="98">
        <v>1000.7</v>
      </c>
      <c r="J22" s="98">
        <v>997.6</v>
      </c>
      <c r="K22" s="98">
        <v>993.8</v>
      </c>
      <c r="L22" s="98">
        <v>989.6</v>
      </c>
      <c r="M22" s="98">
        <v>986.5</v>
      </c>
      <c r="N22" s="98">
        <v>984.6</v>
      </c>
      <c r="O22" s="98">
        <v>984.3</v>
      </c>
      <c r="P22" s="98">
        <v>984.7</v>
      </c>
      <c r="Q22" s="98">
        <v>984.5</v>
      </c>
      <c r="R22" s="98">
        <v>984.9</v>
      </c>
      <c r="S22" s="98">
        <v>985.6</v>
      </c>
      <c r="T22" s="98">
        <v>986.9</v>
      </c>
      <c r="U22" s="98">
        <v>987.1</v>
      </c>
      <c r="V22" s="98">
        <v>988.2</v>
      </c>
      <c r="W22" s="98">
        <v>989.1</v>
      </c>
      <c r="X22" s="98">
        <v>990.9</v>
      </c>
      <c r="Y22" s="98">
        <v>992.6</v>
      </c>
      <c r="Z22" s="58">
        <f t="shared" si="0"/>
        <v>994.4749999999999</v>
      </c>
      <c r="AA22" s="56">
        <v>1014.2</v>
      </c>
      <c r="AB22" s="128">
        <v>0.0006944444444444445</v>
      </c>
      <c r="AC22" s="60">
        <v>20</v>
      </c>
      <c r="AD22" s="56">
        <v>984</v>
      </c>
      <c r="AE22" s="131">
        <v>0.5770833333333333</v>
      </c>
    </row>
    <row r="23" spans="1:31" ht="13.5" customHeight="1">
      <c r="A23" s="68">
        <v>21</v>
      </c>
      <c r="B23" s="105">
        <v>994.1</v>
      </c>
      <c r="C23" s="106">
        <v>995.5</v>
      </c>
      <c r="D23" s="106">
        <v>996.9</v>
      </c>
      <c r="E23" s="106">
        <v>998.4</v>
      </c>
      <c r="F23" s="106">
        <v>999.3</v>
      </c>
      <c r="G23" s="106">
        <v>1001.1</v>
      </c>
      <c r="H23" s="106">
        <v>1002.3</v>
      </c>
      <c r="I23" s="106">
        <v>1004.1</v>
      </c>
      <c r="J23" s="106">
        <v>1004.7</v>
      </c>
      <c r="K23" s="106">
        <v>1005.3</v>
      </c>
      <c r="L23" s="106">
        <v>1005.1</v>
      </c>
      <c r="M23" s="106">
        <v>1005.9</v>
      </c>
      <c r="N23" s="106">
        <v>1006.4</v>
      </c>
      <c r="O23" s="106">
        <v>1007</v>
      </c>
      <c r="P23" s="106">
        <v>1008</v>
      </c>
      <c r="Q23" s="106">
        <v>1008.8</v>
      </c>
      <c r="R23" s="106">
        <v>1009.6</v>
      </c>
      <c r="S23" s="106">
        <v>1010.9</v>
      </c>
      <c r="T23" s="106">
        <v>1011.5</v>
      </c>
      <c r="U23" s="106">
        <v>1011.9</v>
      </c>
      <c r="V23" s="106">
        <v>1012.7</v>
      </c>
      <c r="W23" s="106">
        <v>1013.4</v>
      </c>
      <c r="X23" s="106">
        <v>1013.9</v>
      </c>
      <c r="Y23" s="106">
        <v>1014.1</v>
      </c>
      <c r="Z23" s="107">
        <f t="shared" si="0"/>
        <v>1005.8708333333335</v>
      </c>
      <c r="AA23" s="108">
        <v>1014.4</v>
      </c>
      <c r="AB23" s="129">
        <v>0.9819444444444444</v>
      </c>
      <c r="AC23" s="109">
        <v>21</v>
      </c>
      <c r="AD23" s="108">
        <v>992.5</v>
      </c>
      <c r="AE23" s="132">
        <v>0.0006944444444444445</v>
      </c>
    </row>
    <row r="24" spans="1:31" ht="13.5" customHeight="1">
      <c r="A24" s="69">
        <v>22</v>
      </c>
      <c r="B24" s="97">
        <v>1013.5</v>
      </c>
      <c r="C24" s="98">
        <v>1012.5</v>
      </c>
      <c r="D24" s="98">
        <v>1012.4</v>
      </c>
      <c r="E24" s="98">
        <v>1012.2</v>
      </c>
      <c r="F24" s="98">
        <v>1012.4</v>
      </c>
      <c r="G24" s="98">
        <v>1012.2</v>
      </c>
      <c r="H24" s="98">
        <v>1012.3</v>
      </c>
      <c r="I24" s="98">
        <v>1012.8</v>
      </c>
      <c r="J24" s="98">
        <v>1012.5</v>
      </c>
      <c r="K24" s="98">
        <v>1011.8</v>
      </c>
      <c r="L24" s="98">
        <v>1011.5</v>
      </c>
      <c r="M24" s="98">
        <v>1010.1</v>
      </c>
      <c r="N24" s="98">
        <v>1008.6</v>
      </c>
      <c r="O24" s="98">
        <v>1007.7</v>
      </c>
      <c r="P24" s="98">
        <v>1007.9</v>
      </c>
      <c r="Q24" s="98">
        <v>1007.5</v>
      </c>
      <c r="R24" s="98">
        <v>1008.6</v>
      </c>
      <c r="S24" s="98">
        <v>1009.2</v>
      </c>
      <c r="T24" s="98">
        <v>1008.8</v>
      </c>
      <c r="U24" s="98">
        <v>1008</v>
      </c>
      <c r="V24" s="98">
        <v>1008.4</v>
      </c>
      <c r="W24" s="98">
        <v>1007.8</v>
      </c>
      <c r="X24" s="98">
        <v>1007.9</v>
      </c>
      <c r="Y24" s="98">
        <v>1007.4</v>
      </c>
      <c r="Z24" s="58">
        <f t="shared" si="0"/>
        <v>1010.1666666666669</v>
      </c>
      <c r="AA24" s="56">
        <v>1014.1</v>
      </c>
      <c r="AB24" s="128">
        <v>0.013888888888888888</v>
      </c>
      <c r="AC24" s="60">
        <v>22</v>
      </c>
      <c r="AD24" s="56">
        <v>1007.1</v>
      </c>
      <c r="AE24" s="131">
        <v>0.6444444444444445</v>
      </c>
    </row>
    <row r="25" spans="1:31" ht="13.5" customHeight="1">
      <c r="A25" s="69">
        <v>23</v>
      </c>
      <c r="B25" s="97">
        <v>1006.9</v>
      </c>
      <c r="C25" s="98">
        <v>1006.3</v>
      </c>
      <c r="D25" s="98">
        <v>1006</v>
      </c>
      <c r="E25" s="98">
        <v>1005.6</v>
      </c>
      <c r="F25" s="98">
        <v>1004.7</v>
      </c>
      <c r="G25" s="98">
        <v>1004</v>
      </c>
      <c r="H25" s="98">
        <v>1003.6</v>
      </c>
      <c r="I25" s="98">
        <v>1004.1</v>
      </c>
      <c r="J25" s="98">
        <v>1003.9</v>
      </c>
      <c r="K25" s="98">
        <v>1004.1</v>
      </c>
      <c r="L25" s="98">
        <v>1004</v>
      </c>
      <c r="M25" s="98">
        <v>1003.9</v>
      </c>
      <c r="N25" s="98">
        <v>1003.9</v>
      </c>
      <c r="O25" s="98">
        <v>1004.7</v>
      </c>
      <c r="P25" s="98">
        <v>1006.2</v>
      </c>
      <c r="Q25" s="98">
        <v>1006.4</v>
      </c>
      <c r="R25" s="98">
        <v>1008.5</v>
      </c>
      <c r="S25" s="98">
        <v>1009.8</v>
      </c>
      <c r="T25" s="98">
        <v>1011</v>
      </c>
      <c r="U25" s="98">
        <v>1012.8</v>
      </c>
      <c r="V25" s="98">
        <v>1013.3</v>
      </c>
      <c r="W25" s="98">
        <v>1014.4</v>
      </c>
      <c r="X25" s="98">
        <v>1014.6</v>
      </c>
      <c r="Y25" s="98">
        <v>1014.8</v>
      </c>
      <c r="Z25" s="58">
        <f t="shared" si="0"/>
        <v>1007.3958333333334</v>
      </c>
      <c r="AA25" s="56">
        <v>1014.9</v>
      </c>
      <c r="AB25" s="128">
        <v>0.9965277777777778</v>
      </c>
      <c r="AC25" s="60">
        <v>23</v>
      </c>
      <c r="AD25" s="56">
        <v>1003.3</v>
      </c>
      <c r="AE25" s="131">
        <v>0.5236111111111111</v>
      </c>
    </row>
    <row r="26" spans="1:31" ht="13.5" customHeight="1">
      <c r="A26" s="69">
        <v>24</v>
      </c>
      <c r="B26" s="97">
        <v>1014.9</v>
      </c>
      <c r="C26" s="98">
        <v>1014.9</v>
      </c>
      <c r="D26" s="98">
        <v>1014.9</v>
      </c>
      <c r="E26" s="98">
        <v>1015.8</v>
      </c>
      <c r="F26" s="98">
        <v>1016</v>
      </c>
      <c r="G26" s="98">
        <v>1016.5</v>
      </c>
      <c r="H26" s="98">
        <v>1017.4</v>
      </c>
      <c r="I26" s="98">
        <v>1018.4</v>
      </c>
      <c r="J26" s="98">
        <v>1018.4</v>
      </c>
      <c r="K26" s="98">
        <v>1018.8</v>
      </c>
      <c r="L26" s="98">
        <v>1018.8</v>
      </c>
      <c r="M26" s="98">
        <v>1017.1</v>
      </c>
      <c r="N26" s="98">
        <v>1016.3</v>
      </c>
      <c r="O26" s="98">
        <v>1015.1</v>
      </c>
      <c r="P26" s="98">
        <v>1014.9</v>
      </c>
      <c r="Q26" s="98">
        <v>1014.4</v>
      </c>
      <c r="R26" s="98">
        <v>1014.8</v>
      </c>
      <c r="S26" s="98">
        <v>1014.6</v>
      </c>
      <c r="T26" s="98">
        <v>1014.1</v>
      </c>
      <c r="U26" s="98">
        <v>1013.8</v>
      </c>
      <c r="V26" s="98">
        <v>1013.7</v>
      </c>
      <c r="W26" s="98">
        <v>1012.9</v>
      </c>
      <c r="X26" s="98">
        <v>1011.5</v>
      </c>
      <c r="Y26" s="98">
        <v>1010.2</v>
      </c>
      <c r="Z26" s="58">
        <f t="shared" si="0"/>
        <v>1015.3416666666666</v>
      </c>
      <c r="AA26" s="56">
        <v>1018.9</v>
      </c>
      <c r="AB26" s="128">
        <v>0.4236111111111111</v>
      </c>
      <c r="AC26" s="60">
        <v>24</v>
      </c>
      <c r="AD26" s="56">
        <v>1010.2</v>
      </c>
      <c r="AE26" s="131">
        <v>1</v>
      </c>
    </row>
    <row r="27" spans="1:31" ht="13.5" customHeight="1">
      <c r="A27" s="69">
        <v>25</v>
      </c>
      <c r="B27" s="97">
        <v>1009.4</v>
      </c>
      <c r="C27" s="98">
        <v>1009</v>
      </c>
      <c r="D27" s="98">
        <v>1007.8</v>
      </c>
      <c r="E27" s="98">
        <v>1008</v>
      </c>
      <c r="F27" s="98">
        <v>1007</v>
      </c>
      <c r="G27" s="98">
        <v>1005.7</v>
      </c>
      <c r="H27" s="98">
        <v>1005</v>
      </c>
      <c r="I27" s="98">
        <v>1004.7</v>
      </c>
      <c r="J27" s="98">
        <v>1004</v>
      </c>
      <c r="K27" s="98">
        <v>1003.2</v>
      </c>
      <c r="L27" s="98">
        <v>1002.2</v>
      </c>
      <c r="M27" s="98">
        <v>1000.8</v>
      </c>
      <c r="N27" s="98">
        <v>999.4</v>
      </c>
      <c r="O27" s="98">
        <v>998</v>
      </c>
      <c r="P27" s="98">
        <v>998.6</v>
      </c>
      <c r="Q27" s="98">
        <v>998.6</v>
      </c>
      <c r="R27" s="98">
        <v>998.8</v>
      </c>
      <c r="S27" s="98">
        <v>999.4</v>
      </c>
      <c r="T27" s="98">
        <v>1000.5</v>
      </c>
      <c r="U27" s="98">
        <v>1001.2</v>
      </c>
      <c r="V27" s="98">
        <v>1002.6</v>
      </c>
      <c r="W27" s="98">
        <v>1004.1</v>
      </c>
      <c r="X27" s="98">
        <v>1004.4</v>
      </c>
      <c r="Y27" s="98">
        <v>1005.5</v>
      </c>
      <c r="Z27" s="58">
        <f t="shared" si="0"/>
        <v>1003.2458333333334</v>
      </c>
      <c r="AA27" s="56">
        <v>1010.2</v>
      </c>
      <c r="AB27" s="128">
        <v>0.001388888888888889</v>
      </c>
      <c r="AC27" s="60">
        <v>25</v>
      </c>
      <c r="AD27" s="56">
        <v>997.8</v>
      </c>
      <c r="AE27" s="131">
        <v>0.5895833333333333</v>
      </c>
    </row>
    <row r="28" spans="1:31" ht="13.5" customHeight="1">
      <c r="A28" s="69">
        <v>26</v>
      </c>
      <c r="B28" s="97">
        <v>1006.5</v>
      </c>
      <c r="C28" s="98">
        <v>1007</v>
      </c>
      <c r="D28" s="98">
        <v>1007.5</v>
      </c>
      <c r="E28" s="98">
        <v>1008.6</v>
      </c>
      <c r="F28" s="98">
        <v>1009.6</v>
      </c>
      <c r="G28" s="98">
        <v>1010.5</v>
      </c>
      <c r="H28" s="98">
        <v>1012.1</v>
      </c>
      <c r="I28" s="98">
        <v>1013.2</v>
      </c>
      <c r="J28" s="98">
        <v>1013.2</v>
      </c>
      <c r="K28" s="98">
        <v>1013.8</v>
      </c>
      <c r="L28" s="98">
        <v>1013.9</v>
      </c>
      <c r="M28" s="98">
        <v>1013.8</v>
      </c>
      <c r="N28" s="98">
        <v>1013.6</v>
      </c>
      <c r="O28" s="98">
        <v>1013.3</v>
      </c>
      <c r="P28" s="98">
        <v>1014.2</v>
      </c>
      <c r="Q28" s="98">
        <v>1014.1</v>
      </c>
      <c r="R28" s="98">
        <v>1014.5</v>
      </c>
      <c r="S28" s="98">
        <v>1015</v>
      </c>
      <c r="T28" s="98">
        <v>1015.5</v>
      </c>
      <c r="U28" s="98">
        <v>1016</v>
      </c>
      <c r="V28" s="98">
        <v>1016.2</v>
      </c>
      <c r="W28" s="98">
        <v>1015.9</v>
      </c>
      <c r="X28" s="98">
        <v>1015.9</v>
      </c>
      <c r="Y28" s="98">
        <v>1015.4</v>
      </c>
      <c r="Z28" s="58">
        <f t="shared" si="0"/>
        <v>1012.8875000000003</v>
      </c>
      <c r="AA28" s="56">
        <v>1016.3</v>
      </c>
      <c r="AB28" s="128">
        <v>0.8868055555555556</v>
      </c>
      <c r="AC28" s="60">
        <v>26</v>
      </c>
      <c r="AD28" s="56">
        <v>1005.4</v>
      </c>
      <c r="AE28" s="131">
        <v>0.00625</v>
      </c>
    </row>
    <row r="29" spans="1:31" ht="13.5" customHeight="1">
      <c r="A29" s="69">
        <v>27</v>
      </c>
      <c r="B29" s="97">
        <v>1015.8</v>
      </c>
      <c r="C29" s="98">
        <v>1015.7</v>
      </c>
      <c r="D29" s="98">
        <v>1015.5</v>
      </c>
      <c r="E29" s="98">
        <v>1015.4</v>
      </c>
      <c r="F29" s="98">
        <v>1015.9</v>
      </c>
      <c r="G29" s="98">
        <v>1015.5</v>
      </c>
      <c r="H29" s="98">
        <v>1015.8</v>
      </c>
      <c r="I29" s="98">
        <v>1015.9</v>
      </c>
      <c r="J29" s="98">
        <v>1015.5</v>
      </c>
      <c r="K29" s="98">
        <v>1015.3</v>
      </c>
      <c r="L29" s="98">
        <v>1015.3</v>
      </c>
      <c r="M29" s="98">
        <v>1014.2</v>
      </c>
      <c r="N29" s="98">
        <v>1012.9</v>
      </c>
      <c r="O29" s="98">
        <v>1012.5</v>
      </c>
      <c r="P29" s="98">
        <v>1012.2</v>
      </c>
      <c r="Q29" s="98">
        <v>1011.9</v>
      </c>
      <c r="R29" s="98">
        <v>1012</v>
      </c>
      <c r="S29" s="98">
        <v>1012</v>
      </c>
      <c r="T29" s="98">
        <v>1011.6</v>
      </c>
      <c r="U29" s="98">
        <v>1011.6</v>
      </c>
      <c r="V29" s="98">
        <v>1011.3</v>
      </c>
      <c r="W29" s="98">
        <v>1011.5</v>
      </c>
      <c r="X29" s="98">
        <v>1011.4</v>
      </c>
      <c r="Y29" s="98">
        <v>1011.2</v>
      </c>
      <c r="Z29" s="58">
        <f t="shared" si="0"/>
        <v>1013.6624999999999</v>
      </c>
      <c r="AA29" s="56">
        <v>1016.2</v>
      </c>
      <c r="AB29" s="128">
        <v>0.06527777777777778</v>
      </c>
      <c r="AC29" s="60">
        <v>27</v>
      </c>
      <c r="AD29" s="56">
        <v>1011.2</v>
      </c>
      <c r="AE29" s="131">
        <v>1</v>
      </c>
    </row>
    <row r="30" spans="1:31" ht="13.5" customHeight="1">
      <c r="A30" s="69">
        <v>28</v>
      </c>
      <c r="B30" s="97">
        <v>1011.3</v>
      </c>
      <c r="C30" s="98">
        <v>1011.4</v>
      </c>
      <c r="D30" s="98">
        <v>1011.3</v>
      </c>
      <c r="E30" s="98">
        <v>1012.3</v>
      </c>
      <c r="F30" s="98">
        <v>1013</v>
      </c>
      <c r="G30" s="98">
        <v>1013.7</v>
      </c>
      <c r="H30" s="98">
        <v>1014.2</v>
      </c>
      <c r="I30" s="98">
        <v>1015.1</v>
      </c>
      <c r="J30" s="98">
        <v>1015.4</v>
      </c>
      <c r="K30" s="98">
        <v>1015.9</v>
      </c>
      <c r="L30" s="98">
        <v>1016.3</v>
      </c>
      <c r="M30" s="98">
        <v>1015.7</v>
      </c>
      <c r="N30" s="98">
        <v>1015.1</v>
      </c>
      <c r="O30" s="98">
        <v>1015.3</v>
      </c>
      <c r="P30" s="98">
        <v>1015.9</v>
      </c>
      <c r="Q30" s="98">
        <v>1016.4</v>
      </c>
      <c r="R30" s="98">
        <v>1016.9</v>
      </c>
      <c r="S30" s="98">
        <v>1017.6</v>
      </c>
      <c r="T30" s="98">
        <v>1017.8</v>
      </c>
      <c r="U30" s="98">
        <v>1018</v>
      </c>
      <c r="V30" s="98">
        <v>1017.9</v>
      </c>
      <c r="W30" s="98">
        <v>1018.1</v>
      </c>
      <c r="X30" s="98">
        <v>1017.7</v>
      </c>
      <c r="Y30" s="98">
        <v>1017.3</v>
      </c>
      <c r="Z30" s="58">
        <f t="shared" si="0"/>
        <v>1015.4</v>
      </c>
      <c r="AA30" s="56">
        <v>1018.4</v>
      </c>
      <c r="AB30" s="128">
        <v>0.8993055555555555</v>
      </c>
      <c r="AC30" s="60">
        <v>28</v>
      </c>
      <c r="AD30" s="56">
        <v>1011</v>
      </c>
      <c r="AE30" s="131">
        <v>0.011805555555555555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28"/>
      <c r="AC31" s="60">
        <v>29</v>
      </c>
      <c r="AD31" s="56"/>
      <c r="AE31" s="131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28"/>
      <c r="AC32" s="60">
        <v>30</v>
      </c>
      <c r="AD32" s="56"/>
      <c r="AE32" s="131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1007.5107142857141</v>
      </c>
      <c r="C34" s="100">
        <f t="shared" si="1"/>
        <v>1007.5392857142859</v>
      </c>
      <c r="D34" s="100">
        <f t="shared" si="1"/>
        <v>1007.3035714285714</v>
      </c>
      <c r="E34" s="100">
        <f t="shared" si="1"/>
        <v>1007.5428571428571</v>
      </c>
      <c r="F34" s="100">
        <f t="shared" si="1"/>
        <v>1007.575</v>
      </c>
      <c r="G34" s="100">
        <f t="shared" si="1"/>
        <v>1007.7142857142856</v>
      </c>
      <c r="H34" s="100">
        <f t="shared" si="1"/>
        <v>1008.1642857142855</v>
      </c>
      <c r="I34" s="100">
        <f t="shared" si="1"/>
        <v>1008.5035714285715</v>
      </c>
      <c r="J34" s="100">
        <f t="shared" si="1"/>
        <v>1008.5500000000002</v>
      </c>
      <c r="K34" s="100">
        <f t="shared" si="1"/>
        <v>1008.5499999999998</v>
      </c>
      <c r="L34" s="100">
        <f t="shared" si="1"/>
        <v>1008.1785714285712</v>
      </c>
      <c r="M34" s="100">
        <f t="shared" si="1"/>
        <v>1007.4285714285713</v>
      </c>
      <c r="N34" s="100">
        <f t="shared" si="1"/>
        <v>1006.7607142857142</v>
      </c>
      <c r="O34" s="100">
        <f t="shared" si="1"/>
        <v>1006.5749999999999</v>
      </c>
      <c r="P34" s="100">
        <f t="shared" si="1"/>
        <v>1006.8714285714289</v>
      </c>
      <c r="Q34" s="100">
        <f t="shared" si="1"/>
        <v>1007.0964285714288</v>
      </c>
      <c r="R34" s="100">
        <f aca="true" t="shared" si="2" ref="R34:Y34">AVERAGE(R3:R33)</f>
        <v>1007.6</v>
      </c>
      <c r="S34" s="100">
        <f t="shared" si="2"/>
        <v>1008.075</v>
      </c>
      <c r="T34" s="100">
        <f t="shared" si="2"/>
        <v>1008.3392857142856</v>
      </c>
      <c r="U34" s="100">
        <f t="shared" si="2"/>
        <v>1008.4249999999998</v>
      </c>
      <c r="V34" s="100">
        <f t="shared" si="2"/>
        <v>1008.5642857142859</v>
      </c>
      <c r="W34" s="100">
        <f t="shared" si="2"/>
        <v>1008.5035714285715</v>
      </c>
      <c r="X34" s="100">
        <f t="shared" si="2"/>
        <v>1008.3000000000004</v>
      </c>
      <c r="Y34" s="100">
        <f t="shared" si="2"/>
        <v>1008.2392857142856</v>
      </c>
      <c r="Z34" s="61">
        <f>AVERAGE(B3:Y33)</f>
        <v>1007.8296130952394</v>
      </c>
      <c r="AA34" s="62">
        <f>AVERAGE(AA3:AA33)</f>
        <v>1012.8000000000001</v>
      </c>
      <c r="AB34" s="63"/>
      <c r="AC34" s="64"/>
      <c r="AD34" s="62">
        <f>AVERAGE(AD3:AD33)</f>
        <v>1002.525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1007.3</v>
      </c>
      <c r="C39" s="96">
        <v>1008</v>
      </c>
      <c r="D39" s="96">
        <v>1008.5</v>
      </c>
      <c r="E39" s="96">
        <v>1009.6</v>
      </c>
      <c r="F39" s="96">
        <v>1011.1</v>
      </c>
      <c r="G39" s="96">
        <v>1012.1</v>
      </c>
      <c r="H39" s="96">
        <v>1013</v>
      </c>
      <c r="I39" s="96">
        <v>1014.3</v>
      </c>
      <c r="J39" s="96">
        <v>1015.1</v>
      </c>
      <c r="K39" s="96">
        <v>1015.3</v>
      </c>
      <c r="L39" s="96">
        <v>1015.7</v>
      </c>
      <c r="M39" s="96">
        <v>1015.6</v>
      </c>
      <c r="N39" s="96">
        <v>1015.6</v>
      </c>
      <c r="O39" s="96">
        <v>1016.2</v>
      </c>
      <c r="P39" s="96">
        <v>1017.2</v>
      </c>
      <c r="Q39" s="96">
        <v>1018.2</v>
      </c>
      <c r="R39" s="96">
        <v>1019.4</v>
      </c>
      <c r="S39" s="96">
        <v>1020.1</v>
      </c>
      <c r="T39" s="96">
        <v>1020.9</v>
      </c>
      <c r="U39" s="96">
        <v>1021.5</v>
      </c>
      <c r="V39" s="96">
        <v>1022.3</v>
      </c>
      <c r="W39" s="96">
        <v>1022.7</v>
      </c>
      <c r="X39" s="96">
        <v>1022.6</v>
      </c>
      <c r="Y39" s="96">
        <v>1022.8</v>
      </c>
      <c r="Z39" s="102">
        <f aca="true" t="shared" si="3" ref="Z39:Z66">AVERAGE(B39:Y39)</f>
        <v>1016.0458333333335</v>
      </c>
      <c r="AA39" s="53">
        <v>1022.8</v>
      </c>
      <c r="AB39" s="127">
        <v>1</v>
      </c>
      <c r="AC39" s="55">
        <v>1</v>
      </c>
      <c r="AD39" s="53">
        <v>1006.8</v>
      </c>
      <c r="AE39" s="133">
        <v>0.004861111111111111</v>
      </c>
    </row>
    <row r="40" spans="1:31" ht="13.5" customHeight="1">
      <c r="A40" s="69">
        <v>2</v>
      </c>
      <c r="B40" s="97">
        <v>1023.1</v>
      </c>
      <c r="C40" s="103">
        <v>1023.3</v>
      </c>
      <c r="D40" s="98">
        <v>1023.2</v>
      </c>
      <c r="E40" s="98">
        <v>1023.6</v>
      </c>
      <c r="F40" s="98">
        <v>1024.1</v>
      </c>
      <c r="G40" s="98">
        <v>1024.5</v>
      </c>
      <c r="H40" s="98">
        <v>1025</v>
      </c>
      <c r="I40" s="98">
        <v>1025</v>
      </c>
      <c r="J40" s="98">
        <v>1024.9</v>
      </c>
      <c r="K40" s="98">
        <v>1025</v>
      </c>
      <c r="L40" s="98">
        <v>1024.4</v>
      </c>
      <c r="M40" s="98">
        <v>1023.6</v>
      </c>
      <c r="N40" s="98">
        <v>1022.5</v>
      </c>
      <c r="O40" s="98">
        <v>1022.1</v>
      </c>
      <c r="P40" s="98">
        <v>1022.2</v>
      </c>
      <c r="Q40" s="98">
        <v>1022.2</v>
      </c>
      <c r="R40" s="98">
        <v>1022.6</v>
      </c>
      <c r="S40" s="98">
        <v>1023.2</v>
      </c>
      <c r="T40" s="98">
        <v>1023.2</v>
      </c>
      <c r="U40" s="98">
        <v>1022.8</v>
      </c>
      <c r="V40" s="98">
        <v>1022.9</v>
      </c>
      <c r="W40" s="98">
        <v>1022.5</v>
      </c>
      <c r="X40" s="98">
        <v>1021.7</v>
      </c>
      <c r="Y40" s="98">
        <v>1021</v>
      </c>
      <c r="Z40" s="104">
        <f t="shared" si="3"/>
        <v>1023.2750000000002</v>
      </c>
      <c r="AA40" s="56">
        <v>1025.1</v>
      </c>
      <c r="AB40" s="128">
        <v>0.4138888888888889</v>
      </c>
      <c r="AC40" s="60">
        <v>2</v>
      </c>
      <c r="AD40" s="56">
        <v>1021</v>
      </c>
      <c r="AE40" s="134">
        <v>1</v>
      </c>
    </row>
    <row r="41" spans="1:31" ht="13.5" customHeight="1">
      <c r="A41" s="69">
        <v>3</v>
      </c>
      <c r="B41" s="97">
        <v>1020.4</v>
      </c>
      <c r="C41" s="98">
        <v>1019.7</v>
      </c>
      <c r="D41" s="98">
        <v>1018.6</v>
      </c>
      <c r="E41" s="98">
        <v>1018.2</v>
      </c>
      <c r="F41" s="98">
        <v>1017.7</v>
      </c>
      <c r="G41" s="98">
        <v>1017.7</v>
      </c>
      <c r="H41" s="98">
        <v>1017.5</v>
      </c>
      <c r="I41" s="98">
        <v>1017.7</v>
      </c>
      <c r="J41" s="98">
        <v>1017.9</v>
      </c>
      <c r="K41" s="98">
        <v>1017.7</v>
      </c>
      <c r="L41" s="98">
        <v>1017.2</v>
      </c>
      <c r="M41" s="98">
        <v>1016.1</v>
      </c>
      <c r="N41" s="98">
        <v>1015.3</v>
      </c>
      <c r="O41" s="98">
        <v>1015.1</v>
      </c>
      <c r="P41" s="98">
        <v>1015.3</v>
      </c>
      <c r="Q41" s="98">
        <v>1015.9</v>
      </c>
      <c r="R41" s="98">
        <v>1016.6</v>
      </c>
      <c r="S41" s="98">
        <v>1017.5</v>
      </c>
      <c r="T41" s="98">
        <v>1017.6</v>
      </c>
      <c r="U41" s="98">
        <v>1018</v>
      </c>
      <c r="V41" s="98">
        <v>1018.8</v>
      </c>
      <c r="W41" s="98">
        <v>1019.1</v>
      </c>
      <c r="X41" s="98">
        <v>1019.4</v>
      </c>
      <c r="Y41" s="98">
        <v>1019.2</v>
      </c>
      <c r="Z41" s="104">
        <f t="shared" si="3"/>
        <v>1017.6749999999998</v>
      </c>
      <c r="AA41" s="56">
        <v>1021</v>
      </c>
      <c r="AB41" s="128">
        <v>0.004861111111111111</v>
      </c>
      <c r="AC41" s="60">
        <v>3</v>
      </c>
      <c r="AD41" s="56">
        <v>1015.1</v>
      </c>
      <c r="AE41" s="134">
        <v>0.6125</v>
      </c>
    </row>
    <row r="42" spans="1:31" ht="13.5" customHeight="1">
      <c r="A42" s="69">
        <v>4</v>
      </c>
      <c r="B42" s="97">
        <v>1019.9</v>
      </c>
      <c r="C42" s="98">
        <v>1020.4</v>
      </c>
      <c r="D42" s="98">
        <v>1020.6</v>
      </c>
      <c r="E42" s="98">
        <v>1021.1</v>
      </c>
      <c r="F42" s="98">
        <v>1021.5</v>
      </c>
      <c r="G42" s="98">
        <v>1021.6</v>
      </c>
      <c r="H42" s="98">
        <v>1022.5</v>
      </c>
      <c r="I42" s="98">
        <v>1022.8</v>
      </c>
      <c r="J42" s="98">
        <v>1023</v>
      </c>
      <c r="K42" s="98">
        <v>1023.1</v>
      </c>
      <c r="L42" s="98">
        <v>1022.6</v>
      </c>
      <c r="M42" s="98">
        <v>1021.9</v>
      </c>
      <c r="N42" s="98">
        <v>1021.1</v>
      </c>
      <c r="O42" s="98">
        <v>1020.9</v>
      </c>
      <c r="P42" s="98">
        <v>1021.1</v>
      </c>
      <c r="Q42" s="98">
        <v>1021.3</v>
      </c>
      <c r="R42" s="98">
        <v>1021.5</v>
      </c>
      <c r="S42" s="98">
        <v>1022</v>
      </c>
      <c r="T42" s="98">
        <v>1022.1</v>
      </c>
      <c r="U42" s="98">
        <v>1021.9</v>
      </c>
      <c r="V42" s="98">
        <v>1022</v>
      </c>
      <c r="W42" s="98">
        <v>1022.1</v>
      </c>
      <c r="X42" s="98">
        <v>1022</v>
      </c>
      <c r="Y42" s="98">
        <v>1021.7</v>
      </c>
      <c r="Z42" s="104">
        <f t="shared" si="3"/>
        <v>1021.6958333333333</v>
      </c>
      <c r="AA42" s="56">
        <v>1023.2</v>
      </c>
      <c r="AB42" s="128">
        <v>0.4138888888888889</v>
      </c>
      <c r="AC42" s="60">
        <v>4</v>
      </c>
      <c r="AD42" s="56">
        <v>1019.1</v>
      </c>
      <c r="AE42" s="134">
        <v>0.002777777777777778</v>
      </c>
    </row>
    <row r="43" spans="1:31" ht="13.5" customHeight="1">
      <c r="A43" s="69">
        <v>5</v>
      </c>
      <c r="B43" s="97">
        <v>1021.3</v>
      </c>
      <c r="C43" s="98">
        <v>1021</v>
      </c>
      <c r="D43" s="98">
        <v>1020.5</v>
      </c>
      <c r="E43" s="98">
        <v>1019.9</v>
      </c>
      <c r="F43" s="98">
        <v>1019.4</v>
      </c>
      <c r="G43" s="98">
        <v>1019.4</v>
      </c>
      <c r="H43" s="98">
        <v>1019.2</v>
      </c>
      <c r="I43" s="98">
        <v>1019.4</v>
      </c>
      <c r="J43" s="98">
        <v>1019.1</v>
      </c>
      <c r="K43" s="98">
        <v>1018.5</v>
      </c>
      <c r="L43" s="98">
        <v>1017.4</v>
      </c>
      <c r="M43" s="98">
        <v>1016.6</v>
      </c>
      <c r="N43" s="98">
        <v>1015.2</v>
      </c>
      <c r="O43" s="98">
        <v>1014.5</v>
      </c>
      <c r="P43" s="98">
        <v>1014.4</v>
      </c>
      <c r="Q43" s="98">
        <v>1014.3</v>
      </c>
      <c r="R43" s="98">
        <v>1014.4</v>
      </c>
      <c r="S43" s="98">
        <v>1014.4</v>
      </c>
      <c r="T43" s="98">
        <v>1014.2</v>
      </c>
      <c r="U43" s="98">
        <v>1013.8</v>
      </c>
      <c r="V43" s="98">
        <v>1013.5</v>
      </c>
      <c r="W43" s="98">
        <v>1013.4</v>
      </c>
      <c r="X43" s="98">
        <v>1012.7</v>
      </c>
      <c r="Y43" s="98">
        <v>1012</v>
      </c>
      <c r="Z43" s="104">
        <f t="shared" si="3"/>
        <v>1016.6041666666669</v>
      </c>
      <c r="AA43" s="56">
        <v>1021.7</v>
      </c>
      <c r="AB43" s="128">
        <v>0.004166666666666667</v>
      </c>
      <c r="AC43" s="60">
        <v>5</v>
      </c>
      <c r="AD43" s="56">
        <v>1012</v>
      </c>
      <c r="AE43" s="134">
        <v>1</v>
      </c>
    </row>
    <row r="44" spans="1:31" ht="13.5" customHeight="1">
      <c r="A44" s="69">
        <v>6</v>
      </c>
      <c r="B44" s="97">
        <v>1011.4</v>
      </c>
      <c r="C44" s="98">
        <v>1011</v>
      </c>
      <c r="D44" s="98">
        <v>1010.8</v>
      </c>
      <c r="E44" s="98">
        <v>1010.8</v>
      </c>
      <c r="F44" s="98">
        <v>1011.4</v>
      </c>
      <c r="G44" s="98">
        <v>1012.8</v>
      </c>
      <c r="H44" s="98">
        <v>1013.7</v>
      </c>
      <c r="I44" s="98">
        <v>1014.4</v>
      </c>
      <c r="J44" s="98">
        <v>1015.1</v>
      </c>
      <c r="K44" s="98">
        <v>1015.8</v>
      </c>
      <c r="L44" s="98">
        <v>1015.6</v>
      </c>
      <c r="M44" s="98">
        <v>1015.2</v>
      </c>
      <c r="N44" s="98">
        <v>1014.7</v>
      </c>
      <c r="O44" s="98">
        <v>1015.5</v>
      </c>
      <c r="P44" s="98">
        <v>1016</v>
      </c>
      <c r="Q44" s="98">
        <v>1016.9</v>
      </c>
      <c r="R44" s="98">
        <v>1018</v>
      </c>
      <c r="S44" s="98">
        <v>1018.7</v>
      </c>
      <c r="T44" s="98">
        <v>1019</v>
      </c>
      <c r="U44" s="98">
        <v>1019.3</v>
      </c>
      <c r="V44" s="98">
        <v>1018.6</v>
      </c>
      <c r="W44" s="98">
        <v>1019.5</v>
      </c>
      <c r="X44" s="98">
        <v>1019.6</v>
      </c>
      <c r="Y44" s="98">
        <v>1019.8</v>
      </c>
      <c r="Z44" s="104">
        <f t="shared" si="3"/>
        <v>1015.5666666666665</v>
      </c>
      <c r="AA44" s="56">
        <v>1020</v>
      </c>
      <c r="AB44" s="128">
        <v>0.9895833333333334</v>
      </c>
      <c r="AC44" s="60">
        <v>6</v>
      </c>
      <c r="AD44" s="56">
        <v>1010.6</v>
      </c>
      <c r="AE44" s="134">
        <v>0.1451388888888889</v>
      </c>
    </row>
    <row r="45" spans="1:31" ht="13.5" customHeight="1">
      <c r="A45" s="69">
        <v>7</v>
      </c>
      <c r="B45" s="97">
        <v>1019.8</v>
      </c>
      <c r="C45" s="98">
        <v>1020.4</v>
      </c>
      <c r="D45" s="98">
        <v>1019.8</v>
      </c>
      <c r="E45" s="98">
        <v>1019.5</v>
      </c>
      <c r="F45" s="98">
        <v>1020.1</v>
      </c>
      <c r="G45" s="98">
        <v>1020.5</v>
      </c>
      <c r="H45" s="98">
        <v>1021.1</v>
      </c>
      <c r="I45" s="98">
        <v>1021.4</v>
      </c>
      <c r="J45" s="98">
        <v>1021.5</v>
      </c>
      <c r="K45" s="98">
        <v>1021</v>
      </c>
      <c r="L45" s="98">
        <v>1020.3</v>
      </c>
      <c r="M45" s="98">
        <v>1019</v>
      </c>
      <c r="N45" s="98">
        <v>1018</v>
      </c>
      <c r="O45" s="98">
        <v>1016.8</v>
      </c>
      <c r="P45" s="98">
        <v>1016.7</v>
      </c>
      <c r="Q45" s="98">
        <v>1016.3</v>
      </c>
      <c r="R45" s="98">
        <v>1015.6</v>
      </c>
      <c r="S45" s="98">
        <v>1015</v>
      </c>
      <c r="T45" s="98">
        <v>1015</v>
      </c>
      <c r="U45" s="98">
        <v>1014.4</v>
      </c>
      <c r="V45" s="98">
        <v>1013.4</v>
      </c>
      <c r="W45" s="98">
        <v>1011.9</v>
      </c>
      <c r="X45" s="98">
        <v>1011</v>
      </c>
      <c r="Y45" s="98">
        <v>1010.6</v>
      </c>
      <c r="Z45" s="104">
        <f t="shared" si="3"/>
        <v>1017.4625000000001</v>
      </c>
      <c r="AA45" s="56">
        <v>1021.7</v>
      </c>
      <c r="AB45" s="128">
        <v>0.3597222222222222</v>
      </c>
      <c r="AC45" s="60">
        <v>7</v>
      </c>
      <c r="AD45" s="56">
        <v>1010.5</v>
      </c>
      <c r="AE45" s="134">
        <v>1</v>
      </c>
    </row>
    <row r="46" spans="1:31" ht="13.5" customHeight="1">
      <c r="A46" s="69">
        <v>8</v>
      </c>
      <c r="B46" s="97">
        <v>1010.4</v>
      </c>
      <c r="C46" s="98">
        <v>1010.5</v>
      </c>
      <c r="D46" s="98">
        <v>1010.4</v>
      </c>
      <c r="E46" s="98">
        <v>1011</v>
      </c>
      <c r="F46" s="98">
        <v>1010.9</v>
      </c>
      <c r="G46" s="98">
        <v>1011.7</v>
      </c>
      <c r="H46" s="98">
        <v>1011.9</v>
      </c>
      <c r="I46" s="98">
        <v>1011.9</v>
      </c>
      <c r="J46" s="98">
        <v>1012.5</v>
      </c>
      <c r="K46" s="98">
        <v>1012.8</v>
      </c>
      <c r="L46" s="98">
        <v>1013.1</v>
      </c>
      <c r="M46" s="98">
        <v>1012.7</v>
      </c>
      <c r="N46" s="98">
        <v>1012.4</v>
      </c>
      <c r="O46" s="98">
        <v>1013</v>
      </c>
      <c r="P46" s="98">
        <v>1013.5</v>
      </c>
      <c r="Q46" s="98">
        <v>1014.5</v>
      </c>
      <c r="R46" s="98">
        <v>1015.3</v>
      </c>
      <c r="S46" s="98">
        <v>1016.7</v>
      </c>
      <c r="T46" s="98">
        <v>1017.5</v>
      </c>
      <c r="U46" s="98">
        <v>1018.2</v>
      </c>
      <c r="V46" s="98">
        <v>1018.7</v>
      </c>
      <c r="W46" s="98">
        <v>1018.7</v>
      </c>
      <c r="X46" s="98">
        <v>1019.1</v>
      </c>
      <c r="Y46" s="98">
        <v>1019.8</v>
      </c>
      <c r="Z46" s="104">
        <f t="shared" si="3"/>
        <v>1014.0500000000001</v>
      </c>
      <c r="AA46" s="56">
        <v>1019.8</v>
      </c>
      <c r="AB46" s="128">
        <v>1</v>
      </c>
      <c r="AC46" s="60">
        <v>8</v>
      </c>
      <c r="AD46" s="56">
        <v>1010.3</v>
      </c>
      <c r="AE46" s="134">
        <v>0.09097222222222222</v>
      </c>
    </row>
    <row r="47" spans="1:31" ht="13.5" customHeight="1">
      <c r="A47" s="69">
        <v>9</v>
      </c>
      <c r="B47" s="97">
        <v>1019.7</v>
      </c>
      <c r="C47" s="98">
        <v>1019.9</v>
      </c>
      <c r="D47" s="98">
        <v>1019.8</v>
      </c>
      <c r="E47" s="98">
        <v>1019.5</v>
      </c>
      <c r="F47" s="98">
        <v>1019.8</v>
      </c>
      <c r="G47" s="98">
        <v>1020.2</v>
      </c>
      <c r="H47" s="98">
        <v>1020.6</v>
      </c>
      <c r="I47" s="98">
        <v>1020.6</v>
      </c>
      <c r="J47" s="98">
        <v>1019.8</v>
      </c>
      <c r="K47" s="98">
        <v>1019.9</v>
      </c>
      <c r="L47" s="98">
        <v>1019</v>
      </c>
      <c r="M47" s="98">
        <v>1017.9</v>
      </c>
      <c r="N47" s="98">
        <v>1016.9</v>
      </c>
      <c r="O47" s="98">
        <v>1016.6</v>
      </c>
      <c r="P47" s="98">
        <v>1016</v>
      </c>
      <c r="Q47" s="98">
        <v>1015.4</v>
      </c>
      <c r="R47" s="98">
        <v>1015.1</v>
      </c>
      <c r="S47" s="98">
        <v>1014.8</v>
      </c>
      <c r="T47" s="98">
        <v>1014</v>
      </c>
      <c r="U47" s="98">
        <v>1013.1</v>
      </c>
      <c r="V47" s="98">
        <v>1012.5</v>
      </c>
      <c r="W47" s="98">
        <v>1011.9</v>
      </c>
      <c r="X47" s="98">
        <v>1011.2</v>
      </c>
      <c r="Y47" s="98">
        <v>1010.3</v>
      </c>
      <c r="Z47" s="104">
        <f t="shared" si="3"/>
        <v>1016.8541666666665</v>
      </c>
      <c r="AA47" s="56">
        <v>1020.8</v>
      </c>
      <c r="AB47" s="128">
        <v>0.3076388888888889</v>
      </c>
      <c r="AC47" s="60">
        <v>9</v>
      </c>
      <c r="AD47" s="56">
        <v>1010.3</v>
      </c>
      <c r="AE47" s="134">
        <v>1</v>
      </c>
    </row>
    <row r="48" spans="1:31" ht="13.5" customHeight="1">
      <c r="A48" s="69">
        <v>10</v>
      </c>
      <c r="B48" s="97">
        <v>1009.1</v>
      </c>
      <c r="C48" s="98">
        <v>1009.1</v>
      </c>
      <c r="D48" s="98">
        <v>1008.8</v>
      </c>
      <c r="E48" s="98">
        <v>1008.4</v>
      </c>
      <c r="F48" s="98">
        <v>1008</v>
      </c>
      <c r="G48" s="98">
        <v>1007.2</v>
      </c>
      <c r="H48" s="98">
        <v>1007.2</v>
      </c>
      <c r="I48" s="98">
        <v>1007.4</v>
      </c>
      <c r="J48" s="98">
        <v>1007.3</v>
      </c>
      <c r="K48" s="98">
        <v>1007.1</v>
      </c>
      <c r="L48" s="98">
        <v>1007</v>
      </c>
      <c r="M48" s="98">
        <v>1006.4</v>
      </c>
      <c r="N48" s="98">
        <v>1006.2</v>
      </c>
      <c r="O48" s="98">
        <v>1006.5</v>
      </c>
      <c r="P48" s="98">
        <v>1006.8</v>
      </c>
      <c r="Q48" s="98">
        <v>1007.3</v>
      </c>
      <c r="R48" s="98">
        <v>1007.9</v>
      </c>
      <c r="S48" s="98">
        <v>1008.7</v>
      </c>
      <c r="T48" s="98">
        <v>1009.3</v>
      </c>
      <c r="U48" s="98">
        <v>1009.6</v>
      </c>
      <c r="V48" s="98">
        <v>1009.8</v>
      </c>
      <c r="W48" s="98">
        <v>1010.1</v>
      </c>
      <c r="X48" s="98">
        <v>1010.7</v>
      </c>
      <c r="Y48" s="98">
        <v>1010.9</v>
      </c>
      <c r="Z48" s="104">
        <f t="shared" si="3"/>
        <v>1008.1999999999998</v>
      </c>
      <c r="AA48" s="56">
        <v>1011</v>
      </c>
      <c r="AB48" s="128">
        <v>1</v>
      </c>
      <c r="AC48" s="60">
        <v>10</v>
      </c>
      <c r="AD48" s="56">
        <v>1006.1</v>
      </c>
      <c r="AE48" s="134">
        <v>0.5534722222222223</v>
      </c>
    </row>
    <row r="49" spans="1:31" ht="13.5" customHeight="1">
      <c r="A49" s="68">
        <v>11</v>
      </c>
      <c r="B49" s="105">
        <v>1011.1</v>
      </c>
      <c r="C49" s="106">
        <v>1011.3</v>
      </c>
      <c r="D49" s="106">
        <v>1011</v>
      </c>
      <c r="E49" s="106">
        <v>1011.3</v>
      </c>
      <c r="F49" s="106">
        <v>1011.4</v>
      </c>
      <c r="G49" s="106">
        <v>1011.8</v>
      </c>
      <c r="H49" s="106">
        <v>1012</v>
      </c>
      <c r="I49" s="106">
        <v>1012.1</v>
      </c>
      <c r="J49" s="106">
        <v>1012.2</v>
      </c>
      <c r="K49" s="106">
        <v>1011.7</v>
      </c>
      <c r="L49" s="106">
        <v>1010.6</v>
      </c>
      <c r="M49" s="106">
        <v>1009.6</v>
      </c>
      <c r="N49" s="106">
        <v>1008.8</v>
      </c>
      <c r="O49" s="106">
        <v>1008</v>
      </c>
      <c r="P49" s="106">
        <v>1008.1</v>
      </c>
      <c r="Q49" s="106">
        <v>1008</v>
      </c>
      <c r="R49" s="106">
        <v>1008</v>
      </c>
      <c r="S49" s="106">
        <v>1007.7</v>
      </c>
      <c r="T49" s="106">
        <v>1007.5</v>
      </c>
      <c r="U49" s="106">
        <v>1007.4</v>
      </c>
      <c r="V49" s="106">
        <v>1007.5</v>
      </c>
      <c r="W49" s="106">
        <v>1007.3</v>
      </c>
      <c r="X49" s="106">
        <v>1006.9</v>
      </c>
      <c r="Y49" s="106">
        <v>1006.9</v>
      </c>
      <c r="Z49" s="110">
        <f t="shared" si="3"/>
        <v>1009.5083333333336</v>
      </c>
      <c r="AA49" s="108">
        <v>1012.4</v>
      </c>
      <c r="AB49" s="129">
        <v>0.3576388888888889</v>
      </c>
      <c r="AC49" s="109">
        <v>11</v>
      </c>
      <c r="AD49" s="108">
        <v>1006.8</v>
      </c>
      <c r="AE49" s="135">
        <v>0.967361111111111</v>
      </c>
    </row>
    <row r="50" spans="1:31" ht="13.5" customHeight="1">
      <c r="A50" s="69">
        <v>12</v>
      </c>
      <c r="B50" s="97">
        <v>1007.3</v>
      </c>
      <c r="C50" s="98">
        <v>1008.3</v>
      </c>
      <c r="D50" s="98">
        <v>1008.1</v>
      </c>
      <c r="E50" s="98">
        <v>1009</v>
      </c>
      <c r="F50" s="98">
        <v>1010.1</v>
      </c>
      <c r="G50" s="98">
        <v>1010.8</v>
      </c>
      <c r="H50" s="98">
        <v>1012</v>
      </c>
      <c r="I50" s="98">
        <v>1012.9</v>
      </c>
      <c r="J50" s="98">
        <v>1013.3</v>
      </c>
      <c r="K50" s="98">
        <v>1013.5</v>
      </c>
      <c r="L50" s="98">
        <v>1013.9</v>
      </c>
      <c r="M50" s="98">
        <v>1014.1</v>
      </c>
      <c r="N50" s="98">
        <v>1014.4</v>
      </c>
      <c r="O50" s="98">
        <v>1015.3</v>
      </c>
      <c r="P50" s="98">
        <v>1016.3</v>
      </c>
      <c r="Q50" s="98">
        <v>1017.3</v>
      </c>
      <c r="R50" s="98">
        <v>1018.2</v>
      </c>
      <c r="S50" s="98">
        <v>1019.1</v>
      </c>
      <c r="T50" s="98">
        <v>1019.7</v>
      </c>
      <c r="U50" s="98">
        <v>1019.8</v>
      </c>
      <c r="V50" s="98">
        <v>1020.8</v>
      </c>
      <c r="W50" s="98">
        <v>1020.2</v>
      </c>
      <c r="X50" s="98">
        <v>1019.6</v>
      </c>
      <c r="Y50" s="98">
        <v>1020.6</v>
      </c>
      <c r="Z50" s="104">
        <f t="shared" si="3"/>
        <v>1014.7749999999996</v>
      </c>
      <c r="AA50" s="56">
        <v>1021</v>
      </c>
      <c r="AB50" s="128">
        <v>0.9993055555555556</v>
      </c>
      <c r="AC50" s="60">
        <v>12</v>
      </c>
      <c r="AD50" s="56">
        <v>1006.8</v>
      </c>
      <c r="AE50" s="134">
        <v>0.004166666666666667</v>
      </c>
    </row>
    <row r="51" spans="1:31" ht="13.5" customHeight="1">
      <c r="A51" s="69">
        <v>13</v>
      </c>
      <c r="B51" s="97">
        <v>1020.2</v>
      </c>
      <c r="C51" s="98">
        <v>1019.7</v>
      </c>
      <c r="D51" s="98">
        <v>1018.5</v>
      </c>
      <c r="E51" s="98">
        <v>1018.3</v>
      </c>
      <c r="F51" s="98">
        <v>1017.4</v>
      </c>
      <c r="G51" s="98">
        <v>1017</v>
      </c>
      <c r="H51" s="98">
        <v>1016.9</v>
      </c>
      <c r="I51" s="98">
        <v>1017</v>
      </c>
      <c r="J51" s="98">
        <v>1017.1</v>
      </c>
      <c r="K51" s="98">
        <v>1016.7</v>
      </c>
      <c r="L51" s="98">
        <v>1016</v>
      </c>
      <c r="M51" s="98">
        <v>1014.5</v>
      </c>
      <c r="N51" s="98">
        <v>1013</v>
      </c>
      <c r="O51" s="98">
        <v>1012.1</v>
      </c>
      <c r="P51" s="98">
        <v>1011.1</v>
      </c>
      <c r="Q51" s="98">
        <v>1010.2</v>
      </c>
      <c r="R51" s="98">
        <v>1009.1</v>
      </c>
      <c r="S51" s="98">
        <v>1008.3</v>
      </c>
      <c r="T51" s="98">
        <v>1007.7</v>
      </c>
      <c r="U51" s="98">
        <v>1006.4</v>
      </c>
      <c r="V51" s="98">
        <v>1005</v>
      </c>
      <c r="W51" s="98">
        <v>1003.1</v>
      </c>
      <c r="X51" s="98">
        <v>1001.5</v>
      </c>
      <c r="Y51" s="98">
        <v>1000.4</v>
      </c>
      <c r="Z51" s="104">
        <f t="shared" si="3"/>
        <v>1012.3833333333333</v>
      </c>
      <c r="AA51" s="56">
        <v>1020.8</v>
      </c>
      <c r="AB51" s="128">
        <v>0.013888888888888888</v>
      </c>
      <c r="AC51" s="60">
        <v>13</v>
      </c>
      <c r="AD51" s="56">
        <v>1000.2</v>
      </c>
      <c r="AE51" s="134">
        <v>0.9993055555555556</v>
      </c>
    </row>
    <row r="52" spans="1:31" ht="13.5" customHeight="1">
      <c r="A52" s="69">
        <v>14</v>
      </c>
      <c r="B52" s="97">
        <v>999.4</v>
      </c>
      <c r="C52" s="98">
        <v>998</v>
      </c>
      <c r="D52" s="98">
        <v>996.9</v>
      </c>
      <c r="E52" s="98">
        <v>996.1</v>
      </c>
      <c r="F52" s="98">
        <v>995.4</v>
      </c>
      <c r="G52" s="98">
        <v>995.1</v>
      </c>
      <c r="H52" s="98">
        <v>996.5</v>
      </c>
      <c r="I52" s="98">
        <v>994.6</v>
      </c>
      <c r="J52" s="98">
        <v>995.1</v>
      </c>
      <c r="K52" s="98">
        <v>996.4</v>
      </c>
      <c r="L52" s="98">
        <v>997.2</v>
      </c>
      <c r="M52" s="98">
        <v>997.6</v>
      </c>
      <c r="N52" s="98">
        <v>998.1</v>
      </c>
      <c r="O52" s="98">
        <v>998.5</v>
      </c>
      <c r="P52" s="98">
        <v>1000.3</v>
      </c>
      <c r="Q52" s="98">
        <v>1001.2</v>
      </c>
      <c r="R52" s="98">
        <v>1003</v>
      </c>
      <c r="S52" s="98">
        <v>1004.7</v>
      </c>
      <c r="T52" s="98">
        <v>1005.4</v>
      </c>
      <c r="U52" s="98">
        <v>1006.2</v>
      </c>
      <c r="V52" s="98">
        <v>1006.8</v>
      </c>
      <c r="W52" s="98">
        <v>1007.7</v>
      </c>
      <c r="X52" s="98">
        <v>1007.4</v>
      </c>
      <c r="Y52" s="98">
        <v>1009</v>
      </c>
      <c r="Z52" s="104">
        <f t="shared" si="3"/>
        <v>1000.2750000000002</v>
      </c>
      <c r="AA52" s="56">
        <v>1009.1</v>
      </c>
      <c r="AB52" s="128">
        <v>1</v>
      </c>
      <c r="AC52" s="60">
        <v>14</v>
      </c>
      <c r="AD52" s="56">
        <v>994.4</v>
      </c>
      <c r="AE52" s="134">
        <v>0.3326388888888889</v>
      </c>
    </row>
    <row r="53" spans="1:31" ht="13.5" customHeight="1">
      <c r="A53" s="69">
        <v>15</v>
      </c>
      <c r="B53" s="97">
        <v>1008.8</v>
      </c>
      <c r="C53" s="98">
        <v>1009.9</v>
      </c>
      <c r="D53" s="98">
        <v>1009.9</v>
      </c>
      <c r="E53" s="98">
        <v>1011.5</v>
      </c>
      <c r="F53" s="98">
        <v>1011.5</v>
      </c>
      <c r="G53" s="98">
        <v>1012.3</v>
      </c>
      <c r="H53" s="98">
        <v>1012.7</v>
      </c>
      <c r="I53" s="98">
        <v>1012.8</v>
      </c>
      <c r="J53" s="98">
        <v>1012.8</v>
      </c>
      <c r="K53" s="98">
        <v>1013.1</v>
      </c>
      <c r="L53" s="98">
        <v>1013</v>
      </c>
      <c r="M53" s="98">
        <v>1012.2</v>
      </c>
      <c r="N53" s="98">
        <v>1010.8</v>
      </c>
      <c r="O53" s="98">
        <v>1010.2</v>
      </c>
      <c r="P53" s="98">
        <v>1009.6</v>
      </c>
      <c r="Q53" s="98">
        <v>1010</v>
      </c>
      <c r="R53" s="98">
        <v>1010.8</v>
      </c>
      <c r="S53" s="98">
        <v>1011</v>
      </c>
      <c r="T53" s="98">
        <v>1010.9</v>
      </c>
      <c r="U53" s="98">
        <v>1010.2</v>
      </c>
      <c r="V53" s="98">
        <v>1009.4</v>
      </c>
      <c r="W53" s="98">
        <v>1008</v>
      </c>
      <c r="X53" s="98">
        <v>1007.7</v>
      </c>
      <c r="Y53" s="98">
        <v>1007.1</v>
      </c>
      <c r="Z53" s="104">
        <f t="shared" si="3"/>
        <v>1010.6750000000002</v>
      </c>
      <c r="AA53" s="56">
        <v>1013.6</v>
      </c>
      <c r="AB53" s="128">
        <v>0.4368055555555555</v>
      </c>
      <c r="AC53" s="60">
        <v>15</v>
      </c>
      <c r="AD53" s="56">
        <v>1007</v>
      </c>
      <c r="AE53" s="134">
        <v>0.9972222222222222</v>
      </c>
    </row>
    <row r="54" spans="1:31" ht="13.5" customHeight="1">
      <c r="A54" s="69">
        <v>16</v>
      </c>
      <c r="B54" s="97">
        <v>1006.5</v>
      </c>
      <c r="C54" s="98">
        <v>1006.5</v>
      </c>
      <c r="D54" s="98">
        <v>1005.5</v>
      </c>
      <c r="E54" s="98">
        <v>1005.4</v>
      </c>
      <c r="F54" s="98">
        <v>1005</v>
      </c>
      <c r="G54" s="98">
        <v>1004.8</v>
      </c>
      <c r="H54" s="98">
        <v>1005.8</v>
      </c>
      <c r="I54" s="98">
        <v>1006.2</v>
      </c>
      <c r="J54" s="98">
        <v>1005.8</v>
      </c>
      <c r="K54" s="98">
        <v>1006.6</v>
      </c>
      <c r="L54" s="98">
        <v>1007.3</v>
      </c>
      <c r="M54" s="98">
        <v>1006.7</v>
      </c>
      <c r="N54" s="98">
        <v>1006.4</v>
      </c>
      <c r="O54" s="98">
        <v>1005.7</v>
      </c>
      <c r="P54" s="98">
        <v>1005.7</v>
      </c>
      <c r="Q54" s="98">
        <v>1006.5</v>
      </c>
      <c r="R54" s="98">
        <v>1007</v>
      </c>
      <c r="S54" s="98">
        <v>1008.7</v>
      </c>
      <c r="T54" s="98">
        <v>1009.3</v>
      </c>
      <c r="U54" s="98">
        <v>1010.3</v>
      </c>
      <c r="V54" s="98">
        <v>1010.7</v>
      </c>
      <c r="W54" s="98">
        <v>1010.9</v>
      </c>
      <c r="X54" s="98">
        <v>1010.9</v>
      </c>
      <c r="Y54" s="98">
        <v>1011.9</v>
      </c>
      <c r="Z54" s="104">
        <f t="shared" si="3"/>
        <v>1007.3375000000002</v>
      </c>
      <c r="AA54" s="56">
        <v>1012</v>
      </c>
      <c r="AB54" s="128">
        <v>0.99375</v>
      </c>
      <c r="AC54" s="60">
        <v>16</v>
      </c>
      <c r="AD54" s="56">
        <v>1004.6</v>
      </c>
      <c r="AE54" s="134">
        <v>0.2354166666666667</v>
      </c>
    </row>
    <row r="55" spans="1:31" ht="13.5" customHeight="1">
      <c r="A55" s="69">
        <v>17</v>
      </c>
      <c r="B55" s="97">
        <v>1013.1</v>
      </c>
      <c r="C55" s="98">
        <v>1014.2</v>
      </c>
      <c r="D55" s="98">
        <v>1015.7</v>
      </c>
      <c r="E55" s="98">
        <v>1016.2</v>
      </c>
      <c r="F55" s="98">
        <v>1015.1</v>
      </c>
      <c r="G55" s="98">
        <v>1014.5</v>
      </c>
      <c r="H55" s="98">
        <v>1015.2</v>
      </c>
      <c r="I55" s="98">
        <v>1015.6</v>
      </c>
      <c r="J55" s="98">
        <v>1017.8</v>
      </c>
      <c r="K55" s="98">
        <v>1018.6</v>
      </c>
      <c r="L55" s="98">
        <v>1018.1</v>
      </c>
      <c r="M55" s="98">
        <v>1017</v>
      </c>
      <c r="N55" s="98">
        <v>1016.6</v>
      </c>
      <c r="O55" s="98">
        <v>1017.2</v>
      </c>
      <c r="P55" s="98">
        <v>1017.7</v>
      </c>
      <c r="Q55" s="98">
        <v>1018.3</v>
      </c>
      <c r="R55" s="98">
        <v>1019.2</v>
      </c>
      <c r="S55" s="98">
        <v>1019.4</v>
      </c>
      <c r="T55" s="98">
        <v>1020.1</v>
      </c>
      <c r="U55" s="98">
        <v>1020.8</v>
      </c>
      <c r="V55" s="98">
        <v>1021.1</v>
      </c>
      <c r="W55" s="98">
        <v>1020.8</v>
      </c>
      <c r="X55" s="98">
        <v>1020.7</v>
      </c>
      <c r="Y55" s="98">
        <v>1020.3</v>
      </c>
      <c r="Z55" s="104">
        <f t="shared" si="3"/>
        <v>1017.6374999999999</v>
      </c>
      <c r="AA55" s="56">
        <v>1021.2</v>
      </c>
      <c r="AB55" s="128">
        <v>0.8993055555555555</v>
      </c>
      <c r="AC55" s="60">
        <v>17</v>
      </c>
      <c r="AD55" s="56">
        <v>1011.7</v>
      </c>
      <c r="AE55" s="134">
        <v>0.002777777777777778</v>
      </c>
    </row>
    <row r="56" spans="1:31" ht="13.5" customHeight="1">
      <c r="A56" s="69">
        <v>18</v>
      </c>
      <c r="B56" s="97">
        <v>1019.7</v>
      </c>
      <c r="C56" s="98">
        <v>1019.4</v>
      </c>
      <c r="D56" s="98">
        <v>1019.6</v>
      </c>
      <c r="E56" s="98">
        <v>1019.8</v>
      </c>
      <c r="F56" s="98">
        <v>1020</v>
      </c>
      <c r="G56" s="98">
        <v>1019.9</v>
      </c>
      <c r="H56" s="98">
        <v>1020</v>
      </c>
      <c r="I56" s="98">
        <v>1020.2</v>
      </c>
      <c r="J56" s="98">
        <v>1019.9</v>
      </c>
      <c r="K56" s="98">
        <v>1019.4</v>
      </c>
      <c r="L56" s="98">
        <v>1019</v>
      </c>
      <c r="M56" s="98">
        <v>1018.2</v>
      </c>
      <c r="N56" s="98">
        <v>1017.6</v>
      </c>
      <c r="O56" s="98">
        <v>1017.4</v>
      </c>
      <c r="P56" s="98">
        <v>1017.1</v>
      </c>
      <c r="Q56" s="98">
        <v>1017.1</v>
      </c>
      <c r="R56" s="98">
        <v>1017.5</v>
      </c>
      <c r="S56" s="98">
        <v>1017.7</v>
      </c>
      <c r="T56" s="98">
        <v>1017.6</v>
      </c>
      <c r="U56" s="98">
        <v>1017.9</v>
      </c>
      <c r="V56" s="98">
        <v>1017.9</v>
      </c>
      <c r="W56" s="98">
        <v>1018</v>
      </c>
      <c r="X56" s="98">
        <v>1017.9</v>
      </c>
      <c r="Y56" s="98">
        <v>1017.6</v>
      </c>
      <c r="Z56" s="104">
        <f t="shared" si="3"/>
        <v>1018.6000000000003</v>
      </c>
      <c r="AA56" s="56">
        <v>1020.4</v>
      </c>
      <c r="AB56" s="128">
        <v>0.002777777777777778</v>
      </c>
      <c r="AC56" s="60">
        <v>18</v>
      </c>
      <c r="AD56" s="56">
        <v>1016.8</v>
      </c>
      <c r="AE56" s="134">
        <v>0.6611111111111111</v>
      </c>
    </row>
    <row r="57" spans="1:31" ht="13.5" customHeight="1">
      <c r="A57" s="69">
        <v>19</v>
      </c>
      <c r="B57" s="97">
        <v>1017.6</v>
      </c>
      <c r="C57" s="98">
        <v>1018.5</v>
      </c>
      <c r="D57" s="98">
        <v>1018.2</v>
      </c>
      <c r="E57" s="98">
        <v>1019.6</v>
      </c>
      <c r="F57" s="98">
        <v>1019.9</v>
      </c>
      <c r="G57" s="98">
        <v>1020.3</v>
      </c>
      <c r="H57" s="98">
        <v>1022.4</v>
      </c>
      <c r="I57" s="98">
        <v>1023.5</v>
      </c>
      <c r="J57" s="98">
        <v>1024.2</v>
      </c>
      <c r="K57" s="98">
        <v>1024.7</v>
      </c>
      <c r="L57" s="98">
        <v>1024.1</v>
      </c>
      <c r="M57" s="98">
        <v>1024.2</v>
      </c>
      <c r="N57" s="98">
        <v>1023.6</v>
      </c>
      <c r="O57" s="98">
        <v>1023.6</v>
      </c>
      <c r="P57" s="98">
        <v>1023.9</v>
      </c>
      <c r="Q57" s="98">
        <v>1024.4</v>
      </c>
      <c r="R57" s="98">
        <v>1024.7</v>
      </c>
      <c r="S57" s="98">
        <v>1024.9</v>
      </c>
      <c r="T57" s="98">
        <v>1025.7</v>
      </c>
      <c r="U57" s="98">
        <v>1025.1</v>
      </c>
      <c r="V57" s="98">
        <v>1025</v>
      </c>
      <c r="W57" s="98">
        <v>1024.4</v>
      </c>
      <c r="X57" s="98">
        <v>1023</v>
      </c>
      <c r="Y57" s="98">
        <v>1021.7</v>
      </c>
      <c r="Z57" s="104">
        <f t="shared" si="3"/>
        <v>1022.8000000000002</v>
      </c>
      <c r="AA57" s="56">
        <v>1025.8</v>
      </c>
      <c r="AB57" s="128">
        <v>0.8041666666666667</v>
      </c>
      <c r="AC57" s="60">
        <v>19</v>
      </c>
      <c r="AD57" s="56">
        <v>1017.5</v>
      </c>
      <c r="AE57" s="134">
        <v>0.04722222222222222</v>
      </c>
    </row>
    <row r="58" spans="1:31" ht="13.5" customHeight="1">
      <c r="A58" s="69">
        <v>20</v>
      </c>
      <c r="B58" s="97">
        <v>1020.4</v>
      </c>
      <c r="C58" s="98">
        <v>1018.9</v>
      </c>
      <c r="D58" s="98">
        <v>1017.1</v>
      </c>
      <c r="E58" s="98">
        <v>1015.4</v>
      </c>
      <c r="F58" s="98">
        <v>1013.9</v>
      </c>
      <c r="G58" s="98">
        <v>1012</v>
      </c>
      <c r="H58" s="98">
        <v>1010</v>
      </c>
      <c r="I58" s="98">
        <v>1008</v>
      </c>
      <c r="J58" s="98">
        <v>1004.9</v>
      </c>
      <c r="K58" s="98">
        <v>1001.1</v>
      </c>
      <c r="L58" s="98">
        <v>996.8</v>
      </c>
      <c r="M58" s="98">
        <v>993.7</v>
      </c>
      <c r="N58" s="98">
        <v>991.8</v>
      </c>
      <c r="O58" s="98">
        <v>991.4</v>
      </c>
      <c r="P58" s="98">
        <v>991.8</v>
      </c>
      <c r="Q58" s="98">
        <v>991.6</v>
      </c>
      <c r="R58" s="98">
        <v>992</v>
      </c>
      <c r="S58" s="98">
        <v>992.8</v>
      </c>
      <c r="T58" s="98">
        <v>994.1</v>
      </c>
      <c r="U58" s="98">
        <v>994.3</v>
      </c>
      <c r="V58" s="98">
        <v>995.4</v>
      </c>
      <c r="W58" s="98">
        <v>996.4</v>
      </c>
      <c r="X58" s="98">
        <v>998.1</v>
      </c>
      <c r="Y58" s="98">
        <v>999.9</v>
      </c>
      <c r="Z58" s="104">
        <f t="shared" si="3"/>
        <v>1001.7416666666667</v>
      </c>
      <c r="AA58" s="56">
        <v>1021.7</v>
      </c>
      <c r="AB58" s="128">
        <v>0.001388888888888889</v>
      </c>
      <c r="AC58" s="60">
        <v>20</v>
      </c>
      <c r="AD58" s="56">
        <v>991.1</v>
      </c>
      <c r="AE58" s="134">
        <v>0.6451388888888888</v>
      </c>
    </row>
    <row r="59" spans="1:31" ht="13.5" customHeight="1">
      <c r="A59" s="68">
        <v>21</v>
      </c>
      <c r="B59" s="105">
        <v>1001.4</v>
      </c>
      <c r="C59" s="106">
        <v>1002.9</v>
      </c>
      <c r="D59" s="106">
        <v>1004.3</v>
      </c>
      <c r="E59" s="106">
        <v>1005.9</v>
      </c>
      <c r="F59" s="106">
        <v>1006.8</v>
      </c>
      <c r="G59" s="106">
        <v>1008.6</v>
      </c>
      <c r="H59" s="106">
        <v>1009.8</v>
      </c>
      <c r="I59" s="106">
        <v>1011.5</v>
      </c>
      <c r="J59" s="106">
        <v>1012.1</v>
      </c>
      <c r="K59" s="106">
        <v>1012.7</v>
      </c>
      <c r="L59" s="106">
        <v>1012.5</v>
      </c>
      <c r="M59" s="106">
        <v>1013.2</v>
      </c>
      <c r="N59" s="106">
        <v>1013.7</v>
      </c>
      <c r="O59" s="106">
        <v>1014.3</v>
      </c>
      <c r="P59" s="106">
        <v>1015.3</v>
      </c>
      <c r="Q59" s="106">
        <v>1016.2</v>
      </c>
      <c r="R59" s="106">
        <v>1017</v>
      </c>
      <c r="S59" s="106">
        <v>1018.4</v>
      </c>
      <c r="T59" s="106">
        <v>1019</v>
      </c>
      <c r="U59" s="106">
        <v>1019.4</v>
      </c>
      <c r="V59" s="106">
        <v>1020.2</v>
      </c>
      <c r="W59" s="106">
        <v>1020.9</v>
      </c>
      <c r="X59" s="106">
        <v>1021.5</v>
      </c>
      <c r="Y59" s="106">
        <v>1021.7</v>
      </c>
      <c r="Z59" s="110">
        <f t="shared" si="3"/>
        <v>1013.3041666666671</v>
      </c>
      <c r="AA59" s="108">
        <v>1022</v>
      </c>
      <c r="AB59" s="129">
        <v>0.9819444444444444</v>
      </c>
      <c r="AC59" s="109">
        <v>21</v>
      </c>
      <c r="AD59" s="108">
        <v>999.9</v>
      </c>
      <c r="AE59" s="135">
        <v>0.002777777777777778</v>
      </c>
    </row>
    <row r="60" spans="1:31" ht="13.5" customHeight="1">
      <c r="A60" s="69">
        <v>22</v>
      </c>
      <c r="B60" s="97">
        <v>1021.1</v>
      </c>
      <c r="C60" s="98">
        <v>1020</v>
      </c>
      <c r="D60" s="98">
        <v>1019.9</v>
      </c>
      <c r="E60" s="98">
        <v>1019.8</v>
      </c>
      <c r="F60" s="98">
        <v>1019.9</v>
      </c>
      <c r="G60" s="98">
        <v>1019.7</v>
      </c>
      <c r="H60" s="98">
        <v>1019.8</v>
      </c>
      <c r="I60" s="98">
        <v>1020.3</v>
      </c>
      <c r="J60" s="98">
        <v>1020</v>
      </c>
      <c r="K60" s="98">
        <v>1019.3</v>
      </c>
      <c r="L60" s="98">
        <v>1018.9</v>
      </c>
      <c r="M60" s="98">
        <v>1017.5</v>
      </c>
      <c r="N60" s="98">
        <v>1016</v>
      </c>
      <c r="O60" s="98">
        <v>1015</v>
      </c>
      <c r="P60" s="98">
        <v>1015.1</v>
      </c>
      <c r="Q60" s="98">
        <v>1014.7</v>
      </c>
      <c r="R60" s="98">
        <v>1015.9</v>
      </c>
      <c r="S60" s="98">
        <v>1016.6</v>
      </c>
      <c r="T60" s="98">
        <v>1016.1</v>
      </c>
      <c r="U60" s="98">
        <v>1015.4</v>
      </c>
      <c r="V60" s="98">
        <v>1015.7</v>
      </c>
      <c r="W60" s="98">
        <v>1015.2</v>
      </c>
      <c r="X60" s="98">
        <v>1015.3</v>
      </c>
      <c r="Y60" s="98">
        <v>1014.8</v>
      </c>
      <c r="Z60" s="104">
        <f t="shared" si="3"/>
        <v>1017.5833333333334</v>
      </c>
      <c r="AA60" s="56">
        <v>1021.7</v>
      </c>
      <c r="AB60" s="128">
        <v>0.013888888888888888</v>
      </c>
      <c r="AC60" s="60">
        <v>22</v>
      </c>
      <c r="AD60" s="56">
        <v>1014.4</v>
      </c>
      <c r="AE60" s="134">
        <v>0.6479166666666667</v>
      </c>
    </row>
    <row r="61" spans="1:31" ht="13.5" customHeight="1">
      <c r="A61" s="69">
        <v>23</v>
      </c>
      <c r="B61" s="97">
        <v>1014.3</v>
      </c>
      <c r="C61" s="98">
        <v>1013.6</v>
      </c>
      <c r="D61" s="98">
        <v>1013.3</v>
      </c>
      <c r="E61" s="98">
        <v>1012.9</v>
      </c>
      <c r="F61" s="98">
        <v>1012</v>
      </c>
      <c r="G61" s="98">
        <v>1011.4</v>
      </c>
      <c r="H61" s="98">
        <v>1011</v>
      </c>
      <c r="I61" s="98">
        <v>1011.5</v>
      </c>
      <c r="J61" s="98">
        <v>1011.3</v>
      </c>
      <c r="K61" s="98">
        <v>1011.5</v>
      </c>
      <c r="L61" s="98">
        <v>1011.4</v>
      </c>
      <c r="M61" s="98">
        <v>1011.3</v>
      </c>
      <c r="N61" s="98">
        <v>1011.3</v>
      </c>
      <c r="O61" s="98">
        <v>1012.1</v>
      </c>
      <c r="P61" s="98">
        <v>1013.6</v>
      </c>
      <c r="Q61" s="98">
        <v>1013.8</v>
      </c>
      <c r="R61" s="98">
        <v>1016</v>
      </c>
      <c r="S61" s="98">
        <v>1017.2</v>
      </c>
      <c r="T61" s="98">
        <v>1018.5</v>
      </c>
      <c r="U61" s="98">
        <v>1020.3</v>
      </c>
      <c r="V61" s="98">
        <v>1020.8</v>
      </c>
      <c r="W61" s="98">
        <v>1022</v>
      </c>
      <c r="X61" s="98">
        <v>1022.2</v>
      </c>
      <c r="Y61" s="98">
        <v>1022.4</v>
      </c>
      <c r="Z61" s="104">
        <f t="shared" si="3"/>
        <v>1014.8208333333332</v>
      </c>
      <c r="AA61" s="56">
        <v>1022.5</v>
      </c>
      <c r="AB61" s="128">
        <v>0.9951388888888889</v>
      </c>
      <c r="AC61" s="60">
        <v>23</v>
      </c>
      <c r="AD61" s="56">
        <v>1010.7</v>
      </c>
      <c r="AE61" s="134">
        <v>0.5236111111111111</v>
      </c>
    </row>
    <row r="62" spans="1:31" ht="13.5" customHeight="1">
      <c r="A62" s="69">
        <v>24</v>
      </c>
      <c r="B62" s="97">
        <v>1022.5</v>
      </c>
      <c r="C62" s="98">
        <v>1022.4</v>
      </c>
      <c r="D62" s="98">
        <v>1022.5</v>
      </c>
      <c r="E62" s="98">
        <v>1023.4</v>
      </c>
      <c r="F62" s="98">
        <v>1023.6</v>
      </c>
      <c r="G62" s="98">
        <v>1024.1</v>
      </c>
      <c r="H62" s="98">
        <v>1025</v>
      </c>
      <c r="I62" s="98">
        <v>1025.9</v>
      </c>
      <c r="J62" s="98">
        <v>1026</v>
      </c>
      <c r="K62" s="98">
        <v>1026.2</v>
      </c>
      <c r="L62" s="98">
        <v>1026.3</v>
      </c>
      <c r="M62" s="98">
        <v>1024.6</v>
      </c>
      <c r="N62" s="98">
        <v>1023.7</v>
      </c>
      <c r="O62" s="98">
        <v>1022.5</v>
      </c>
      <c r="P62" s="98">
        <v>1022.4</v>
      </c>
      <c r="Q62" s="98">
        <v>1021.9</v>
      </c>
      <c r="R62" s="98">
        <v>1022.3</v>
      </c>
      <c r="S62" s="98">
        <v>1022.1</v>
      </c>
      <c r="T62" s="98">
        <v>1021.6</v>
      </c>
      <c r="U62" s="98">
        <v>1021.3</v>
      </c>
      <c r="V62" s="98">
        <v>1021.2</v>
      </c>
      <c r="W62" s="98">
        <v>1020.3</v>
      </c>
      <c r="X62" s="98">
        <v>1019</v>
      </c>
      <c r="Y62" s="98">
        <v>1017.7</v>
      </c>
      <c r="Z62" s="104">
        <f t="shared" si="3"/>
        <v>1022.8541666666665</v>
      </c>
      <c r="AA62" s="56">
        <v>1026.4</v>
      </c>
      <c r="AB62" s="128">
        <v>0.4236111111111111</v>
      </c>
      <c r="AC62" s="60">
        <v>24</v>
      </c>
      <c r="AD62" s="56">
        <v>1017.7</v>
      </c>
      <c r="AE62" s="134">
        <v>1</v>
      </c>
    </row>
    <row r="63" spans="1:31" ht="13.5" customHeight="1">
      <c r="A63" s="69">
        <v>25</v>
      </c>
      <c r="B63" s="97">
        <v>1016.9</v>
      </c>
      <c r="C63" s="98">
        <v>1016.4</v>
      </c>
      <c r="D63" s="98">
        <v>1015.2</v>
      </c>
      <c r="E63" s="98">
        <v>1015.4</v>
      </c>
      <c r="F63" s="98">
        <v>1014.4</v>
      </c>
      <c r="G63" s="98">
        <v>1013.1</v>
      </c>
      <c r="H63" s="98">
        <v>1012.4</v>
      </c>
      <c r="I63" s="98">
        <v>1012.1</v>
      </c>
      <c r="J63" s="98">
        <v>1011.3</v>
      </c>
      <c r="K63" s="98">
        <v>1010.5</v>
      </c>
      <c r="L63" s="98">
        <v>1009.5</v>
      </c>
      <c r="M63" s="98">
        <v>1008.1</v>
      </c>
      <c r="N63" s="98">
        <v>1006.7</v>
      </c>
      <c r="O63" s="98">
        <v>1005.2</v>
      </c>
      <c r="P63" s="98">
        <v>1005.8</v>
      </c>
      <c r="Q63" s="98">
        <v>1005.8</v>
      </c>
      <c r="R63" s="98">
        <v>1006</v>
      </c>
      <c r="S63" s="98">
        <v>1006.7</v>
      </c>
      <c r="T63" s="98">
        <v>1007.8</v>
      </c>
      <c r="U63" s="98">
        <v>1008.5</v>
      </c>
      <c r="V63" s="98">
        <v>1009.9</v>
      </c>
      <c r="W63" s="98">
        <v>1011.4</v>
      </c>
      <c r="X63" s="98">
        <v>1011.7</v>
      </c>
      <c r="Y63" s="98">
        <v>1012.8</v>
      </c>
      <c r="Z63" s="104">
        <f t="shared" si="3"/>
        <v>1010.566666666667</v>
      </c>
      <c r="AA63" s="56">
        <v>1017.7</v>
      </c>
      <c r="AB63" s="128">
        <v>0.0006944444444444445</v>
      </c>
      <c r="AC63" s="60">
        <v>25</v>
      </c>
      <c r="AD63" s="56">
        <v>1005.1</v>
      </c>
      <c r="AE63" s="134">
        <v>0.5951388888888889</v>
      </c>
    </row>
    <row r="64" spans="1:31" ht="13.5" customHeight="1">
      <c r="A64" s="69">
        <v>26</v>
      </c>
      <c r="B64" s="97">
        <v>1014</v>
      </c>
      <c r="C64" s="98">
        <v>1014.5</v>
      </c>
      <c r="D64" s="98">
        <v>1015</v>
      </c>
      <c r="E64" s="98">
        <v>1016.1</v>
      </c>
      <c r="F64" s="98">
        <v>1017.1</v>
      </c>
      <c r="G64" s="98">
        <v>1017.9</v>
      </c>
      <c r="H64" s="98">
        <v>1019.6</v>
      </c>
      <c r="I64" s="98">
        <v>1020.6</v>
      </c>
      <c r="J64" s="98">
        <v>1020.7</v>
      </c>
      <c r="K64" s="98">
        <v>1021.3</v>
      </c>
      <c r="L64" s="98">
        <v>1021.4</v>
      </c>
      <c r="M64" s="98">
        <v>1021.3</v>
      </c>
      <c r="N64" s="98">
        <v>1021.1</v>
      </c>
      <c r="O64" s="98">
        <v>1020.8</v>
      </c>
      <c r="P64" s="98">
        <v>1021.7</v>
      </c>
      <c r="Q64" s="98">
        <v>1021.6</v>
      </c>
      <c r="R64" s="98">
        <v>1022</v>
      </c>
      <c r="S64" s="98">
        <v>1022.6</v>
      </c>
      <c r="T64" s="98">
        <v>1023</v>
      </c>
      <c r="U64" s="98">
        <v>1023.6</v>
      </c>
      <c r="V64" s="98">
        <v>1023.7</v>
      </c>
      <c r="W64" s="98">
        <v>1023.5</v>
      </c>
      <c r="X64" s="98">
        <v>1023.4</v>
      </c>
      <c r="Y64" s="98">
        <v>1022.9</v>
      </c>
      <c r="Z64" s="104">
        <f t="shared" si="3"/>
        <v>1020.3916666666665</v>
      </c>
      <c r="AA64" s="56">
        <v>1023.9</v>
      </c>
      <c r="AB64" s="128">
        <v>0.8791666666666668</v>
      </c>
      <c r="AC64" s="60">
        <v>26</v>
      </c>
      <c r="AD64" s="56">
        <v>1012.7</v>
      </c>
      <c r="AE64" s="134">
        <v>0.004166666666666667</v>
      </c>
    </row>
    <row r="65" spans="1:31" ht="13.5" customHeight="1">
      <c r="A65" s="69">
        <v>27</v>
      </c>
      <c r="B65" s="97">
        <v>1023.3</v>
      </c>
      <c r="C65" s="98">
        <v>1023.2</v>
      </c>
      <c r="D65" s="98">
        <v>1023</v>
      </c>
      <c r="E65" s="98">
        <v>1022.9</v>
      </c>
      <c r="F65" s="98">
        <v>1023.4</v>
      </c>
      <c r="G65" s="98">
        <v>1023.1</v>
      </c>
      <c r="H65" s="98">
        <v>1023.3</v>
      </c>
      <c r="I65" s="98">
        <v>1023.4</v>
      </c>
      <c r="J65" s="98">
        <v>1023.1</v>
      </c>
      <c r="K65" s="98">
        <v>1022.9</v>
      </c>
      <c r="L65" s="98">
        <v>1022.9</v>
      </c>
      <c r="M65" s="98">
        <v>1021.7</v>
      </c>
      <c r="N65" s="98">
        <v>1020.5</v>
      </c>
      <c r="O65" s="98">
        <v>1020.1</v>
      </c>
      <c r="P65" s="98">
        <v>1019.8</v>
      </c>
      <c r="Q65" s="98">
        <v>1019.5</v>
      </c>
      <c r="R65" s="98">
        <v>1019.5</v>
      </c>
      <c r="S65" s="98">
        <v>1019.6</v>
      </c>
      <c r="T65" s="98">
        <v>1019.2</v>
      </c>
      <c r="U65" s="98">
        <v>1019.2</v>
      </c>
      <c r="V65" s="98">
        <v>1018.9</v>
      </c>
      <c r="W65" s="98">
        <v>1019.1</v>
      </c>
      <c r="X65" s="98">
        <v>1019</v>
      </c>
      <c r="Y65" s="98">
        <v>1018.7</v>
      </c>
      <c r="Z65" s="104">
        <f t="shared" si="3"/>
        <v>1021.2208333333333</v>
      </c>
      <c r="AA65" s="56">
        <v>1023.7</v>
      </c>
      <c r="AB65" s="128">
        <v>0.06597222222222222</v>
      </c>
      <c r="AC65" s="60">
        <v>27</v>
      </c>
      <c r="AD65" s="56">
        <v>1018.7</v>
      </c>
      <c r="AE65" s="134">
        <v>1</v>
      </c>
    </row>
    <row r="66" spans="1:31" ht="13.5" customHeight="1">
      <c r="A66" s="69">
        <v>28</v>
      </c>
      <c r="B66" s="97">
        <v>1018.8</v>
      </c>
      <c r="C66" s="98">
        <v>1018.9</v>
      </c>
      <c r="D66" s="98">
        <v>1018.8</v>
      </c>
      <c r="E66" s="98">
        <v>1019.8</v>
      </c>
      <c r="F66" s="103">
        <v>1020.5</v>
      </c>
      <c r="G66" s="98">
        <v>1021.2</v>
      </c>
      <c r="H66" s="98">
        <v>1021.7</v>
      </c>
      <c r="I66" s="98">
        <v>1022.5</v>
      </c>
      <c r="J66" s="98">
        <v>1022.9</v>
      </c>
      <c r="K66" s="98">
        <v>1023.3</v>
      </c>
      <c r="L66" s="98">
        <v>1023.7</v>
      </c>
      <c r="M66" s="98">
        <v>1023.1</v>
      </c>
      <c r="N66" s="98">
        <v>1022.5</v>
      </c>
      <c r="O66" s="98">
        <v>1022.7</v>
      </c>
      <c r="P66" s="98">
        <v>1023.4</v>
      </c>
      <c r="Q66" s="98">
        <v>1023.8</v>
      </c>
      <c r="R66" s="98">
        <v>1024.4</v>
      </c>
      <c r="S66" s="98">
        <v>1025.1</v>
      </c>
      <c r="T66" s="98">
        <v>1025.3</v>
      </c>
      <c r="U66" s="98">
        <v>1025.5</v>
      </c>
      <c r="V66" s="98">
        <v>1025.5</v>
      </c>
      <c r="W66" s="98">
        <v>1025.6</v>
      </c>
      <c r="X66" s="98">
        <v>1025.2</v>
      </c>
      <c r="Y66" s="98">
        <v>1024.9</v>
      </c>
      <c r="Z66" s="104">
        <f t="shared" si="3"/>
        <v>1022.8791666666666</v>
      </c>
      <c r="AA66" s="56">
        <v>1025.9</v>
      </c>
      <c r="AB66" s="128">
        <v>0.9006944444444445</v>
      </c>
      <c r="AC66" s="60">
        <v>28</v>
      </c>
      <c r="AD66" s="56">
        <v>1018.5</v>
      </c>
      <c r="AE66" s="134">
        <v>0.011805555555555555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28"/>
      <c r="AC67" s="60">
        <v>29</v>
      </c>
      <c r="AD67" s="56"/>
      <c r="AE67" s="134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28"/>
      <c r="AC68" s="60">
        <v>30</v>
      </c>
      <c r="AD68" s="56"/>
      <c r="AE68" s="134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1014.9571428571428</v>
      </c>
      <c r="C70" s="100">
        <f t="shared" si="4"/>
        <v>1014.9964285714287</v>
      </c>
      <c r="D70" s="100">
        <f t="shared" si="4"/>
        <v>1014.767857142857</v>
      </c>
      <c r="E70" s="100">
        <f t="shared" si="4"/>
        <v>1015.0142857142857</v>
      </c>
      <c r="F70" s="100">
        <f t="shared" si="4"/>
        <v>1015.0500000000001</v>
      </c>
      <c r="G70" s="100">
        <f t="shared" si="4"/>
        <v>1015.1892857142857</v>
      </c>
      <c r="H70" s="100">
        <f t="shared" si="4"/>
        <v>1015.6357142857142</v>
      </c>
      <c r="I70" s="100">
        <f t="shared" si="4"/>
        <v>1015.9142857142857</v>
      </c>
      <c r="J70" s="100">
        <f t="shared" si="4"/>
        <v>1015.9535714285714</v>
      </c>
      <c r="K70" s="100">
        <f t="shared" si="4"/>
        <v>1015.9178571428573</v>
      </c>
      <c r="L70" s="100">
        <f t="shared" si="4"/>
        <v>1015.5321428571431</v>
      </c>
      <c r="M70" s="100">
        <f t="shared" si="4"/>
        <v>1014.7714285714286</v>
      </c>
      <c r="N70" s="100">
        <f t="shared" si="4"/>
        <v>1014.0892857142854</v>
      </c>
      <c r="O70" s="100">
        <f t="shared" si="4"/>
        <v>1013.9035714285714</v>
      </c>
      <c r="P70" s="100">
        <f t="shared" si="4"/>
        <v>1014.2107142857142</v>
      </c>
      <c r="Q70" s="100">
        <f t="shared" si="4"/>
        <v>1014.4357142857142</v>
      </c>
      <c r="R70" s="100">
        <f aca="true" t="shared" si="5" ref="R70:Y70">AVERAGE(R39:R69)</f>
        <v>1014.9642857142859</v>
      </c>
      <c r="S70" s="100">
        <f t="shared" si="5"/>
        <v>1015.4892857142858</v>
      </c>
      <c r="T70" s="100">
        <f t="shared" si="5"/>
        <v>1015.760714285714</v>
      </c>
      <c r="U70" s="100">
        <f t="shared" si="5"/>
        <v>1015.8642857142858</v>
      </c>
      <c r="V70" s="100">
        <f t="shared" si="5"/>
        <v>1016.0000000000002</v>
      </c>
      <c r="W70" s="100">
        <f t="shared" si="5"/>
        <v>1015.9535714285715</v>
      </c>
      <c r="X70" s="100">
        <f t="shared" si="5"/>
        <v>1015.7500000000001</v>
      </c>
      <c r="Y70" s="100">
        <f t="shared" si="5"/>
        <v>1015.6928571428573</v>
      </c>
      <c r="Z70" s="99">
        <f>AVERAGE(B39:Y69)</f>
        <v>1015.2422619047625</v>
      </c>
      <c r="AA70" s="62">
        <f>AVERAGE(AA39:AA69)</f>
        <v>1020.3178571428573</v>
      </c>
      <c r="AB70" s="63"/>
      <c r="AC70" s="64"/>
      <c r="AD70" s="62">
        <f>AVERAGE(AD39:AD69)</f>
        <v>1009.8714285714286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1026.4</v>
      </c>
      <c r="C77" s="125">
        <v>24</v>
      </c>
      <c r="D77" s="136">
        <v>0.4236111111111111</v>
      </c>
      <c r="E77" s="57"/>
      <c r="F77" s="121"/>
      <c r="G77" s="106">
        <f>MIN(最低)</f>
        <v>991.1</v>
      </c>
      <c r="H77" s="125">
        <v>20</v>
      </c>
      <c r="I77" s="136">
        <v>0.6451388888888888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1017.3</v>
      </c>
      <c r="C3" s="96">
        <v>1016.9</v>
      </c>
      <c r="D3" s="96">
        <v>1016.5</v>
      </c>
      <c r="E3" s="96">
        <v>1016.5</v>
      </c>
      <c r="F3" s="96">
        <v>1016.6</v>
      </c>
      <c r="G3" s="96">
        <v>1016.5</v>
      </c>
      <c r="H3" s="96">
        <v>1016.8</v>
      </c>
      <c r="I3" s="96">
        <v>1016.7</v>
      </c>
      <c r="J3" s="96">
        <v>1016.5</v>
      </c>
      <c r="K3" s="96">
        <v>1016.1</v>
      </c>
      <c r="L3" s="96">
        <v>1015.4</v>
      </c>
      <c r="M3" s="96">
        <v>1014.6</v>
      </c>
      <c r="N3" s="96">
        <v>1013.5</v>
      </c>
      <c r="O3" s="96">
        <v>1012.9</v>
      </c>
      <c r="P3" s="96">
        <v>1012</v>
      </c>
      <c r="Q3" s="96">
        <v>1011.8</v>
      </c>
      <c r="R3" s="96">
        <v>1012.1</v>
      </c>
      <c r="S3" s="96">
        <v>1011.9</v>
      </c>
      <c r="T3" s="96">
        <v>1011.7</v>
      </c>
      <c r="U3" s="96">
        <v>1012.1</v>
      </c>
      <c r="V3" s="96">
        <v>1011.6</v>
      </c>
      <c r="W3" s="96">
        <v>1011.2</v>
      </c>
      <c r="X3" s="96">
        <v>1010.7</v>
      </c>
      <c r="Y3" s="96">
        <v>1010.7</v>
      </c>
      <c r="Z3" s="54">
        <f aca="true" t="shared" si="0" ref="Z3:Z31">AVERAGE(B3:Y3)</f>
        <v>1014.1083333333332</v>
      </c>
      <c r="AA3" s="53">
        <v>1017.5</v>
      </c>
      <c r="AB3" s="127">
        <v>0.03194444444444445</v>
      </c>
      <c r="AC3" s="55">
        <v>1</v>
      </c>
      <c r="AD3" s="53">
        <v>1010.5</v>
      </c>
      <c r="AE3" s="130">
        <v>0.9777777777777777</v>
      </c>
    </row>
    <row r="4" spans="1:31" ht="13.5" customHeight="1">
      <c r="A4" s="69">
        <v>2</v>
      </c>
      <c r="B4" s="97">
        <v>1010.1</v>
      </c>
      <c r="C4" s="98">
        <v>1009.8</v>
      </c>
      <c r="D4" s="98">
        <v>1010.3</v>
      </c>
      <c r="E4" s="98">
        <v>1010.6</v>
      </c>
      <c r="F4" s="98">
        <v>1011.1</v>
      </c>
      <c r="G4" s="98">
        <v>1011.7</v>
      </c>
      <c r="H4" s="98">
        <v>1012</v>
      </c>
      <c r="I4" s="98">
        <v>1012.6</v>
      </c>
      <c r="J4" s="98">
        <v>1013.1</v>
      </c>
      <c r="K4" s="98">
        <v>1012.8</v>
      </c>
      <c r="L4" s="98">
        <v>1012.9</v>
      </c>
      <c r="M4" s="98">
        <v>1012.4</v>
      </c>
      <c r="N4" s="98">
        <v>1012.2</v>
      </c>
      <c r="O4" s="98">
        <v>1012.6</v>
      </c>
      <c r="P4" s="98">
        <v>1013.2</v>
      </c>
      <c r="Q4" s="98">
        <v>1013.4</v>
      </c>
      <c r="R4" s="98">
        <v>1014.4</v>
      </c>
      <c r="S4" s="98">
        <v>1015.3</v>
      </c>
      <c r="T4" s="98">
        <v>1015.4</v>
      </c>
      <c r="U4" s="98">
        <v>1015.7</v>
      </c>
      <c r="V4" s="98">
        <v>1016.5</v>
      </c>
      <c r="W4" s="98">
        <v>1017.5</v>
      </c>
      <c r="X4" s="98">
        <v>1017.2</v>
      </c>
      <c r="Y4" s="98">
        <v>1017.8</v>
      </c>
      <c r="Z4" s="58">
        <f t="shared" si="0"/>
        <v>1013.3583333333335</v>
      </c>
      <c r="AA4" s="56">
        <v>1017.9</v>
      </c>
      <c r="AB4" s="128">
        <v>0.9875</v>
      </c>
      <c r="AC4" s="60">
        <v>2</v>
      </c>
      <c r="AD4" s="56">
        <v>1009.7</v>
      </c>
      <c r="AE4" s="131">
        <v>0.08472222222222221</v>
      </c>
    </row>
    <row r="5" spans="1:31" ht="13.5" customHeight="1">
      <c r="A5" s="69">
        <v>3</v>
      </c>
      <c r="B5" s="97">
        <v>1017.8</v>
      </c>
      <c r="C5" s="98">
        <v>1017.4</v>
      </c>
      <c r="D5" s="98">
        <v>1017.7</v>
      </c>
      <c r="E5" s="98">
        <v>1018.1</v>
      </c>
      <c r="F5" s="98">
        <v>1018.7</v>
      </c>
      <c r="G5" s="98">
        <v>1018.9</v>
      </c>
      <c r="H5" s="98">
        <v>1019.1</v>
      </c>
      <c r="I5" s="98">
        <v>1019.4</v>
      </c>
      <c r="J5" s="98">
        <v>1019.3</v>
      </c>
      <c r="K5" s="98">
        <v>1019</v>
      </c>
      <c r="L5" s="98">
        <v>1018.8</v>
      </c>
      <c r="M5" s="98">
        <v>1018.6</v>
      </c>
      <c r="N5" s="98">
        <v>1017.7</v>
      </c>
      <c r="O5" s="98">
        <v>1016.9</v>
      </c>
      <c r="P5" s="98">
        <v>1016.3</v>
      </c>
      <c r="Q5" s="98">
        <v>1015.9</v>
      </c>
      <c r="R5" s="98">
        <v>1016.1</v>
      </c>
      <c r="S5" s="98">
        <v>1016.2</v>
      </c>
      <c r="T5" s="98">
        <v>1016</v>
      </c>
      <c r="U5" s="98">
        <v>1015.6</v>
      </c>
      <c r="V5" s="98">
        <v>1015.4</v>
      </c>
      <c r="W5" s="98">
        <v>1014.8</v>
      </c>
      <c r="X5" s="98">
        <v>1013.9</v>
      </c>
      <c r="Y5" s="98">
        <v>1013.1</v>
      </c>
      <c r="Z5" s="58">
        <f t="shared" si="0"/>
        <v>1017.1124999999998</v>
      </c>
      <c r="AA5" s="56">
        <v>1019.5</v>
      </c>
      <c r="AB5" s="128">
        <v>0.3326388888888889</v>
      </c>
      <c r="AC5" s="60">
        <v>3</v>
      </c>
      <c r="AD5" s="56">
        <v>1013.1</v>
      </c>
      <c r="AE5" s="131">
        <v>1</v>
      </c>
    </row>
    <row r="6" spans="1:31" ht="13.5" customHeight="1">
      <c r="A6" s="69">
        <v>4</v>
      </c>
      <c r="B6" s="97">
        <v>1012.4</v>
      </c>
      <c r="C6" s="98">
        <v>1011.3</v>
      </c>
      <c r="D6" s="98">
        <v>1010.3</v>
      </c>
      <c r="E6" s="98">
        <v>1009.7</v>
      </c>
      <c r="F6" s="98">
        <v>1008.9</v>
      </c>
      <c r="G6" s="98">
        <v>1008.9</v>
      </c>
      <c r="H6" s="98">
        <v>1009.4</v>
      </c>
      <c r="I6" s="98">
        <v>1009.6</v>
      </c>
      <c r="J6" s="98">
        <v>1009.3</v>
      </c>
      <c r="K6" s="98">
        <v>1007.8</v>
      </c>
      <c r="L6" s="98">
        <v>1007.4</v>
      </c>
      <c r="M6" s="98">
        <v>1006.2</v>
      </c>
      <c r="N6" s="98">
        <v>1005.3</v>
      </c>
      <c r="O6" s="98">
        <v>1005.2</v>
      </c>
      <c r="P6" s="98">
        <v>1005.9</v>
      </c>
      <c r="Q6" s="98">
        <v>1006.4</v>
      </c>
      <c r="R6" s="98">
        <v>1007.4</v>
      </c>
      <c r="S6" s="98">
        <v>1007.9</v>
      </c>
      <c r="T6" s="98">
        <v>1008.5</v>
      </c>
      <c r="U6" s="98">
        <v>1009.1</v>
      </c>
      <c r="V6" s="98">
        <v>1010</v>
      </c>
      <c r="W6" s="98">
        <v>1010.6</v>
      </c>
      <c r="X6" s="98">
        <v>1011.3</v>
      </c>
      <c r="Y6" s="98">
        <v>1011.5</v>
      </c>
      <c r="Z6" s="58">
        <f t="shared" si="0"/>
        <v>1008.7624999999998</v>
      </c>
      <c r="AA6" s="56">
        <v>1013.1</v>
      </c>
      <c r="AB6" s="128">
        <v>0.014583333333333332</v>
      </c>
      <c r="AC6" s="60">
        <v>4</v>
      </c>
      <c r="AD6" s="56">
        <v>1004.5</v>
      </c>
      <c r="AE6" s="131">
        <v>0.5638888888888889</v>
      </c>
    </row>
    <row r="7" spans="1:31" ht="13.5" customHeight="1">
      <c r="A7" s="69">
        <v>5</v>
      </c>
      <c r="B7" s="97">
        <v>1012.2</v>
      </c>
      <c r="C7" s="98">
        <v>1012.7</v>
      </c>
      <c r="D7" s="98">
        <v>1013.3</v>
      </c>
      <c r="E7" s="98">
        <v>1014.1</v>
      </c>
      <c r="F7" s="98">
        <v>1014.9</v>
      </c>
      <c r="G7" s="98">
        <v>1016</v>
      </c>
      <c r="H7" s="98">
        <v>1016.8</v>
      </c>
      <c r="I7" s="98">
        <v>1017.1</v>
      </c>
      <c r="J7" s="98">
        <v>1016.6</v>
      </c>
      <c r="K7" s="98">
        <v>1016.7</v>
      </c>
      <c r="L7" s="98">
        <v>1016.6</v>
      </c>
      <c r="M7" s="98">
        <v>1017.2</v>
      </c>
      <c r="N7" s="98">
        <v>1016.7</v>
      </c>
      <c r="O7" s="98">
        <v>1016.7</v>
      </c>
      <c r="P7" s="98">
        <v>1017.9</v>
      </c>
      <c r="Q7" s="98">
        <v>1018</v>
      </c>
      <c r="R7" s="98">
        <v>1018</v>
      </c>
      <c r="S7" s="98">
        <v>1018.8</v>
      </c>
      <c r="T7" s="98">
        <v>1019.2</v>
      </c>
      <c r="U7" s="98">
        <v>1019.4</v>
      </c>
      <c r="V7" s="98">
        <v>1019</v>
      </c>
      <c r="W7" s="98">
        <v>1019.4</v>
      </c>
      <c r="X7" s="98">
        <v>1018.9</v>
      </c>
      <c r="Y7" s="98">
        <v>1018</v>
      </c>
      <c r="Z7" s="58">
        <f t="shared" si="0"/>
        <v>1016.841666666667</v>
      </c>
      <c r="AA7" s="56">
        <v>1019.7</v>
      </c>
      <c r="AB7" s="128">
        <v>0.83125</v>
      </c>
      <c r="AC7" s="60">
        <v>5</v>
      </c>
      <c r="AD7" s="56">
        <v>1011.4</v>
      </c>
      <c r="AE7" s="131">
        <v>0.002777777777777778</v>
      </c>
    </row>
    <row r="8" spans="1:31" ht="13.5" customHeight="1">
      <c r="A8" s="69">
        <v>6</v>
      </c>
      <c r="B8" s="97">
        <v>1017.5</v>
      </c>
      <c r="C8" s="98">
        <v>1016.2</v>
      </c>
      <c r="D8" s="98">
        <v>1015.5</v>
      </c>
      <c r="E8" s="98">
        <v>1014.6</v>
      </c>
      <c r="F8" s="98">
        <v>1013.8</v>
      </c>
      <c r="G8" s="98">
        <v>1013.4</v>
      </c>
      <c r="H8" s="98">
        <v>1012.9</v>
      </c>
      <c r="I8" s="98">
        <v>1012.1</v>
      </c>
      <c r="J8" s="98">
        <v>1010.9</v>
      </c>
      <c r="K8" s="98">
        <v>1009.7</v>
      </c>
      <c r="L8" s="98">
        <v>1008</v>
      </c>
      <c r="M8" s="98">
        <v>1005.9</v>
      </c>
      <c r="N8" s="98">
        <v>1003.2</v>
      </c>
      <c r="O8" s="98">
        <v>1001.2</v>
      </c>
      <c r="P8" s="98">
        <v>1000.5</v>
      </c>
      <c r="Q8" s="98">
        <v>998.1</v>
      </c>
      <c r="R8" s="98">
        <v>996.8</v>
      </c>
      <c r="S8" s="98">
        <v>995.6</v>
      </c>
      <c r="T8" s="98">
        <v>994.6</v>
      </c>
      <c r="U8" s="98">
        <v>992.6</v>
      </c>
      <c r="V8" s="98">
        <v>992.3</v>
      </c>
      <c r="W8" s="98">
        <v>993.1</v>
      </c>
      <c r="X8" s="98">
        <v>993.4</v>
      </c>
      <c r="Y8" s="98">
        <v>994.3</v>
      </c>
      <c r="Z8" s="58">
        <f t="shared" si="0"/>
        <v>1004.4249999999998</v>
      </c>
      <c r="AA8" s="56">
        <v>1018.1</v>
      </c>
      <c r="AB8" s="128">
        <v>0.004861111111111111</v>
      </c>
      <c r="AC8" s="60">
        <v>6</v>
      </c>
      <c r="AD8" s="56">
        <v>992.1</v>
      </c>
      <c r="AE8" s="131">
        <v>0.86875</v>
      </c>
    </row>
    <row r="9" spans="1:31" ht="13.5" customHeight="1">
      <c r="A9" s="69">
        <v>7</v>
      </c>
      <c r="B9" s="97">
        <v>996.1</v>
      </c>
      <c r="C9" s="98">
        <v>996.3</v>
      </c>
      <c r="D9" s="98">
        <v>997</v>
      </c>
      <c r="E9" s="98">
        <v>998.3</v>
      </c>
      <c r="F9" s="98">
        <v>999.3</v>
      </c>
      <c r="G9" s="98">
        <v>1000.6</v>
      </c>
      <c r="H9" s="98">
        <v>1002.1</v>
      </c>
      <c r="I9" s="98">
        <v>1003.2</v>
      </c>
      <c r="J9" s="98">
        <v>1004.8</v>
      </c>
      <c r="K9" s="98">
        <v>1005.3</v>
      </c>
      <c r="L9" s="98">
        <v>1005.9</v>
      </c>
      <c r="M9" s="98">
        <v>1005.9</v>
      </c>
      <c r="N9" s="98">
        <v>1005.9</v>
      </c>
      <c r="O9" s="98">
        <v>1005.9</v>
      </c>
      <c r="P9" s="98">
        <v>1006.8</v>
      </c>
      <c r="Q9" s="98">
        <v>1007.9</v>
      </c>
      <c r="R9" s="98">
        <v>1008.6</v>
      </c>
      <c r="S9" s="98">
        <v>1009.7</v>
      </c>
      <c r="T9" s="98">
        <v>1010.9</v>
      </c>
      <c r="U9" s="98">
        <v>1011.4</v>
      </c>
      <c r="V9" s="98">
        <v>1011.8</v>
      </c>
      <c r="W9" s="98">
        <v>1012.5</v>
      </c>
      <c r="X9" s="98">
        <v>1012.6</v>
      </c>
      <c r="Y9" s="98">
        <v>1012.8</v>
      </c>
      <c r="Z9" s="58">
        <f t="shared" si="0"/>
        <v>1005.4833333333332</v>
      </c>
      <c r="AA9" s="56">
        <v>1012.9</v>
      </c>
      <c r="AB9" s="128">
        <v>0.9923611111111111</v>
      </c>
      <c r="AC9" s="60">
        <v>7</v>
      </c>
      <c r="AD9" s="56">
        <v>994.1</v>
      </c>
      <c r="AE9" s="131">
        <v>0.001388888888888889</v>
      </c>
    </row>
    <row r="10" spans="1:31" ht="13.5" customHeight="1">
      <c r="A10" s="69">
        <v>8</v>
      </c>
      <c r="B10" s="97">
        <v>1013</v>
      </c>
      <c r="C10" s="98">
        <v>1013.3</v>
      </c>
      <c r="D10" s="98">
        <v>1013.6</v>
      </c>
      <c r="E10" s="98">
        <v>1014.2</v>
      </c>
      <c r="F10" s="98">
        <v>1014.2</v>
      </c>
      <c r="G10" s="98">
        <v>1014.1</v>
      </c>
      <c r="H10" s="98">
        <v>1014.4</v>
      </c>
      <c r="I10" s="98">
        <v>1014.6</v>
      </c>
      <c r="J10" s="98">
        <v>1014.8</v>
      </c>
      <c r="K10" s="98">
        <v>1014.6</v>
      </c>
      <c r="L10" s="98">
        <v>1015</v>
      </c>
      <c r="M10" s="98">
        <v>1014.3</v>
      </c>
      <c r="N10" s="98">
        <v>1013.9</v>
      </c>
      <c r="O10" s="98">
        <v>1013.9</v>
      </c>
      <c r="P10" s="98">
        <v>1013.6</v>
      </c>
      <c r="Q10" s="98">
        <v>1013.8</v>
      </c>
      <c r="R10" s="98">
        <v>1013.6</v>
      </c>
      <c r="S10" s="98">
        <v>1013.6</v>
      </c>
      <c r="T10" s="98">
        <v>1013.9</v>
      </c>
      <c r="U10" s="98">
        <v>1014.4</v>
      </c>
      <c r="V10" s="98">
        <v>1014.8</v>
      </c>
      <c r="W10" s="98">
        <v>1014.4</v>
      </c>
      <c r="X10" s="98">
        <v>1014</v>
      </c>
      <c r="Y10" s="98">
        <v>1013.8</v>
      </c>
      <c r="Z10" s="58">
        <f t="shared" si="0"/>
        <v>1014.0749999999999</v>
      </c>
      <c r="AA10" s="56">
        <v>1015.1</v>
      </c>
      <c r="AB10" s="128">
        <v>0.46458333333333335</v>
      </c>
      <c r="AC10" s="60">
        <v>8</v>
      </c>
      <c r="AD10" s="56">
        <v>1012.8</v>
      </c>
      <c r="AE10" s="131">
        <v>0.010416666666666666</v>
      </c>
    </row>
    <row r="11" spans="1:31" ht="13.5" customHeight="1">
      <c r="A11" s="69">
        <v>9</v>
      </c>
      <c r="B11" s="97">
        <v>1013.4</v>
      </c>
      <c r="C11" s="98">
        <v>1012.7</v>
      </c>
      <c r="D11" s="98">
        <v>1012.7</v>
      </c>
      <c r="E11" s="98">
        <v>1013.1</v>
      </c>
      <c r="F11" s="98">
        <v>1013.8</v>
      </c>
      <c r="G11" s="98">
        <v>1014.4</v>
      </c>
      <c r="H11" s="98">
        <v>1014.2</v>
      </c>
      <c r="I11" s="98">
        <v>1014.2</v>
      </c>
      <c r="J11" s="98">
        <v>1014.3</v>
      </c>
      <c r="K11" s="98">
        <v>1014.3</v>
      </c>
      <c r="L11" s="98">
        <v>1014.3</v>
      </c>
      <c r="M11" s="98">
        <v>1014</v>
      </c>
      <c r="N11" s="98">
        <v>1012.3</v>
      </c>
      <c r="O11" s="98">
        <v>1012</v>
      </c>
      <c r="P11" s="98">
        <v>1011.7</v>
      </c>
      <c r="Q11" s="98">
        <v>1011.6</v>
      </c>
      <c r="R11" s="98">
        <v>1011.1</v>
      </c>
      <c r="S11" s="98">
        <v>1011.2</v>
      </c>
      <c r="T11" s="98">
        <v>1011.4</v>
      </c>
      <c r="U11" s="98">
        <v>1011.3</v>
      </c>
      <c r="V11" s="98">
        <v>1010.1</v>
      </c>
      <c r="W11" s="98">
        <v>1009.1</v>
      </c>
      <c r="X11" s="98">
        <v>1007.3</v>
      </c>
      <c r="Y11" s="98">
        <v>1006.4</v>
      </c>
      <c r="Z11" s="58">
        <f t="shared" si="0"/>
        <v>1012.1208333333333</v>
      </c>
      <c r="AA11" s="56">
        <v>1014.6</v>
      </c>
      <c r="AB11" s="128">
        <v>0.48194444444444445</v>
      </c>
      <c r="AC11" s="60">
        <v>9</v>
      </c>
      <c r="AD11" s="56">
        <v>1006.4</v>
      </c>
      <c r="AE11" s="131">
        <v>1</v>
      </c>
    </row>
    <row r="12" spans="1:31" ht="13.5" customHeight="1">
      <c r="A12" s="69">
        <v>10</v>
      </c>
      <c r="B12" s="97">
        <v>1006.2</v>
      </c>
      <c r="C12" s="98">
        <v>1005.6</v>
      </c>
      <c r="D12" s="98">
        <v>1004.4</v>
      </c>
      <c r="E12" s="98">
        <v>1003.5</v>
      </c>
      <c r="F12" s="98">
        <v>1002.7</v>
      </c>
      <c r="G12" s="98">
        <v>1001.5</v>
      </c>
      <c r="H12" s="98">
        <v>1001.3</v>
      </c>
      <c r="I12" s="98">
        <v>1000.9</v>
      </c>
      <c r="J12" s="98">
        <v>1000.8</v>
      </c>
      <c r="K12" s="98">
        <v>1000</v>
      </c>
      <c r="L12" s="98">
        <v>998.9</v>
      </c>
      <c r="M12" s="98">
        <v>998.3</v>
      </c>
      <c r="N12" s="98">
        <v>997.5</v>
      </c>
      <c r="O12" s="98">
        <v>997.2</v>
      </c>
      <c r="P12" s="98">
        <v>998.1</v>
      </c>
      <c r="Q12" s="98">
        <v>998.9</v>
      </c>
      <c r="R12" s="98">
        <v>999.6</v>
      </c>
      <c r="S12" s="98">
        <v>1000.5</v>
      </c>
      <c r="T12" s="98">
        <v>1002.2</v>
      </c>
      <c r="U12" s="98">
        <v>1003.3</v>
      </c>
      <c r="V12" s="98">
        <v>1004.2</v>
      </c>
      <c r="W12" s="98">
        <v>1004.5</v>
      </c>
      <c r="X12" s="98">
        <v>1004.7</v>
      </c>
      <c r="Y12" s="98">
        <v>1004.5</v>
      </c>
      <c r="Z12" s="58">
        <f t="shared" si="0"/>
        <v>1001.6374999999999</v>
      </c>
      <c r="AA12" s="56">
        <v>1006.4</v>
      </c>
      <c r="AB12" s="128">
        <v>0.022222222222222223</v>
      </c>
      <c r="AC12" s="60">
        <v>10</v>
      </c>
      <c r="AD12" s="56">
        <v>997.1</v>
      </c>
      <c r="AE12" s="131">
        <v>0.5736111111111112</v>
      </c>
    </row>
    <row r="13" spans="1:31" ht="13.5" customHeight="1">
      <c r="A13" s="68">
        <v>11</v>
      </c>
      <c r="B13" s="105">
        <v>1004.5</v>
      </c>
      <c r="C13" s="106">
        <v>1004</v>
      </c>
      <c r="D13" s="106">
        <v>1004.4</v>
      </c>
      <c r="E13" s="106">
        <v>1005.3</v>
      </c>
      <c r="F13" s="106">
        <v>1006.6</v>
      </c>
      <c r="G13" s="106">
        <v>1007.5</v>
      </c>
      <c r="H13" s="106">
        <v>1007.9</v>
      </c>
      <c r="I13" s="106">
        <v>1008.6</v>
      </c>
      <c r="J13" s="106">
        <v>1009</v>
      </c>
      <c r="K13" s="106">
        <v>1008.8</v>
      </c>
      <c r="L13" s="106">
        <v>1008.5</v>
      </c>
      <c r="M13" s="106">
        <v>1007.8</v>
      </c>
      <c r="N13" s="106">
        <v>1006.7</v>
      </c>
      <c r="O13" s="106">
        <v>1005.8</v>
      </c>
      <c r="P13" s="106">
        <v>1006.4</v>
      </c>
      <c r="Q13" s="106">
        <v>1007.3</v>
      </c>
      <c r="R13" s="106">
        <v>1008.4</v>
      </c>
      <c r="S13" s="106">
        <v>1009.5</v>
      </c>
      <c r="T13" s="106">
        <v>1009.9</v>
      </c>
      <c r="U13" s="106">
        <v>1011.8</v>
      </c>
      <c r="V13" s="106">
        <v>1012.6</v>
      </c>
      <c r="W13" s="106">
        <v>1013.5</v>
      </c>
      <c r="X13" s="106">
        <v>1013.5</v>
      </c>
      <c r="Y13" s="106">
        <v>1013.5</v>
      </c>
      <c r="Z13" s="107">
        <f t="shared" si="0"/>
        <v>1008.4083333333332</v>
      </c>
      <c r="AA13" s="108">
        <v>1013.6</v>
      </c>
      <c r="AB13" s="129">
        <v>0.9944444444444445</v>
      </c>
      <c r="AC13" s="109">
        <v>11</v>
      </c>
      <c r="AD13" s="108">
        <v>1003.7</v>
      </c>
      <c r="AE13" s="132">
        <v>0.10902777777777778</v>
      </c>
    </row>
    <row r="14" spans="1:31" ht="13.5" customHeight="1">
      <c r="A14" s="69">
        <v>12</v>
      </c>
      <c r="B14" s="97">
        <v>1014.2</v>
      </c>
      <c r="C14" s="98">
        <v>1014.1</v>
      </c>
      <c r="D14" s="98">
        <v>1014.6</v>
      </c>
      <c r="E14" s="98">
        <v>1015</v>
      </c>
      <c r="F14" s="98">
        <v>1014.5</v>
      </c>
      <c r="G14" s="98">
        <v>1015.9</v>
      </c>
      <c r="H14" s="98">
        <v>1016.5</v>
      </c>
      <c r="I14" s="98">
        <v>1018</v>
      </c>
      <c r="J14" s="98">
        <v>1018.8</v>
      </c>
      <c r="K14" s="98">
        <v>1018.8</v>
      </c>
      <c r="L14" s="98">
        <v>1018.9</v>
      </c>
      <c r="M14" s="98">
        <v>1018.7</v>
      </c>
      <c r="N14" s="98">
        <v>1018</v>
      </c>
      <c r="O14" s="98">
        <v>1018.4</v>
      </c>
      <c r="P14" s="98">
        <v>1018.6</v>
      </c>
      <c r="Q14" s="98">
        <v>1019.4</v>
      </c>
      <c r="R14" s="98">
        <v>1020.7</v>
      </c>
      <c r="S14" s="98">
        <v>1021.7</v>
      </c>
      <c r="T14" s="98">
        <v>1022.3</v>
      </c>
      <c r="U14" s="98">
        <v>1022.4</v>
      </c>
      <c r="V14" s="98">
        <v>1022.4</v>
      </c>
      <c r="W14" s="98">
        <v>1022.7</v>
      </c>
      <c r="X14" s="98">
        <v>1022.6</v>
      </c>
      <c r="Y14" s="98">
        <v>1022.3</v>
      </c>
      <c r="Z14" s="58">
        <f t="shared" si="0"/>
        <v>1018.7291666666666</v>
      </c>
      <c r="AA14" s="56">
        <v>1022.9</v>
      </c>
      <c r="AB14" s="128">
        <v>0.8986111111111111</v>
      </c>
      <c r="AC14" s="60">
        <v>12</v>
      </c>
      <c r="AD14" s="56">
        <v>1013.4</v>
      </c>
      <c r="AE14" s="131">
        <v>0.21875</v>
      </c>
    </row>
    <row r="15" spans="1:31" ht="13.5" customHeight="1">
      <c r="A15" s="69">
        <v>13</v>
      </c>
      <c r="B15" s="97">
        <v>1022.1</v>
      </c>
      <c r="C15" s="98">
        <v>1021.3</v>
      </c>
      <c r="D15" s="98">
        <v>1021.3</v>
      </c>
      <c r="E15" s="98">
        <v>1021.2</v>
      </c>
      <c r="F15" s="98">
        <v>1020.5</v>
      </c>
      <c r="G15" s="98">
        <v>1020.6</v>
      </c>
      <c r="H15" s="98">
        <v>1020.4</v>
      </c>
      <c r="I15" s="98">
        <v>1020.5</v>
      </c>
      <c r="J15" s="98">
        <v>1019.6</v>
      </c>
      <c r="K15" s="98">
        <v>1019</v>
      </c>
      <c r="L15" s="98">
        <v>1017.9</v>
      </c>
      <c r="M15" s="98">
        <v>1016.6</v>
      </c>
      <c r="N15" s="98">
        <v>1015.1</v>
      </c>
      <c r="O15" s="98">
        <v>1013.5</v>
      </c>
      <c r="P15" s="98">
        <v>1012.9</v>
      </c>
      <c r="Q15" s="98">
        <v>1011.5</v>
      </c>
      <c r="R15" s="98">
        <v>1011.8</v>
      </c>
      <c r="S15" s="98">
        <v>1010.8</v>
      </c>
      <c r="T15" s="98">
        <v>1009.8</v>
      </c>
      <c r="U15" s="98">
        <v>1008.8</v>
      </c>
      <c r="V15" s="98">
        <v>1007.8</v>
      </c>
      <c r="W15" s="98">
        <v>1006.2</v>
      </c>
      <c r="X15" s="98">
        <v>1004.5</v>
      </c>
      <c r="Y15" s="98">
        <v>1002.9</v>
      </c>
      <c r="Z15" s="58">
        <f t="shared" si="0"/>
        <v>1014.8583333333332</v>
      </c>
      <c r="AA15" s="56">
        <v>1022.4</v>
      </c>
      <c r="AB15" s="128">
        <v>0.005555555555555556</v>
      </c>
      <c r="AC15" s="60">
        <v>13</v>
      </c>
      <c r="AD15" s="56">
        <v>1002.9</v>
      </c>
      <c r="AE15" s="131">
        <v>1</v>
      </c>
    </row>
    <row r="16" spans="1:31" ht="13.5" customHeight="1">
      <c r="A16" s="69">
        <v>14</v>
      </c>
      <c r="B16" s="97">
        <v>1001.5</v>
      </c>
      <c r="C16" s="98">
        <v>1000.2</v>
      </c>
      <c r="D16" s="98">
        <v>998.1</v>
      </c>
      <c r="E16" s="98">
        <v>996.1</v>
      </c>
      <c r="F16" s="98">
        <v>994.9</v>
      </c>
      <c r="G16" s="98">
        <v>993.6</v>
      </c>
      <c r="H16" s="98">
        <v>991.6</v>
      </c>
      <c r="I16" s="98">
        <v>989.3</v>
      </c>
      <c r="J16" s="98">
        <v>988.1</v>
      </c>
      <c r="K16" s="98">
        <v>987.7</v>
      </c>
      <c r="L16" s="98">
        <v>988.9</v>
      </c>
      <c r="M16" s="98">
        <v>989</v>
      </c>
      <c r="N16" s="98">
        <v>989.4</v>
      </c>
      <c r="O16" s="98">
        <v>990.2</v>
      </c>
      <c r="P16" s="98">
        <v>991.5</v>
      </c>
      <c r="Q16" s="98">
        <v>991.9</v>
      </c>
      <c r="R16" s="98">
        <v>993.3</v>
      </c>
      <c r="S16" s="98">
        <v>994.6</v>
      </c>
      <c r="T16" s="98">
        <v>996.4</v>
      </c>
      <c r="U16" s="98">
        <v>997.9</v>
      </c>
      <c r="V16" s="98">
        <v>999.3</v>
      </c>
      <c r="W16" s="98">
        <v>1000.2</v>
      </c>
      <c r="X16" s="98">
        <v>1000.8</v>
      </c>
      <c r="Y16" s="98">
        <v>1001.5</v>
      </c>
      <c r="Z16" s="58">
        <f t="shared" si="0"/>
        <v>994.4166666666669</v>
      </c>
      <c r="AA16" s="56">
        <v>1003</v>
      </c>
      <c r="AB16" s="128">
        <v>0.0020833333333333333</v>
      </c>
      <c r="AC16" s="60">
        <v>14</v>
      </c>
      <c r="AD16" s="56">
        <v>987.5</v>
      </c>
      <c r="AE16" s="131">
        <v>0.4270833333333333</v>
      </c>
    </row>
    <row r="17" spans="1:31" ht="13.5" customHeight="1">
      <c r="A17" s="69">
        <v>15</v>
      </c>
      <c r="B17" s="97">
        <v>1001.9</v>
      </c>
      <c r="C17" s="98">
        <v>1002.1</v>
      </c>
      <c r="D17" s="98">
        <v>1003</v>
      </c>
      <c r="E17" s="98">
        <v>1003.7</v>
      </c>
      <c r="F17" s="98">
        <v>1004.7</v>
      </c>
      <c r="G17" s="98">
        <v>1005.5</v>
      </c>
      <c r="H17" s="98">
        <v>1006.2</v>
      </c>
      <c r="I17" s="98">
        <v>1007</v>
      </c>
      <c r="J17" s="98">
        <v>1006.7</v>
      </c>
      <c r="K17" s="98">
        <v>1006.9</v>
      </c>
      <c r="L17" s="98">
        <v>1006.6</v>
      </c>
      <c r="M17" s="98">
        <v>1006.4</v>
      </c>
      <c r="N17" s="98">
        <v>1005.7</v>
      </c>
      <c r="O17" s="98">
        <v>1005.3</v>
      </c>
      <c r="P17" s="98">
        <v>1005.9</v>
      </c>
      <c r="Q17" s="98">
        <v>1006.4</v>
      </c>
      <c r="R17" s="98">
        <v>1006.7</v>
      </c>
      <c r="S17" s="98">
        <v>1006.9</v>
      </c>
      <c r="T17" s="98">
        <v>1007.2</v>
      </c>
      <c r="U17" s="98">
        <v>1007.8</v>
      </c>
      <c r="V17" s="98">
        <v>1007.7</v>
      </c>
      <c r="W17" s="98">
        <v>1007.8</v>
      </c>
      <c r="X17" s="98">
        <v>1007.7</v>
      </c>
      <c r="Y17" s="98">
        <v>1007.4</v>
      </c>
      <c r="Z17" s="58">
        <f t="shared" si="0"/>
        <v>1005.9666666666667</v>
      </c>
      <c r="AA17" s="56">
        <v>1008.1</v>
      </c>
      <c r="AB17" s="128">
        <v>0.8597222222222222</v>
      </c>
      <c r="AC17" s="60">
        <v>15</v>
      </c>
      <c r="AD17" s="56">
        <v>1001.4</v>
      </c>
      <c r="AE17" s="131">
        <v>0.004166666666666667</v>
      </c>
    </row>
    <row r="18" spans="1:31" ht="13.5" customHeight="1">
      <c r="A18" s="69">
        <v>16</v>
      </c>
      <c r="B18" s="97">
        <v>1007.1</v>
      </c>
      <c r="C18" s="98">
        <v>1006.8</v>
      </c>
      <c r="D18" s="98">
        <v>1006.8</v>
      </c>
      <c r="E18" s="98">
        <v>1006.9</v>
      </c>
      <c r="F18" s="98">
        <v>1007.2</v>
      </c>
      <c r="G18" s="98">
        <v>1007.6</v>
      </c>
      <c r="H18" s="98">
        <v>1007.7</v>
      </c>
      <c r="I18" s="98">
        <v>1007.9</v>
      </c>
      <c r="J18" s="98">
        <v>1007.8</v>
      </c>
      <c r="K18" s="98">
        <v>1007.6</v>
      </c>
      <c r="L18" s="98">
        <v>1007.3</v>
      </c>
      <c r="M18" s="98">
        <v>1006.6</v>
      </c>
      <c r="N18" s="98">
        <v>1005.6</v>
      </c>
      <c r="O18" s="98">
        <v>1004.8</v>
      </c>
      <c r="P18" s="98">
        <v>1004.4</v>
      </c>
      <c r="Q18" s="98">
        <v>1004.4</v>
      </c>
      <c r="R18" s="98">
        <v>1004.6</v>
      </c>
      <c r="S18" s="98">
        <v>1005.2</v>
      </c>
      <c r="T18" s="98">
        <v>1005.5</v>
      </c>
      <c r="U18" s="98">
        <v>1005.5</v>
      </c>
      <c r="V18" s="98">
        <v>1005.6</v>
      </c>
      <c r="W18" s="98">
        <v>1005.8</v>
      </c>
      <c r="X18" s="98">
        <v>1005.8</v>
      </c>
      <c r="Y18" s="98">
        <v>1005.3</v>
      </c>
      <c r="Z18" s="58">
        <f t="shared" si="0"/>
        <v>1006.2416666666664</v>
      </c>
      <c r="AA18" s="56">
        <v>1007.9</v>
      </c>
      <c r="AB18" s="128">
        <v>0.34375</v>
      </c>
      <c r="AC18" s="60">
        <v>16</v>
      </c>
      <c r="AD18" s="56">
        <v>1004.2</v>
      </c>
      <c r="AE18" s="131">
        <v>0.6840277777777778</v>
      </c>
    </row>
    <row r="19" spans="1:31" ht="13.5" customHeight="1">
      <c r="A19" s="69">
        <v>17</v>
      </c>
      <c r="B19" s="97">
        <v>1005.4</v>
      </c>
      <c r="C19" s="98">
        <v>1005.2</v>
      </c>
      <c r="D19" s="98">
        <v>1004.6</v>
      </c>
      <c r="E19" s="98">
        <v>1004.7</v>
      </c>
      <c r="F19" s="98">
        <v>1004.5</v>
      </c>
      <c r="G19" s="98">
        <v>1004.5</v>
      </c>
      <c r="H19" s="98">
        <v>1004.3</v>
      </c>
      <c r="I19" s="98">
        <v>1004.1</v>
      </c>
      <c r="J19" s="98">
        <v>1004.3</v>
      </c>
      <c r="K19" s="98">
        <v>1004.7</v>
      </c>
      <c r="L19" s="98">
        <v>1006.1</v>
      </c>
      <c r="M19" s="98">
        <v>1004.6</v>
      </c>
      <c r="N19" s="98">
        <v>1003.4</v>
      </c>
      <c r="O19" s="98">
        <v>1004.1</v>
      </c>
      <c r="P19" s="98">
        <v>1004.9</v>
      </c>
      <c r="Q19" s="98">
        <v>1006</v>
      </c>
      <c r="R19" s="98">
        <v>1006.9</v>
      </c>
      <c r="S19" s="98">
        <v>1007.6</v>
      </c>
      <c r="T19" s="98">
        <v>1008.8</v>
      </c>
      <c r="U19" s="98">
        <v>1009.6</v>
      </c>
      <c r="V19" s="98">
        <v>1010.5</v>
      </c>
      <c r="W19" s="98">
        <v>1011.4</v>
      </c>
      <c r="X19" s="98">
        <v>1011.4</v>
      </c>
      <c r="Y19" s="98">
        <v>1012.2</v>
      </c>
      <c r="Z19" s="58">
        <f t="shared" si="0"/>
        <v>1006.4083333333334</v>
      </c>
      <c r="AA19" s="56">
        <v>1012.2</v>
      </c>
      <c r="AB19" s="128">
        <v>1</v>
      </c>
      <c r="AC19" s="60">
        <v>17</v>
      </c>
      <c r="AD19" s="56">
        <v>1003.3</v>
      </c>
      <c r="AE19" s="131">
        <v>0.5597222222222222</v>
      </c>
    </row>
    <row r="20" spans="1:31" ht="13.5" customHeight="1">
      <c r="A20" s="69">
        <v>18</v>
      </c>
      <c r="B20" s="97">
        <v>1012.7</v>
      </c>
      <c r="C20" s="98">
        <v>1013.2</v>
      </c>
      <c r="D20" s="98">
        <v>1013.1</v>
      </c>
      <c r="E20" s="98">
        <v>1013.4</v>
      </c>
      <c r="F20" s="98">
        <v>1014.2</v>
      </c>
      <c r="G20" s="98">
        <v>1014.3</v>
      </c>
      <c r="H20" s="98">
        <v>1014.5</v>
      </c>
      <c r="I20" s="98">
        <v>1014.4</v>
      </c>
      <c r="J20" s="98">
        <v>1014.4</v>
      </c>
      <c r="K20" s="98">
        <v>1014</v>
      </c>
      <c r="L20" s="98">
        <v>1013.1</v>
      </c>
      <c r="M20" s="98">
        <v>1012.3</v>
      </c>
      <c r="N20" s="98">
        <v>1010.8</v>
      </c>
      <c r="O20" s="98">
        <v>1010.1</v>
      </c>
      <c r="P20" s="98">
        <v>1009.4</v>
      </c>
      <c r="Q20" s="98">
        <v>1009</v>
      </c>
      <c r="R20" s="98">
        <v>1009</v>
      </c>
      <c r="S20" s="98">
        <v>1009</v>
      </c>
      <c r="T20" s="98">
        <v>1009.9</v>
      </c>
      <c r="U20" s="98">
        <v>1009.6</v>
      </c>
      <c r="V20" s="98">
        <v>1010</v>
      </c>
      <c r="W20" s="98">
        <v>1010</v>
      </c>
      <c r="X20" s="98">
        <v>1009.5</v>
      </c>
      <c r="Y20" s="98">
        <v>1009.6</v>
      </c>
      <c r="Z20" s="58">
        <f t="shared" si="0"/>
        <v>1011.6458333333334</v>
      </c>
      <c r="AA20" s="56">
        <v>1014.6</v>
      </c>
      <c r="AB20" s="128">
        <v>0.3638888888888889</v>
      </c>
      <c r="AC20" s="60">
        <v>18</v>
      </c>
      <c r="AD20" s="56">
        <v>1008.7</v>
      </c>
      <c r="AE20" s="131">
        <v>0.7430555555555555</v>
      </c>
    </row>
    <row r="21" spans="1:31" ht="13.5" customHeight="1">
      <c r="A21" s="69">
        <v>19</v>
      </c>
      <c r="B21" s="97">
        <v>1009.7</v>
      </c>
      <c r="C21" s="98">
        <v>1009.5</v>
      </c>
      <c r="D21" s="98">
        <v>1009.7</v>
      </c>
      <c r="E21" s="98">
        <v>1009.8</v>
      </c>
      <c r="F21" s="98">
        <v>1010.1</v>
      </c>
      <c r="G21" s="98">
        <v>1010.5</v>
      </c>
      <c r="H21" s="98">
        <v>1010.6</v>
      </c>
      <c r="I21" s="98">
        <v>1010.4</v>
      </c>
      <c r="J21" s="98">
        <v>1010.2</v>
      </c>
      <c r="K21" s="98">
        <v>1009.5</v>
      </c>
      <c r="L21" s="98">
        <v>1008.7</v>
      </c>
      <c r="M21" s="98">
        <v>1007.7</v>
      </c>
      <c r="N21" s="98">
        <v>1006.7</v>
      </c>
      <c r="O21" s="98">
        <v>1005.7</v>
      </c>
      <c r="P21" s="98">
        <v>1004.9</v>
      </c>
      <c r="Q21" s="98">
        <v>1004.3</v>
      </c>
      <c r="R21" s="98">
        <v>1004</v>
      </c>
      <c r="S21" s="98">
        <v>1004.2</v>
      </c>
      <c r="T21" s="98">
        <v>1004.3</v>
      </c>
      <c r="U21" s="98">
        <v>1004.1</v>
      </c>
      <c r="V21" s="98">
        <v>1004</v>
      </c>
      <c r="W21" s="98">
        <v>1003.7</v>
      </c>
      <c r="X21" s="98">
        <v>1003.3</v>
      </c>
      <c r="Y21" s="98">
        <v>1002.5</v>
      </c>
      <c r="Z21" s="58">
        <f t="shared" si="0"/>
        <v>1007.0041666666666</v>
      </c>
      <c r="AA21" s="56">
        <v>1010.7</v>
      </c>
      <c r="AB21" s="128">
        <v>0.3090277777777778</v>
      </c>
      <c r="AC21" s="60">
        <v>19</v>
      </c>
      <c r="AD21" s="56">
        <v>1002.5</v>
      </c>
      <c r="AE21" s="131">
        <v>1</v>
      </c>
    </row>
    <row r="22" spans="1:31" ht="13.5" customHeight="1">
      <c r="A22" s="69">
        <v>20</v>
      </c>
      <c r="B22" s="97">
        <v>1001.6</v>
      </c>
      <c r="C22" s="98">
        <v>1000.6</v>
      </c>
      <c r="D22" s="98">
        <v>999.7</v>
      </c>
      <c r="E22" s="98">
        <v>999.6</v>
      </c>
      <c r="F22" s="98">
        <v>998.5</v>
      </c>
      <c r="G22" s="98">
        <v>998.4</v>
      </c>
      <c r="H22" s="98">
        <v>998.4</v>
      </c>
      <c r="I22" s="98">
        <v>999.7</v>
      </c>
      <c r="J22" s="98">
        <v>1000</v>
      </c>
      <c r="K22" s="98">
        <v>999.7</v>
      </c>
      <c r="L22" s="98">
        <v>999.4</v>
      </c>
      <c r="M22" s="98">
        <v>999.6</v>
      </c>
      <c r="N22" s="98">
        <v>999.6</v>
      </c>
      <c r="O22" s="98">
        <v>999.9</v>
      </c>
      <c r="P22" s="98">
        <v>1000.5</v>
      </c>
      <c r="Q22" s="98">
        <v>1001.3</v>
      </c>
      <c r="R22" s="98">
        <v>1002.6</v>
      </c>
      <c r="S22" s="98">
        <v>1003.2</v>
      </c>
      <c r="T22" s="98">
        <v>1005.1</v>
      </c>
      <c r="U22" s="98">
        <v>1005.9</v>
      </c>
      <c r="V22" s="98">
        <v>1006.9</v>
      </c>
      <c r="W22" s="98">
        <v>1007.7</v>
      </c>
      <c r="X22" s="98">
        <v>1007.9</v>
      </c>
      <c r="Y22" s="98">
        <v>1008</v>
      </c>
      <c r="Z22" s="58">
        <f t="shared" si="0"/>
        <v>1001.8250000000002</v>
      </c>
      <c r="AA22" s="56">
        <v>1008.2</v>
      </c>
      <c r="AB22" s="128">
        <v>0.9972222222222222</v>
      </c>
      <c r="AC22" s="60">
        <v>20</v>
      </c>
      <c r="AD22" s="56">
        <v>998</v>
      </c>
      <c r="AE22" s="131">
        <v>0.4368055555555555</v>
      </c>
    </row>
    <row r="23" spans="1:31" ht="13.5" customHeight="1">
      <c r="A23" s="68">
        <v>21</v>
      </c>
      <c r="B23" s="105">
        <v>1009</v>
      </c>
      <c r="C23" s="106">
        <v>1009.2</v>
      </c>
      <c r="D23" s="106">
        <v>1009.6</v>
      </c>
      <c r="E23" s="106">
        <v>1010.5</v>
      </c>
      <c r="F23" s="106">
        <v>1011</v>
      </c>
      <c r="G23" s="106">
        <v>1012.1</v>
      </c>
      <c r="H23" s="106">
        <v>1013</v>
      </c>
      <c r="I23" s="106">
        <v>1013.3</v>
      </c>
      <c r="J23" s="106">
        <v>1013.9</v>
      </c>
      <c r="K23" s="106">
        <v>1013.6</v>
      </c>
      <c r="L23" s="106">
        <v>1013.4</v>
      </c>
      <c r="M23" s="106">
        <v>1013.1</v>
      </c>
      <c r="N23" s="106">
        <v>1012.4</v>
      </c>
      <c r="O23" s="106">
        <v>1011.9</v>
      </c>
      <c r="P23" s="106">
        <v>1011.8</v>
      </c>
      <c r="Q23" s="106">
        <v>1011.6</v>
      </c>
      <c r="R23" s="106">
        <v>1011.4</v>
      </c>
      <c r="S23" s="106">
        <v>1011.5</v>
      </c>
      <c r="T23" s="106">
        <v>1011.5</v>
      </c>
      <c r="U23" s="106">
        <v>1011.2</v>
      </c>
      <c r="V23" s="106">
        <v>1011</v>
      </c>
      <c r="W23" s="106">
        <v>1010.2</v>
      </c>
      <c r="X23" s="106">
        <v>1009.3</v>
      </c>
      <c r="Y23" s="106">
        <v>1008.4</v>
      </c>
      <c r="Z23" s="107">
        <f t="shared" si="0"/>
        <v>1011.4125</v>
      </c>
      <c r="AA23" s="108">
        <v>1013.9</v>
      </c>
      <c r="AB23" s="129">
        <v>0.37847222222222227</v>
      </c>
      <c r="AC23" s="109">
        <v>21</v>
      </c>
      <c r="AD23" s="108">
        <v>1008</v>
      </c>
      <c r="AE23" s="132">
        <v>0.001388888888888889</v>
      </c>
    </row>
    <row r="24" spans="1:31" ht="13.5" customHeight="1">
      <c r="A24" s="69">
        <v>22</v>
      </c>
      <c r="B24" s="97">
        <v>1007.6</v>
      </c>
      <c r="C24" s="98">
        <v>1006.7</v>
      </c>
      <c r="D24" s="98">
        <v>1005.6</v>
      </c>
      <c r="E24" s="98">
        <v>1004.6</v>
      </c>
      <c r="F24" s="98">
        <v>1004.7</v>
      </c>
      <c r="G24" s="98">
        <v>1004</v>
      </c>
      <c r="H24" s="98">
        <v>1003.8</v>
      </c>
      <c r="I24" s="98">
        <v>1003.1</v>
      </c>
      <c r="J24" s="98">
        <v>1002.1</v>
      </c>
      <c r="K24" s="98">
        <v>1002</v>
      </c>
      <c r="L24" s="98">
        <v>1000.8</v>
      </c>
      <c r="M24" s="98">
        <v>998.8</v>
      </c>
      <c r="N24" s="98">
        <v>997.2</v>
      </c>
      <c r="O24" s="98">
        <v>996</v>
      </c>
      <c r="P24" s="98">
        <v>994.8</v>
      </c>
      <c r="Q24" s="98">
        <v>993.9</v>
      </c>
      <c r="R24" s="98">
        <v>993.2</v>
      </c>
      <c r="S24" s="98">
        <v>992.5</v>
      </c>
      <c r="T24" s="98">
        <v>992.1</v>
      </c>
      <c r="U24" s="98">
        <v>991.4</v>
      </c>
      <c r="V24" s="98">
        <v>990.3</v>
      </c>
      <c r="W24" s="98">
        <v>989.4</v>
      </c>
      <c r="X24" s="98">
        <v>987.8</v>
      </c>
      <c r="Y24" s="98">
        <v>986.2</v>
      </c>
      <c r="Z24" s="58">
        <f t="shared" si="0"/>
        <v>997.8583333333332</v>
      </c>
      <c r="AA24" s="56">
        <v>1008.4</v>
      </c>
      <c r="AB24" s="128">
        <v>0.001388888888888889</v>
      </c>
      <c r="AC24" s="60">
        <v>22</v>
      </c>
      <c r="AD24" s="56">
        <v>986.2</v>
      </c>
      <c r="AE24" s="131">
        <v>1</v>
      </c>
    </row>
    <row r="25" spans="1:31" ht="13.5" customHeight="1">
      <c r="A25" s="69">
        <v>23</v>
      </c>
      <c r="B25" s="97">
        <v>986.4</v>
      </c>
      <c r="C25" s="98">
        <v>986.1</v>
      </c>
      <c r="D25" s="98">
        <v>987.3</v>
      </c>
      <c r="E25" s="98">
        <v>989.3</v>
      </c>
      <c r="F25" s="98">
        <v>991</v>
      </c>
      <c r="G25" s="98">
        <v>992.3</v>
      </c>
      <c r="H25" s="98">
        <v>994.8</v>
      </c>
      <c r="I25" s="98">
        <v>995.7</v>
      </c>
      <c r="J25" s="98">
        <v>997.1</v>
      </c>
      <c r="K25" s="98">
        <v>997.7</v>
      </c>
      <c r="L25" s="98">
        <v>997.8</v>
      </c>
      <c r="M25" s="98">
        <v>998.1</v>
      </c>
      <c r="N25" s="98">
        <v>998.2</v>
      </c>
      <c r="O25" s="98">
        <v>996.7</v>
      </c>
      <c r="P25" s="98">
        <v>997.6</v>
      </c>
      <c r="Q25" s="98">
        <v>999.2</v>
      </c>
      <c r="R25" s="98">
        <v>1000.6</v>
      </c>
      <c r="S25" s="98">
        <v>1002.3</v>
      </c>
      <c r="T25" s="98">
        <v>1003.1</v>
      </c>
      <c r="U25" s="98">
        <v>1004.1</v>
      </c>
      <c r="V25" s="98">
        <v>1004.7</v>
      </c>
      <c r="W25" s="98">
        <v>1005.4</v>
      </c>
      <c r="X25" s="98">
        <v>1005.7</v>
      </c>
      <c r="Y25" s="98">
        <v>1005.8</v>
      </c>
      <c r="Z25" s="58">
        <f t="shared" si="0"/>
        <v>997.375</v>
      </c>
      <c r="AA25" s="56">
        <v>1005.9</v>
      </c>
      <c r="AB25" s="128">
        <v>0.9555555555555556</v>
      </c>
      <c r="AC25" s="60">
        <v>23</v>
      </c>
      <c r="AD25" s="56">
        <v>985.6</v>
      </c>
      <c r="AE25" s="131">
        <v>0.0798611111111111</v>
      </c>
    </row>
    <row r="26" spans="1:31" ht="13.5" customHeight="1">
      <c r="A26" s="69">
        <v>24</v>
      </c>
      <c r="B26" s="97">
        <v>1005.7</v>
      </c>
      <c r="C26" s="98">
        <v>1005.9</v>
      </c>
      <c r="D26" s="98">
        <v>1006.5</v>
      </c>
      <c r="E26" s="98">
        <v>1007.1</v>
      </c>
      <c r="F26" s="98">
        <v>1007.9</v>
      </c>
      <c r="G26" s="98">
        <v>1008.6</v>
      </c>
      <c r="H26" s="98">
        <v>1009.3</v>
      </c>
      <c r="I26" s="98">
        <v>1009.5</v>
      </c>
      <c r="J26" s="98">
        <v>1009.8</v>
      </c>
      <c r="K26" s="98">
        <v>1009.6</v>
      </c>
      <c r="L26" s="98">
        <v>1009</v>
      </c>
      <c r="M26" s="98">
        <v>1008.6</v>
      </c>
      <c r="N26" s="98">
        <v>1007.7</v>
      </c>
      <c r="O26" s="98">
        <v>1007.5</v>
      </c>
      <c r="P26" s="98">
        <v>1007.2</v>
      </c>
      <c r="Q26" s="98">
        <v>1007.6</v>
      </c>
      <c r="R26" s="98">
        <v>1007.9</v>
      </c>
      <c r="S26" s="98">
        <v>1007.7</v>
      </c>
      <c r="T26" s="98">
        <v>1008</v>
      </c>
      <c r="U26" s="98">
        <v>1008.2</v>
      </c>
      <c r="V26" s="98">
        <v>1008.3</v>
      </c>
      <c r="W26" s="98">
        <v>1008.1</v>
      </c>
      <c r="X26" s="98">
        <v>1007.4</v>
      </c>
      <c r="Y26" s="98">
        <v>1006.9</v>
      </c>
      <c r="Z26" s="58">
        <f t="shared" si="0"/>
        <v>1007.9166666666669</v>
      </c>
      <c r="AA26" s="56">
        <v>1010.1</v>
      </c>
      <c r="AB26" s="128">
        <v>0.3625</v>
      </c>
      <c r="AC26" s="60">
        <v>24</v>
      </c>
      <c r="AD26" s="56">
        <v>1005.5</v>
      </c>
      <c r="AE26" s="131">
        <v>0.025694444444444447</v>
      </c>
    </row>
    <row r="27" spans="1:31" ht="13.5" customHeight="1">
      <c r="A27" s="69">
        <v>25</v>
      </c>
      <c r="B27" s="97">
        <v>1006.8</v>
      </c>
      <c r="C27" s="98">
        <v>1005.9</v>
      </c>
      <c r="D27" s="98">
        <v>1005.6</v>
      </c>
      <c r="E27" s="98">
        <v>1005.6</v>
      </c>
      <c r="F27" s="98">
        <v>1006</v>
      </c>
      <c r="G27" s="98">
        <v>1006.2</v>
      </c>
      <c r="H27" s="98">
        <v>1006.5</v>
      </c>
      <c r="I27" s="98">
        <v>1006.2</v>
      </c>
      <c r="J27" s="98">
        <v>1005.7</v>
      </c>
      <c r="K27" s="98">
        <v>1005</v>
      </c>
      <c r="L27" s="98">
        <v>1004.7</v>
      </c>
      <c r="M27" s="98">
        <v>1003.4</v>
      </c>
      <c r="N27" s="98">
        <v>1002.9</v>
      </c>
      <c r="O27" s="98">
        <v>1001.6</v>
      </c>
      <c r="P27" s="98">
        <v>1001.5</v>
      </c>
      <c r="Q27" s="98">
        <v>1000.7</v>
      </c>
      <c r="R27" s="98">
        <v>1000.4</v>
      </c>
      <c r="S27" s="98">
        <v>1000.1</v>
      </c>
      <c r="T27" s="98">
        <v>1000.4</v>
      </c>
      <c r="U27" s="98">
        <v>1000.1</v>
      </c>
      <c r="V27" s="98">
        <v>1000.2</v>
      </c>
      <c r="W27" s="98">
        <v>1000.4</v>
      </c>
      <c r="X27" s="98">
        <v>1000.4</v>
      </c>
      <c r="Y27" s="98">
        <v>1000.8</v>
      </c>
      <c r="Z27" s="58">
        <f t="shared" si="0"/>
        <v>1003.2125000000001</v>
      </c>
      <c r="AA27" s="56">
        <v>1007</v>
      </c>
      <c r="AB27" s="128">
        <v>0.034027777777777775</v>
      </c>
      <c r="AC27" s="60">
        <v>25</v>
      </c>
      <c r="AD27" s="56">
        <v>999.8</v>
      </c>
      <c r="AE27" s="131">
        <v>0.8291666666666666</v>
      </c>
    </row>
    <row r="28" spans="1:31" ht="13.5" customHeight="1">
      <c r="A28" s="69">
        <v>26</v>
      </c>
      <c r="B28" s="97">
        <v>1001.4</v>
      </c>
      <c r="C28" s="98">
        <v>1001.5</v>
      </c>
      <c r="D28" s="98">
        <v>1001.8</v>
      </c>
      <c r="E28" s="98">
        <v>1002.4</v>
      </c>
      <c r="F28" s="98">
        <v>1003.1</v>
      </c>
      <c r="G28" s="98">
        <v>1004.2</v>
      </c>
      <c r="H28" s="98">
        <v>1004.7</v>
      </c>
      <c r="I28" s="98">
        <v>1004.6</v>
      </c>
      <c r="J28" s="98">
        <v>1004.9</v>
      </c>
      <c r="K28" s="98">
        <v>1004.6</v>
      </c>
      <c r="L28" s="98">
        <v>1003.9</v>
      </c>
      <c r="M28" s="98">
        <v>1003.3</v>
      </c>
      <c r="N28" s="98">
        <v>1002.4</v>
      </c>
      <c r="O28" s="98">
        <v>1002.5</v>
      </c>
      <c r="P28" s="98">
        <v>1003.4</v>
      </c>
      <c r="Q28" s="98">
        <v>1004.3</v>
      </c>
      <c r="R28" s="98">
        <v>1004.9</v>
      </c>
      <c r="S28" s="98">
        <v>1005.3</v>
      </c>
      <c r="T28" s="98">
        <v>1005.9</v>
      </c>
      <c r="U28" s="98">
        <v>1006.5</v>
      </c>
      <c r="V28" s="98">
        <v>1007.1</v>
      </c>
      <c r="W28" s="98">
        <v>1007.6</v>
      </c>
      <c r="X28" s="98">
        <v>1007.6</v>
      </c>
      <c r="Y28" s="98">
        <v>1007.8</v>
      </c>
      <c r="Z28" s="58">
        <f t="shared" si="0"/>
        <v>1004.4041666666664</v>
      </c>
      <c r="AA28" s="56">
        <v>1007.8</v>
      </c>
      <c r="AB28" s="128">
        <v>1</v>
      </c>
      <c r="AC28" s="60">
        <v>26</v>
      </c>
      <c r="AD28" s="56">
        <v>1000.8</v>
      </c>
      <c r="AE28" s="131">
        <v>0.0125</v>
      </c>
    </row>
    <row r="29" spans="1:31" ht="13.5" customHeight="1">
      <c r="A29" s="69">
        <v>27</v>
      </c>
      <c r="B29" s="97">
        <v>1007.6</v>
      </c>
      <c r="C29" s="98">
        <v>1006.7</v>
      </c>
      <c r="D29" s="98">
        <v>1006.7</v>
      </c>
      <c r="E29" s="98">
        <v>1007.2</v>
      </c>
      <c r="F29" s="98">
        <v>1006.7</v>
      </c>
      <c r="G29" s="98">
        <v>1007</v>
      </c>
      <c r="H29" s="98">
        <v>1007</v>
      </c>
      <c r="I29" s="98">
        <v>1006.8</v>
      </c>
      <c r="J29" s="98">
        <v>1007.2</v>
      </c>
      <c r="K29" s="98">
        <v>1007.5</v>
      </c>
      <c r="L29" s="98">
        <v>1007</v>
      </c>
      <c r="M29" s="98">
        <v>1006.3</v>
      </c>
      <c r="N29" s="98">
        <v>1005.7</v>
      </c>
      <c r="O29" s="98">
        <v>1005.5</v>
      </c>
      <c r="P29" s="98">
        <v>1005.5</v>
      </c>
      <c r="Q29" s="98">
        <v>1006</v>
      </c>
      <c r="R29" s="98">
        <v>1007</v>
      </c>
      <c r="S29" s="98">
        <v>1007.7</v>
      </c>
      <c r="T29" s="98">
        <v>1007.9</v>
      </c>
      <c r="U29" s="98">
        <v>1009.1</v>
      </c>
      <c r="V29" s="98">
        <v>1009.2</v>
      </c>
      <c r="W29" s="98">
        <v>1009.2</v>
      </c>
      <c r="X29" s="98">
        <v>1009.1</v>
      </c>
      <c r="Y29" s="98">
        <v>1009.1</v>
      </c>
      <c r="Z29" s="58">
        <f t="shared" si="0"/>
        <v>1007.2791666666667</v>
      </c>
      <c r="AA29" s="56">
        <v>1009.3</v>
      </c>
      <c r="AB29" s="128">
        <v>0.9777777777777777</v>
      </c>
      <c r="AC29" s="60">
        <v>27</v>
      </c>
      <c r="AD29" s="56">
        <v>1005.2</v>
      </c>
      <c r="AE29" s="131">
        <v>0.5770833333333333</v>
      </c>
    </row>
    <row r="30" spans="1:31" ht="13.5" customHeight="1">
      <c r="A30" s="69">
        <v>28</v>
      </c>
      <c r="B30" s="97">
        <v>1009.2</v>
      </c>
      <c r="C30" s="98">
        <v>1008.9</v>
      </c>
      <c r="D30" s="98">
        <v>1008.7</v>
      </c>
      <c r="E30" s="98">
        <v>1008.4</v>
      </c>
      <c r="F30" s="98">
        <v>1008.6</v>
      </c>
      <c r="G30" s="98">
        <v>1008.9</v>
      </c>
      <c r="H30" s="98">
        <v>1009.3</v>
      </c>
      <c r="I30" s="98">
        <v>1009.6</v>
      </c>
      <c r="J30" s="98">
        <v>1009.6</v>
      </c>
      <c r="K30" s="98">
        <v>1009.2</v>
      </c>
      <c r="L30" s="98">
        <v>1008.9</v>
      </c>
      <c r="M30" s="98">
        <v>1008.7</v>
      </c>
      <c r="N30" s="98">
        <v>1008.3</v>
      </c>
      <c r="O30" s="98">
        <v>1008.5</v>
      </c>
      <c r="P30" s="98">
        <v>1008.6</v>
      </c>
      <c r="Q30" s="98">
        <v>1009.3</v>
      </c>
      <c r="R30" s="98">
        <v>1009.6</v>
      </c>
      <c r="S30" s="98">
        <v>1009.7</v>
      </c>
      <c r="T30" s="98">
        <v>1010</v>
      </c>
      <c r="U30" s="98">
        <v>1010.6</v>
      </c>
      <c r="V30" s="98">
        <v>1010.7</v>
      </c>
      <c r="W30" s="98">
        <v>1010.8</v>
      </c>
      <c r="X30" s="98">
        <v>1010.7</v>
      </c>
      <c r="Y30" s="98">
        <v>1010.9</v>
      </c>
      <c r="Z30" s="58">
        <f t="shared" si="0"/>
        <v>1009.4041666666667</v>
      </c>
      <c r="AA30" s="56">
        <v>1010.9</v>
      </c>
      <c r="AB30" s="128">
        <v>1</v>
      </c>
      <c r="AC30" s="60">
        <v>28</v>
      </c>
      <c r="AD30" s="56">
        <v>1008.3</v>
      </c>
      <c r="AE30" s="131">
        <v>0.5444444444444444</v>
      </c>
    </row>
    <row r="31" spans="1:31" ht="13.5" customHeight="1">
      <c r="A31" s="69">
        <v>29</v>
      </c>
      <c r="B31" s="97">
        <v>1010.6</v>
      </c>
      <c r="C31" s="98">
        <v>1010.5</v>
      </c>
      <c r="D31" s="98">
        <v>1010.2</v>
      </c>
      <c r="E31" s="98">
        <v>1010.5</v>
      </c>
      <c r="F31" s="98">
        <v>1010.6</v>
      </c>
      <c r="G31" s="98">
        <v>1011.2</v>
      </c>
      <c r="H31" s="98">
        <v>1011.7</v>
      </c>
      <c r="I31" s="98">
        <v>1012.3</v>
      </c>
      <c r="J31" s="98">
        <v>1012.7</v>
      </c>
      <c r="K31" s="98">
        <v>1012.9</v>
      </c>
      <c r="L31" s="98">
        <v>1012.8</v>
      </c>
      <c r="M31" s="98">
        <v>1012.7</v>
      </c>
      <c r="N31" s="98">
        <v>1012.3</v>
      </c>
      <c r="O31" s="98">
        <v>1012.2</v>
      </c>
      <c r="P31" s="98">
        <v>1013</v>
      </c>
      <c r="Q31" s="98">
        <v>1013.8</v>
      </c>
      <c r="R31" s="98">
        <v>1013.9</v>
      </c>
      <c r="S31" s="98">
        <v>1014.7</v>
      </c>
      <c r="T31" s="98">
        <v>1015.5</v>
      </c>
      <c r="U31" s="98">
        <v>1016.6</v>
      </c>
      <c r="V31" s="98">
        <v>1017.3</v>
      </c>
      <c r="W31" s="98">
        <v>1016.8</v>
      </c>
      <c r="X31" s="98">
        <v>1017</v>
      </c>
      <c r="Y31" s="98">
        <v>1017.3</v>
      </c>
      <c r="Z31" s="58">
        <f t="shared" si="0"/>
        <v>1013.2958333333332</v>
      </c>
      <c r="AA31" s="56">
        <v>1017.4</v>
      </c>
      <c r="AB31" s="128">
        <v>0.88125</v>
      </c>
      <c r="AC31" s="60">
        <v>29</v>
      </c>
      <c r="AD31" s="56">
        <v>1010.1</v>
      </c>
      <c r="AE31" s="131">
        <v>0.13958333333333334</v>
      </c>
    </row>
    <row r="32" spans="1:31" ht="13.5" customHeight="1">
      <c r="A32" s="69">
        <v>30</v>
      </c>
      <c r="B32" s="97">
        <v>1017</v>
      </c>
      <c r="C32" s="98">
        <v>1017.1</v>
      </c>
      <c r="D32" s="98">
        <v>1016.9</v>
      </c>
      <c r="E32" s="98">
        <v>1017.4</v>
      </c>
      <c r="F32" s="98">
        <v>1018</v>
      </c>
      <c r="G32" s="98">
        <v>1018.6</v>
      </c>
      <c r="H32" s="98">
        <v>1018.8</v>
      </c>
      <c r="I32" s="98">
        <v>1018.8</v>
      </c>
      <c r="J32" s="98">
        <v>1018.9</v>
      </c>
      <c r="K32" s="98">
        <v>1018.6</v>
      </c>
      <c r="L32" s="98">
        <v>1017.9</v>
      </c>
      <c r="M32" s="98">
        <v>1017.5</v>
      </c>
      <c r="N32" s="98">
        <v>1017.3</v>
      </c>
      <c r="O32" s="98">
        <v>1016.8</v>
      </c>
      <c r="P32" s="98">
        <v>1016.7</v>
      </c>
      <c r="Q32" s="98">
        <v>1016.8</v>
      </c>
      <c r="R32" s="98">
        <v>1017</v>
      </c>
      <c r="S32" s="98">
        <v>1017.1</v>
      </c>
      <c r="T32" s="98">
        <v>1017.4</v>
      </c>
      <c r="U32" s="98">
        <v>1017.8</v>
      </c>
      <c r="V32" s="98">
        <v>1018.6</v>
      </c>
      <c r="W32" s="98">
        <v>1018.8</v>
      </c>
      <c r="X32" s="98">
        <v>1018.6</v>
      </c>
      <c r="Y32" s="98">
        <v>1017.9</v>
      </c>
      <c r="Z32" s="58">
        <f>AVERAGE(B32:Y32)</f>
        <v>1017.7624999999998</v>
      </c>
      <c r="AA32" s="56">
        <v>1019</v>
      </c>
      <c r="AB32" s="128">
        <v>0.3972222222222222</v>
      </c>
      <c r="AC32" s="60">
        <v>30</v>
      </c>
      <c r="AD32" s="56">
        <v>1016.6</v>
      </c>
      <c r="AE32" s="131">
        <v>0.6458333333333334</v>
      </c>
    </row>
    <row r="33" spans="1:31" ht="13.5" customHeight="1">
      <c r="A33" s="69">
        <v>31</v>
      </c>
      <c r="B33" s="97">
        <v>1017.5</v>
      </c>
      <c r="C33" s="98">
        <v>1017.3</v>
      </c>
      <c r="D33" s="98">
        <v>1017.1</v>
      </c>
      <c r="E33" s="98">
        <v>1017.3</v>
      </c>
      <c r="F33" s="98">
        <v>1017.3</v>
      </c>
      <c r="G33" s="98">
        <v>1017.5</v>
      </c>
      <c r="H33" s="98">
        <v>1017.6</v>
      </c>
      <c r="I33" s="98">
        <v>1017.4</v>
      </c>
      <c r="J33" s="98">
        <v>1017.3</v>
      </c>
      <c r="K33" s="98">
        <v>1017</v>
      </c>
      <c r="L33" s="98">
        <v>1016.3</v>
      </c>
      <c r="M33" s="98">
        <v>1015.7</v>
      </c>
      <c r="N33" s="98">
        <v>1015.1</v>
      </c>
      <c r="O33" s="98">
        <v>1014.1</v>
      </c>
      <c r="P33" s="98">
        <v>1013.6</v>
      </c>
      <c r="Q33" s="98">
        <v>1013.2</v>
      </c>
      <c r="R33" s="98">
        <v>1013</v>
      </c>
      <c r="S33" s="98">
        <v>1012.8</v>
      </c>
      <c r="T33" s="98">
        <v>1012.6</v>
      </c>
      <c r="U33" s="98">
        <v>1012.7</v>
      </c>
      <c r="V33" s="98">
        <v>1012.5</v>
      </c>
      <c r="W33" s="98">
        <v>1011.7</v>
      </c>
      <c r="X33" s="98">
        <v>1011.1</v>
      </c>
      <c r="Y33" s="98">
        <v>1010.8</v>
      </c>
      <c r="Z33" s="58">
        <f>AVERAGE(B33:Y33)</f>
        <v>1014.9375</v>
      </c>
      <c r="AA33" s="56">
        <v>1017.9</v>
      </c>
      <c r="AB33" s="128">
        <v>0.00625</v>
      </c>
      <c r="AC33" s="60">
        <v>31</v>
      </c>
      <c r="AD33" s="56">
        <v>1010.8</v>
      </c>
      <c r="AE33" s="131">
        <v>1</v>
      </c>
    </row>
    <row r="34" spans="1:31" ht="13.5" customHeight="1">
      <c r="A34" s="83" t="s">
        <v>9</v>
      </c>
      <c r="B34" s="99">
        <f aca="true" t="shared" si="1" ref="B34:Q34">AVERAGE(B3:B33)</f>
        <v>1008.8870967741937</v>
      </c>
      <c r="C34" s="100">
        <f t="shared" si="1"/>
        <v>1008.5483870967743</v>
      </c>
      <c r="D34" s="100">
        <f t="shared" si="1"/>
        <v>1008.4709677419353</v>
      </c>
      <c r="E34" s="100">
        <f t="shared" si="1"/>
        <v>1008.667741935484</v>
      </c>
      <c r="F34" s="100">
        <f t="shared" si="1"/>
        <v>1008.8580645161289</v>
      </c>
      <c r="G34" s="100">
        <f t="shared" si="1"/>
        <v>1009.1935483870968</v>
      </c>
      <c r="H34" s="100">
        <f t="shared" si="1"/>
        <v>1009.4709677419354</v>
      </c>
      <c r="I34" s="100">
        <f t="shared" si="1"/>
        <v>1009.5999999999999</v>
      </c>
      <c r="J34" s="100">
        <f t="shared" si="1"/>
        <v>1009.6290322580646</v>
      </c>
      <c r="K34" s="100">
        <f t="shared" si="1"/>
        <v>1009.3774193548386</v>
      </c>
      <c r="L34" s="100">
        <f t="shared" si="1"/>
        <v>1009.0677419354839</v>
      </c>
      <c r="M34" s="100">
        <f t="shared" si="1"/>
        <v>1008.4806451612901</v>
      </c>
      <c r="N34" s="100">
        <f t="shared" si="1"/>
        <v>1007.7000000000002</v>
      </c>
      <c r="O34" s="100">
        <f t="shared" si="1"/>
        <v>1007.2774193548387</v>
      </c>
      <c r="P34" s="100">
        <f t="shared" si="1"/>
        <v>1007.3903225806453</v>
      </c>
      <c r="Q34" s="100">
        <f t="shared" si="1"/>
        <v>1007.5387096774191</v>
      </c>
      <c r="R34" s="100">
        <f aca="true" t="shared" si="2" ref="R34:Y34">AVERAGE(R3:R33)</f>
        <v>1007.8903225806454</v>
      </c>
      <c r="S34" s="100">
        <f t="shared" si="2"/>
        <v>1008.2193548387097</v>
      </c>
      <c r="T34" s="100">
        <f t="shared" si="2"/>
        <v>1008.6258064516129</v>
      </c>
      <c r="U34" s="100">
        <f t="shared" si="2"/>
        <v>1008.9225806451609</v>
      </c>
      <c r="V34" s="100">
        <f t="shared" si="2"/>
        <v>1009.1096774193547</v>
      </c>
      <c r="W34" s="100">
        <f t="shared" si="2"/>
        <v>1009.1774193548388</v>
      </c>
      <c r="X34" s="100">
        <f t="shared" si="2"/>
        <v>1008.8935483870966</v>
      </c>
      <c r="Y34" s="100">
        <f t="shared" si="2"/>
        <v>1008.7096774193549</v>
      </c>
      <c r="Z34" s="61">
        <f>AVERAGE(B3:Y33)</f>
        <v>1008.6544354838701</v>
      </c>
      <c r="AA34" s="62">
        <f>AVERAGE(AA3:AA33)</f>
        <v>1013.0967741935485</v>
      </c>
      <c r="AB34" s="63"/>
      <c r="AC34" s="64"/>
      <c r="AD34" s="62">
        <f>AVERAGE(AD3:AD33)</f>
        <v>1003.6838709677419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1024.8</v>
      </c>
      <c r="C39" s="96">
        <v>1024.5</v>
      </c>
      <c r="D39" s="96">
        <v>1024</v>
      </c>
      <c r="E39" s="96">
        <v>1024</v>
      </c>
      <c r="F39" s="96">
        <v>1024.1</v>
      </c>
      <c r="G39" s="96">
        <v>1024</v>
      </c>
      <c r="H39" s="96">
        <v>1024.3</v>
      </c>
      <c r="I39" s="96">
        <v>1024.2</v>
      </c>
      <c r="J39" s="96">
        <v>1024</v>
      </c>
      <c r="K39" s="96">
        <v>1023.6</v>
      </c>
      <c r="L39" s="96">
        <v>1022.8</v>
      </c>
      <c r="M39" s="96">
        <v>1022</v>
      </c>
      <c r="N39" s="96">
        <v>1020.9</v>
      </c>
      <c r="O39" s="96">
        <v>1020.3</v>
      </c>
      <c r="P39" s="96">
        <v>1019.4</v>
      </c>
      <c r="Q39" s="96">
        <v>1019.2</v>
      </c>
      <c r="R39" s="96">
        <v>1019.5</v>
      </c>
      <c r="S39" s="96">
        <v>1019.3</v>
      </c>
      <c r="T39" s="96">
        <v>1019.1</v>
      </c>
      <c r="U39" s="96">
        <v>1019.6</v>
      </c>
      <c r="V39" s="96">
        <v>1019.1</v>
      </c>
      <c r="W39" s="96">
        <v>1018.6</v>
      </c>
      <c r="X39" s="96">
        <v>1018.2</v>
      </c>
      <c r="Y39" s="96">
        <v>1018.1</v>
      </c>
      <c r="Z39" s="102">
        <f aca="true" t="shared" si="3" ref="Z39:Z67">AVERAGE(B39:Y39)</f>
        <v>1021.5666666666663</v>
      </c>
      <c r="AA39" s="53">
        <v>1025</v>
      </c>
      <c r="AB39" s="127">
        <v>0.03333333333333333</v>
      </c>
      <c r="AC39" s="55">
        <v>1</v>
      </c>
      <c r="AD39" s="53">
        <v>1018</v>
      </c>
      <c r="AE39" s="133">
        <v>0.9881944444444444</v>
      </c>
    </row>
    <row r="40" spans="1:31" ht="13.5" customHeight="1">
      <c r="A40" s="69">
        <v>2</v>
      </c>
      <c r="B40" s="97">
        <v>1017.6</v>
      </c>
      <c r="C40" s="103">
        <v>1017.3</v>
      </c>
      <c r="D40" s="98">
        <v>1017.8</v>
      </c>
      <c r="E40" s="98">
        <v>1018.1</v>
      </c>
      <c r="F40" s="98">
        <v>1018.6</v>
      </c>
      <c r="G40" s="98">
        <v>1019.3</v>
      </c>
      <c r="H40" s="98">
        <v>1019.5</v>
      </c>
      <c r="I40" s="98">
        <v>1020</v>
      </c>
      <c r="J40" s="98">
        <v>1020.5</v>
      </c>
      <c r="K40" s="98">
        <v>1020.2</v>
      </c>
      <c r="L40" s="98">
        <v>1020.2</v>
      </c>
      <c r="M40" s="98">
        <v>1019.7</v>
      </c>
      <c r="N40" s="98">
        <v>1019.6</v>
      </c>
      <c r="O40" s="98">
        <v>1020</v>
      </c>
      <c r="P40" s="98">
        <v>1020.6</v>
      </c>
      <c r="Q40" s="98">
        <v>1020.8</v>
      </c>
      <c r="R40" s="98">
        <v>1021.8</v>
      </c>
      <c r="S40" s="98">
        <v>1022.8</v>
      </c>
      <c r="T40" s="98">
        <v>1023</v>
      </c>
      <c r="U40" s="98">
        <v>1023.3</v>
      </c>
      <c r="V40" s="98">
        <v>1024.1</v>
      </c>
      <c r="W40" s="98">
        <v>1025.1</v>
      </c>
      <c r="X40" s="98">
        <v>1024.8</v>
      </c>
      <c r="Y40" s="98">
        <v>1025.4</v>
      </c>
      <c r="Z40" s="104">
        <f t="shared" si="3"/>
        <v>1020.8375</v>
      </c>
      <c r="AA40" s="56">
        <v>1025.6</v>
      </c>
      <c r="AB40" s="128">
        <v>0.9743055555555555</v>
      </c>
      <c r="AC40" s="60">
        <v>2</v>
      </c>
      <c r="AD40" s="56">
        <v>1017.2</v>
      </c>
      <c r="AE40" s="134">
        <v>0.09861111111111111</v>
      </c>
    </row>
    <row r="41" spans="1:31" ht="13.5" customHeight="1">
      <c r="A41" s="69">
        <v>3</v>
      </c>
      <c r="B41" s="97">
        <v>1025.5</v>
      </c>
      <c r="C41" s="98">
        <v>1025.1</v>
      </c>
      <c r="D41" s="98">
        <v>1025.3</v>
      </c>
      <c r="E41" s="98">
        <v>1025.8</v>
      </c>
      <c r="F41" s="98">
        <v>1026.3</v>
      </c>
      <c r="G41" s="98">
        <v>1026.5</v>
      </c>
      <c r="H41" s="98">
        <v>1026.7</v>
      </c>
      <c r="I41" s="98">
        <v>1027</v>
      </c>
      <c r="J41" s="98">
        <v>1026.8</v>
      </c>
      <c r="K41" s="98">
        <v>1026.6</v>
      </c>
      <c r="L41" s="98">
        <v>1026.3</v>
      </c>
      <c r="M41" s="98">
        <v>1026.1</v>
      </c>
      <c r="N41" s="98">
        <v>1025.2</v>
      </c>
      <c r="O41" s="98">
        <v>1024.4</v>
      </c>
      <c r="P41" s="98">
        <v>1023.8</v>
      </c>
      <c r="Q41" s="98">
        <v>1023.5</v>
      </c>
      <c r="R41" s="98">
        <v>1023.7</v>
      </c>
      <c r="S41" s="98">
        <v>1023.8</v>
      </c>
      <c r="T41" s="98">
        <v>1023.6</v>
      </c>
      <c r="U41" s="98">
        <v>1023.2</v>
      </c>
      <c r="V41" s="98">
        <v>1023</v>
      </c>
      <c r="W41" s="98">
        <v>1022.4</v>
      </c>
      <c r="X41" s="98">
        <v>1021.5</v>
      </c>
      <c r="Y41" s="98">
        <v>1020.7</v>
      </c>
      <c r="Z41" s="104">
        <f t="shared" si="3"/>
        <v>1024.7</v>
      </c>
      <c r="AA41" s="56">
        <v>1027.1</v>
      </c>
      <c r="AB41" s="128">
        <v>0.33194444444444443</v>
      </c>
      <c r="AC41" s="60">
        <v>3</v>
      </c>
      <c r="AD41" s="56">
        <v>1020.7</v>
      </c>
      <c r="AE41" s="134">
        <v>1</v>
      </c>
    </row>
    <row r="42" spans="1:31" ht="13.5" customHeight="1">
      <c r="A42" s="69">
        <v>4</v>
      </c>
      <c r="B42" s="97">
        <v>1020</v>
      </c>
      <c r="C42" s="98">
        <v>1018.9</v>
      </c>
      <c r="D42" s="98">
        <v>1017.8</v>
      </c>
      <c r="E42" s="98">
        <v>1017.2</v>
      </c>
      <c r="F42" s="98">
        <v>1016.4</v>
      </c>
      <c r="G42" s="98">
        <v>1016.4</v>
      </c>
      <c r="H42" s="98">
        <v>1016.8</v>
      </c>
      <c r="I42" s="98">
        <v>1017</v>
      </c>
      <c r="J42" s="98">
        <v>1016.7</v>
      </c>
      <c r="K42" s="98">
        <v>1015.2</v>
      </c>
      <c r="L42" s="98">
        <v>1014.8</v>
      </c>
      <c r="M42" s="98">
        <v>1013.6</v>
      </c>
      <c r="N42" s="98">
        <v>1012.7</v>
      </c>
      <c r="O42" s="98">
        <v>1012.5</v>
      </c>
      <c r="P42" s="98">
        <v>1013.2</v>
      </c>
      <c r="Q42" s="98">
        <v>1013.8</v>
      </c>
      <c r="R42" s="98">
        <v>1014.8</v>
      </c>
      <c r="S42" s="98">
        <v>1015.3</v>
      </c>
      <c r="T42" s="98">
        <v>1015.9</v>
      </c>
      <c r="U42" s="98">
        <v>1016.5</v>
      </c>
      <c r="V42" s="98">
        <v>1017.4</v>
      </c>
      <c r="W42" s="98">
        <v>1018.1</v>
      </c>
      <c r="X42" s="98">
        <v>1018.8</v>
      </c>
      <c r="Y42" s="98">
        <v>1019</v>
      </c>
      <c r="Z42" s="104">
        <f t="shared" si="3"/>
        <v>1016.1999999999999</v>
      </c>
      <c r="AA42" s="56">
        <v>1020.7</v>
      </c>
      <c r="AB42" s="128">
        <v>0.0006944444444444445</v>
      </c>
      <c r="AC42" s="60">
        <v>4</v>
      </c>
      <c r="AD42" s="56">
        <v>1011.8</v>
      </c>
      <c r="AE42" s="134">
        <v>0.5631944444444444</v>
      </c>
    </row>
    <row r="43" spans="1:31" ht="13.5" customHeight="1">
      <c r="A43" s="69">
        <v>5</v>
      </c>
      <c r="B43" s="97">
        <v>1019.8</v>
      </c>
      <c r="C43" s="98">
        <v>1020.3</v>
      </c>
      <c r="D43" s="98">
        <v>1020.9</v>
      </c>
      <c r="E43" s="98">
        <v>1021.7</v>
      </c>
      <c r="F43" s="98">
        <v>1022.5</v>
      </c>
      <c r="G43" s="98">
        <v>1023.6</v>
      </c>
      <c r="H43" s="98">
        <v>1024.4</v>
      </c>
      <c r="I43" s="98">
        <v>1024.6</v>
      </c>
      <c r="J43" s="98">
        <v>1024</v>
      </c>
      <c r="K43" s="98">
        <v>1024.1</v>
      </c>
      <c r="L43" s="98">
        <v>1024</v>
      </c>
      <c r="M43" s="98">
        <v>1024.6</v>
      </c>
      <c r="N43" s="98">
        <v>1024.1</v>
      </c>
      <c r="O43" s="98">
        <v>1024.1</v>
      </c>
      <c r="P43" s="98">
        <v>1025.3</v>
      </c>
      <c r="Q43" s="98">
        <v>1025.5</v>
      </c>
      <c r="R43" s="98">
        <v>1025.5</v>
      </c>
      <c r="S43" s="98">
        <v>1026.3</v>
      </c>
      <c r="T43" s="98">
        <v>1026.7</v>
      </c>
      <c r="U43" s="98">
        <v>1026.9</v>
      </c>
      <c r="V43" s="98">
        <v>1026.6</v>
      </c>
      <c r="W43" s="98">
        <v>1026.9</v>
      </c>
      <c r="X43" s="98">
        <v>1026.5</v>
      </c>
      <c r="Y43" s="98">
        <v>1025.5</v>
      </c>
      <c r="Z43" s="104">
        <f t="shared" si="3"/>
        <v>1024.3500000000001</v>
      </c>
      <c r="AA43" s="56">
        <v>1027.2</v>
      </c>
      <c r="AB43" s="128">
        <v>0.83125</v>
      </c>
      <c r="AC43" s="60">
        <v>5</v>
      </c>
      <c r="AD43" s="56">
        <v>1019</v>
      </c>
      <c r="AE43" s="134">
        <v>0.005555555555555556</v>
      </c>
    </row>
    <row r="44" spans="1:31" ht="13.5" customHeight="1">
      <c r="A44" s="69">
        <v>6</v>
      </c>
      <c r="B44" s="97">
        <v>1025</v>
      </c>
      <c r="C44" s="98">
        <v>1023.7</v>
      </c>
      <c r="D44" s="98">
        <v>1023</v>
      </c>
      <c r="E44" s="98">
        <v>1022</v>
      </c>
      <c r="F44" s="98">
        <v>1021.2</v>
      </c>
      <c r="G44" s="98">
        <v>1020.8</v>
      </c>
      <c r="H44" s="98">
        <v>1020.3</v>
      </c>
      <c r="I44" s="98">
        <v>1019.5</v>
      </c>
      <c r="J44" s="98">
        <v>1018.3</v>
      </c>
      <c r="K44" s="98">
        <v>1017.1</v>
      </c>
      <c r="L44" s="98">
        <v>1015.4</v>
      </c>
      <c r="M44" s="98">
        <v>1013.2</v>
      </c>
      <c r="N44" s="98">
        <v>1010.4</v>
      </c>
      <c r="O44" s="98">
        <v>1008.4</v>
      </c>
      <c r="P44" s="98">
        <v>1007.7</v>
      </c>
      <c r="Q44" s="98">
        <v>1005.3</v>
      </c>
      <c r="R44" s="98">
        <v>1004</v>
      </c>
      <c r="S44" s="98">
        <v>1002.8</v>
      </c>
      <c r="T44" s="98">
        <v>1001.7</v>
      </c>
      <c r="U44" s="98">
        <v>999.7</v>
      </c>
      <c r="V44" s="98">
        <v>999.5</v>
      </c>
      <c r="W44" s="98">
        <v>1000.2</v>
      </c>
      <c r="X44" s="98">
        <v>1000.6</v>
      </c>
      <c r="Y44" s="98">
        <v>1001.4</v>
      </c>
      <c r="Z44" s="104">
        <f t="shared" si="3"/>
        <v>1011.7166666666667</v>
      </c>
      <c r="AA44" s="56">
        <v>1025.6</v>
      </c>
      <c r="AB44" s="128">
        <v>0.004861111111111111</v>
      </c>
      <c r="AC44" s="60">
        <v>6</v>
      </c>
      <c r="AD44" s="56">
        <v>999.2</v>
      </c>
      <c r="AE44" s="134">
        <v>0.86875</v>
      </c>
    </row>
    <row r="45" spans="1:31" ht="13.5" customHeight="1">
      <c r="A45" s="69">
        <v>7</v>
      </c>
      <c r="B45" s="97">
        <v>1003.3</v>
      </c>
      <c r="C45" s="98">
        <v>1003.5</v>
      </c>
      <c r="D45" s="98">
        <v>1004.3</v>
      </c>
      <c r="E45" s="98">
        <v>1005.5</v>
      </c>
      <c r="F45" s="98">
        <v>1006.6</v>
      </c>
      <c r="G45" s="98">
        <v>1007.9</v>
      </c>
      <c r="H45" s="98">
        <v>1009.4</v>
      </c>
      <c r="I45" s="98">
        <v>1010.5</v>
      </c>
      <c r="J45" s="98">
        <v>1012</v>
      </c>
      <c r="K45" s="98">
        <v>1012.5</v>
      </c>
      <c r="L45" s="98">
        <v>1013.2</v>
      </c>
      <c r="M45" s="98">
        <v>1013.2</v>
      </c>
      <c r="N45" s="98">
        <v>1013.1</v>
      </c>
      <c r="O45" s="98">
        <v>1013.1</v>
      </c>
      <c r="P45" s="98">
        <v>1014.1</v>
      </c>
      <c r="Q45" s="98">
        <v>1015.2</v>
      </c>
      <c r="R45" s="98">
        <v>1015.9</v>
      </c>
      <c r="S45" s="98">
        <v>1017.1</v>
      </c>
      <c r="T45" s="98">
        <v>1018.3</v>
      </c>
      <c r="U45" s="98">
        <v>1018.8</v>
      </c>
      <c r="V45" s="98">
        <v>1019.3</v>
      </c>
      <c r="W45" s="98">
        <v>1019.9</v>
      </c>
      <c r="X45" s="98">
        <v>1020</v>
      </c>
      <c r="Y45" s="98">
        <v>1020.3</v>
      </c>
      <c r="Z45" s="104">
        <f t="shared" si="3"/>
        <v>1012.7916666666666</v>
      </c>
      <c r="AA45" s="56">
        <v>1020.3</v>
      </c>
      <c r="AB45" s="128">
        <v>1</v>
      </c>
      <c r="AC45" s="60">
        <v>7</v>
      </c>
      <c r="AD45" s="56">
        <v>1001.2</v>
      </c>
      <c r="AE45" s="134">
        <v>0.001388888888888889</v>
      </c>
    </row>
    <row r="46" spans="1:31" ht="13.5" customHeight="1">
      <c r="A46" s="69">
        <v>8</v>
      </c>
      <c r="B46" s="97">
        <v>1020.5</v>
      </c>
      <c r="C46" s="98">
        <v>1020.8</v>
      </c>
      <c r="D46" s="98">
        <v>1021</v>
      </c>
      <c r="E46" s="98">
        <v>1021.7</v>
      </c>
      <c r="F46" s="98">
        <v>1021.6</v>
      </c>
      <c r="G46" s="98">
        <v>1021.5</v>
      </c>
      <c r="H46" s="98">
        <v>1021.8</v>
      </c>
      <c r="I46" s="98">
        <v>1022</v>
      </c>
      <c r="J46" s="98">
        <v>1022.2</v>
      </c>
      <c r="K46" s="98">
        <v>1022</v>
      </c>
      <c r="L46" s="98">
        <v>1022.4</v>
      </c>
      <c r="M46" s="98">
        <v>1021.7</v>
      </c>
      <c r="N46" s="98">
        <v>1021.3</v>
      </c>
      <c r="O46" s="98">
        <v>1021.3</v>
      </c>
      <c r="P46" s="98">
        <v>1021</v>
      </c>
      <c r="Q46" s="98">
        <v>1021.2</v>
      </c>
      <c r="R46" s="98">
        <v>1021</v>
      </c>
      <c r="S46" s="98">
        <v>1021</v>
      </c>
      <c r="T46" s="98">
        <v>1021.3</v>
      </c>
      <c r="U46" s="98">
        <v>1021.8</v>
      </c>
      <c r="V46" s="98">
        <v>1022.2</v>
      </c>
      <c r="W46" s="98">
        <v>1021.9</v>
      </c>
      <c r="X46" s="98">
        <v>1021.4</v>
      </c>
      <c r="Y46" s="98">
        <v>1021.2</v>
      </c>
      <c r="Z46" s="104">
        <f t="shared" si="3"/>
        <v>1021.4916666666668</v>
      </c>
      <c r="AA46" s="56">
        <v>1022.5</v>
      </c>
      <c r="AB46" s="128">
        <v>0.46458333333333335</v>
      </c>
      <c r="AC46" s="60">
        <v>8</v>
      </c>
      <c r="AD46" s="56">
        <v>1020.2</v>
      </c>
      <c r="AE46" s="134">
        <v>0.0006944444444444445</v>
      </c>
    </row>
    <row r="47" spans="1:31" ht="13.5" customHeight="1">
      <c r="A47" s="69">
        <v>9</v>
      </c>
      <c r="B47" s="97">
        <v>1020.8</v>
      </c>
      <c r="C47" s="98">
        <v>1020.2</v>
      </c>
      <c r="D47" s="98">
        <v>1020.1</v>
      </c>
      <c r="E47" s="98">
        <v>1020.5</v>
      </c>
      <c r="F47" s="98">
        <v>1021.2</v>
      </c>
      <c r="G47" s="98">
        <v>1021.9</v>
      </c>
      <c r="H47" s="98">
        <v>1021.6</v>
      </c>
      <c r="I47" s="98">
        <v>1021.6</v>
      </c>
      <c r="J47" s="98">
        <v>1021.6</v>
      </c>
      <c r="K47" s="98">
        <v>1021.7</v>
      </c>
      <c r="L47" s="98">
        <v>1021.6</v>
      </c>
      <c r="M47" s="98">
        <v>1021.3</v>
      </c>
      <c r="N47" s="98">
        <v>1019.6</v>
      </c>
      <c r="O47" s="98">
        <v>1019.3</v>
      </c>
      <c r="P47" s="98">
        <v>1019.1</v>
      </c>
      <c r="Q47" s="98">
        <v>1018.9</v>
      </c>
      <c r="R47" s="98">
        <v>1018.4</v>
      </c>
      <c r="S47" s="98">
        <v>1018.5</v>
      </c>
      <c r="T47" s="98">
        <v>1018.7</v>
      </c>
      <c r="U47" s="98">
        <v>1018.7</v>
      </c>
      <c r="V47" s="98">
        <v>1017.5</v>
      </c>
      <c r="W47" s="98">
        <v>1016.4</v>
      </c>
      <c r="X47" s="98">
        <v>1014.6</v>
      </c>
      <c r="Y47" s="98">
        <v>1013.6</v>
      </c>
      <c r="Z47" s="104">
        <f t="shared" si="3"/>
        <v>1019.475</v>
      </c>
      <c r="AA47" s="56">
        <v>1021.9</v>
      </c>
      <c r="AB47" s="128">
        <v>0.48541666666666666</v>
      </c>
      <c r="AC47" s="60">
        <v>9</v>
      </c>
      <c r="AD47" s="56">
        <v>1013.6</v>
      </c>
      <c r="AE47" s="134">
        <v>1</v>
      </c>
    </row>
    <row r="48" spans="1:31" ht="13.5" customHeight="1">
      <c r="A48" s="69">
        <v>10</v>
      </c>
      <c r="B48" s="97">
        <v>1013.5419092742135</v>
      </c>
      <c r="C48" s="98">
        <v>1012.947986217689</v>
      </c>
      <c r="D48" s="98">
        <v>1011.7287752683562</v>
      </c>
      <c r="E48" s="98">
        <v>1010.8352543029822</v>
      </c>
      <c r="F48" s="98">
        <v>1010.02679572442</v>
      </c>
      <c r="G48" s="98">
        <v>1008.8310844437726</v>
      </c>
      <c r="H48" s="98">
        <v>1008.6322369334868</v>
      </c>
      <c r="I48" s="98">
        <v>1008.2214670465061</v>
      </c>
      <c r="J48" s="98">
        <v>1008.0947228860407</v>
      </c>
      <c r="K48" s="98">
        <v>1007.2785466672462</v>
      </c>
      <c r="L48" s="98">
        <v>1006.0914376470195</v>
      </c>
      <c r="M48" s="98">
        <v>1005.4196520185911</v>
      </c>
      <c r="N48" s="98">
        <v>1004.673805306209</v>
      </c>
      <c r="O48" s="98">
        <v>1004.279808434056</v>
      </c>
      <c r="P48" s="98">
        <v>1005.2157517338936</v>
      </c>
      <c r="Q48" s="98">
        <v>1006.0713026972201</v>
      </c>
      <c r="R48" s="98">
        <v>1006.8269138306997</v>
      </c>
      <c r="S48" s="98">
        <v>1007.7951283867934</v>
      </c>
      <c r="T48" s="98">
        <v>1009.5388273791476</v>
      </c>
      <c r="U48" s="98">
        <v>1010.6732030537916</v>
      </c>
      <c r="V48" s="98">
        <v>1011.6063508445075</v>
      </c>
      <c r="W48" s="98">
        <v>1011.9272564662772</v>
      </c>
      <c r="X48" s="98">
        <v>1012.1421479402935</v>
      </c>
      <c r="Y48" s="98">
        <v>1011.9460440449523</v>
      </c>
      <c r="Z48" s="104">
        <f t="shared" si="3"/>
        <v>1008.9311003561737</v>
      </c>
      <c r="AA48" s="56">
        <v>1013.9806606170996</v>
      </c>
      <c r="AB48" s="128">
        <v>0.022222222222222223</v>
      </c>
      <c r="AC48" s="60">
        <v>10</v>
      </c>
      <c r="AD48" s="56">
        <v>1004.6106088049584</v>
      </c>
      <c r="AE48" s="134">
        <v>0.5736111111111112</v>
      </c>
    </row>
    <row r="49" spans="1:31" ht="13.5" customHeight="1">
      <c r="A49" s="68">
        <v>11</v>
      </c>
      <c r="B49" s="105">
        <v>1011.9568225404082</v>
      </c>
      <c r="C49" s="106">
        <v>1011.461211169665</v>
      </c>
      <c r="D49" s="106">
        <v>1011.8723049624602</v>
      </c>
      <c r="E49" s="106">
        <v>1012.787146759101</v>
      </c>
      <c r="F49" s="106">
        <v>1014.1022764254366</v>
      </c>
      <c r="G49" s="106">
        <v>1015.0308739205205</v>
      </c>
      <c r="H49" s="106">
        <v>1015.4010639021259</v>
      </c>
      <c r="I49" s="106">
        <v>1016.0521994816162</v>
      </c>
      <c r="J49" s="106">
        <v>1016.425733346895</v>
      </c>
      <c r="K49" s="106">
        <v>1016.1871573139932</v>
      </c>
      <c r="L49" s="106">
        <v>1015.9008120449288</v>
      </c>
      <c r="M49" s="106">
        <v>1015.1640617643068</v>
      </c>
      <c r="N49" s="106">
        <v>1014.0325164408109</v>
      </c>
      <c r="O49" s="106">
        <v>1013.1129777699038</v>
      </c>
      <c r="P49" s="106">
        <v>1013.7277294228171</v>
      </c>
      <c r="Q49" s="106">
        <v>1014.6473221109767</v>
      </c>
      <c r="R49" s="106">
        <v>1015.7868651726917</v>
      </c>
      <c r="S49" s="106">
        <v>1016.9588492729442</v>
      </c>
      <c r="T49" s="106">
        <v>1017.3833683379324</v>
      </c>
      <c r="U49" s="106">
        <v>1019.3191767544492</v>
      </c>
      <c r="V49" s="106">
        <v>1020.1223967291371</v>
      </c>
      <c r="W49" s="106">
        <v>1021.0674502397336</v>
      </c>
      <c r="X49" s="106">
        <v>1021.1089946891993</v>
      </c>
      <c r="Y49" s="106">
        <v>1021.0757227974666</v>
      </c>
      <c r="Z49" s="110">
        <f t="shared" si="3"/>
        <v>1015.8618763903968</v>
      </c>
      <c r="AA49" s="108">
        <v>1021.1847617609444</v>
      </c>
      <c r="AB49" s="129">
        <v>0.9944444444444445</v>
      </c>
      <c r="AC49" s="109">
        <v>11</v>
      </c>
      <c r="AD49" s="108">
        <v>1011.1616849429199</v>
      </c>
      <c r="AE49" s="135">
        <v>0.10902777777777778</v>
      </c>
    </row>
    <row r="50" spans="1:31" ht="13.5" customHeight="1">
      <c r="A50" s="69">
        <v>12</v>
      </c>
      <c r="B50" s="97">
        <v>1021.8282093745539</v>
      </c>
      <c r="C50" s="98">
        <v>1021.7330547584666</v>
      </c>
      <c r="D50" s="98">
        <v>1022.2368182210238</v>
      </c>
      <c r="E50" s="98">
        <v>1022.5841714044072</v>
      </c>
      <c r="F50" s="98">
        <v>1022.0666542350888</v>
      </c>
      <c r="G50" s="98">
        <v>1023.4798521561737</v>
      </c>
      <c r="H50" s="98">
        <v>1024.0815712468877</v>
      </c>
      <c r="I50" s="98">
        <v>1025.5433894128282</v>
      </c>
      <c r="J50" s="98">
        <v>1026.3086319327363</v>
      </c>
      <c r="K50" s="98">
        <v>1026.2924802620446</v>
      </c>
      <c r="L50" s="98">
        <v>1026.3425190695214</v>
      </c>
      <c r="M50" s="98">
        <v>1026.1172873241492</v>
      </c>
      <c r="N50" s="98">
        <v>1025.3833625379616</v>
      </c>
      <c r="O50" s="98">
        <v>1025.7967246971257</v>
      </c>
      <c r="P50" s="98">
        <v>1025.9877142251157</v>
      </c>
      <c r="Q50" s="98">
        <v>1026.8302962730115</v>
      </c>
      <c r="R50" s="98">
        <v>1028.2145354666443</v>
      </c>
      <c r="S50" s="98">
        <v>1029.2489908887244</v>
      </c>
      <c r="T50" s="98">
        <v>1029.8643225203346</v>
      </c>
      <c r="U50" s="98">
        <v>1030.0089768166818</v>
      </c>
      <c r="V50" s="98">
        <v>1030.0228048013996</v>
      </c>
      <c r="W50" s="98">
        <v>1030.34170649782</v>
      </c>
      <c r="X50" s="98">
        <v>1030.2409592888146</v>
      </c>
      <c r="Y50" s="98">
        <v>1029.9442866681354</v>
      </c>
      <c r="Z50" s="104">
        <f t="shared" si="3"/>
        <v>1026.2708050033186</v>
      </c>
      <c r="AA50" s="56">
        <v>1030.532080687617</v>
      </c>
      <c r="AB50" s="128">
        <v>0.8986111111111111</v>
      </c>
      <c r="AC50" s="60">
        <v>12</v>
      </c>
      <c r="AD50" s="56">
        <v>1020.9529574106272</v>
      </c>
      <c r="AE50" s="134">
        <v>0.21875</v>
      </c>
    </row>
    <row r="51" spans="1:31" ht="13.5" customHeight="1">
      <c r="A51" s="69">
        <v>13</v>
      </c>
      <c r="B51" s="97">
        <v>1029.7344423264992</v>
      </c>
      <c r="C51" s="98">
        <v>1028.92569011331</v>
      </c>
      <c r="D51" s="98">
        <v>1028.9368091305553</v>
      </c>
      <c r="E51" s="98">
        <v>1028.8221690228443</v>
      </c>
      <c r="F51" s="98">
        <v>1028.1058743216352</v>
      </c>
      <c r="G51" s="98">
        <v>1028.2204634579891</v>
      </c>
      <c r="H51" s="98">
        <v>1027.9693763609578</v>
      </c>
      <c r="I51" s="98">
        <v>1028.0238642803708</v>
      </c>
      <c r="J51" s="98">
        <v>1027.0742470790324</v>
      </c>
      <c r="K51" s="98">
        <v>1026.4326627926987</v>
      </c>
      <c r="L51" s="98">
        <v>1025.2852484577281</v>
      </c>
      <c r="M51" s="98">
        <v>1023.965396055975</v>
      </c>
      <c r="N51" s="98">
        <v>1022.4649334015521</v>
      </c>
      <c r="O51" s="98">
        <v>1020.8299915736824</v>
      </c>
      <c r="P51" s="98">
        <v>1020.2359980470728</v>
      </c>
      <c r="Q51" s="98">
        <v>1018.7795946691828</v>
      </c>
      <c r="R51" s="98">
        <v>1019.140990656773</v>
      </c>
      <c r="S51" s="98">
        <v>1018.1259618141079</v>
      </c>
      <c r="T51" s="98">
        <v>1017.1109647975786</v>
      </c>
      <c r="U51" s="98">
        <v>1016.1063035145494</v>
      </c>
      <c r="V51" s="98">
        <v>1015.0964847722319</v>
      </c>
      <c r="W51" s="98">
        <v>1013.4849007519546</v>
      </c>
      <c r="X51" s="98">
        <v>1011.7725927304098</v>
      </c>
      <c r="Y51" s="98">
        <v>1010.1482175677694</v>
      </c>
      <c r="Z51" s="104">
        <f t="shared" si="3"/>
        <v>1022.2830490706859</v>
      </c>
      <c r="AA51" s="56">
        <v>1030.0394648708038</v>
      </c>
      <c r="AB51" s="128">
        <v>0.005555555555555556</v>
      </c>
      <c r="AC51" s="60">
        <v>13</v>
      </c>
      <c r="AD51" s="56">
        <v>1010.1482175677694</v>
      </c>
      <c r="AE51" s="134">
        <v>1</v>
      </c>
    </row>
    <row r="52" spans="1:31" ht="13.5" customHeight="1">
      <c r="A52" s="69">
        <v>14</v>
      </c>
      <c r="B52" s="97">
        <v>1008.727913133294</v>
      </c>
      <c r="C52" s="98">
        <v>1007.398270477624</v>
      </c>
      <c r="D52" s="98">
        <v>1005.2680680271875</v>
      </c>
      <c r="E52" s="98">
        <v>1003.2412037863023</v>
      </c>
      <c r="F52" s="98">
        <v>1002.030108873706</v>
      </c>
      <c r="G52" s="98">
        <v>1000.7583056696379</v>
      </c>
      <c r="H52" s="98">
        <v>998.753947006062</v>
      </c>
      <c r="I52" s="98">
        <v>996.4273266897874</v>
      </c>
      <c r="J52" s="98">
        <v>995.1714933245424</v>
      </c>
      <c r="K52" s="98">
        <v>994.7391605904043</v>
      </c>
      <c r="L52" s="98">
        <v>996.0596485327051</v>
      </c>
      <c r="M52" s="98">
        <v>996.1882803459432</v>
      </c>
      <c r="N52" s="98">
        <v>996.6167581620176</v>
      </c>
      <c r="O52" s="98">
        <v>997.4587283813828</v>
      </c>
      <c r="P52" s="98">
        <v>998.7864854259288</v>
      </c>
      <c r="Q52" s="98">
        <v>999.171190346893</v>
      </c>
      <c r="R52" s="98">
        <v>1000.5477822322364</v>
      </c>
      <c r="S52" s="98">
        <v>1001.901419831809</v>
      </c>
      <c r="T52" s="98">
        <v>1003.7409047771225</v>
      </c>
      <c r="U52" s="98">
        <v>1005.2678331804583</v>
      </c>
      <c r="V52" s="98">
        <v>1006.686145402594</v>
      </c>
      <c r="W52" s="98">
        <v>1007.6195317877598</v>
      </c>
      <c r="X52" s="98">
        <v>1008.2025669956348</v>
      </c>
      <c r="Y52" s="98">
        <v>1008.9426324565932</v>
      </c>
      <c r="Z52" s="104">
        <f t="shared" si="3"/>
        <v>1001.6544043932345</v>
      </c>
      <c r="AA52" s="56">
        <v>1010.2387387645471</v>
      </c>
      <c r="AB52" s="128">
        <v>0.0020833333333333333</v>
      </c>
      <c r="AC52" s="60">
        <v>14</v>
      </c>
      <c r="AD52" s="56">
        <v>994.5377352263077</v>
      </c>
      <c r="AE52" s="134">
        <v>0.4270833333333333</v>
      </c>
    </row>
    <row r="53" spans="1:31" ht="13.5" customHeight="1">
      <c r="A53" s="69">
        <v>15</v>
      </c>
      <c r="B53" s="97">
        <v>1009.3753950932871</v>
      </c>
      <c r="C53" s="98">
        <v>1009.5959728781371</v>
      </c>
      <c r="D53" s="98">
        <v>1010.5109218663796</v>
      </c>
      <c r="E53" s="98">
        <v>1011.2326629042238</v>
      </c>
      <c r="F53" s="98">
        <v>1012.2567560230865</v>
      </c>
      <c r="G53" s="98">
        <v>1013.0406540888154</v>
      </c>
      <c r="H53" s="98">
        <v>1013.6829823060214</v>
      </c>
      <c r="I53" s="98">
        <v>1014.4216650532641</v>
      </c>
      <c r="J53" s="98">
        <v>1014.0507870744777</v>
      </c>
      <c r="K53" s="98">
        <v>1014.2235714761066</v>
      </c>
      <c r="L53" s="98">
        <v>1013.9136098404857</v>
      </c>
      <c r="M53" s="98">
        <v>1013.6940719922023</v>
      </c>
      <c r="N53" s="98">
        <v>1012.9633357948443</v>
      </c>
      <c r="O53" s="98">
        <v>1012.6301275034916</v>
      </c>
      <c r="P53" s="98">
        <v>1013.2059361477206</v>
      </c>
      <c r="Q53" s="98">
        <v>1013.7329350778735</v>
      </c>
      <c r="R53" s="98">
        <v>1014.0455576091739</v>
      </c>
      <c r="S53" s="98">
        <v>1014.2970092524454</v>
      </c>
      <c r="T53" s="98">
        <v>1014.6338225488211</v>
      </c>
      <c r="U53" s="98">
        <v>1015.2436074272466</v>
      </c>
      <c r="V53" s="98">
        <v>1015.1268241054362</v>
      </c>
      <c r="W53" s="98">
        <v>1015.1956751401875</v>
      </c>
      <c r="X53" s="98">
        <v>1015.1081924737015</v>
      </c>
      <c r="Y53" s="98">
        <v>1014.816619015477</v>
      </c>
      <c r="Z53" s="104">
        <f t="shared" si="3"/>
        <v>1013.3749455288711</v>
      </c>
      <c r="AA53" s="56">
        <v>1015.5485051531007</v>
      </c>
      <c r="AB53" s="128">
        <v>0.8597222222222222</v>
      </c>
      <c r="AC53" s="60">
        <v>15</v>
      </c>
      <c r="AD53" s="56">
        <v>1008.855394006698</v>
      </c>
      <c r="AE53" s="134">
        <v>0.004166666666666667</v>
      </c>
    </row>
    <row r="54" spans="1:31" ht="13.5" customHeight="1">
      <c r="A54" s="69">
        <v>16</v>
      </c>
      <c r="B54" s="97">
        <v>1014.5250697861455</v>
      </c>
      <c r="C54" s="98">
        <v>1014.2175260232908</v>
      </c>
      <c r="D54" s="98">
        <v>1014.1936267540941</v>
      </c>
      <c r="E54" s="98">
        <v>1014.2864280990141</v>
      </c>
      <c r="F54" s="98">
        <v>1014.6338225488211</v>
      </c>
      <c r="G54" s="98">
        <v>1015.052864213431</v>
      </c>
      <c r="H54" s="98">
        <v>1015.0922967478166</v>
      </c>
      <c r="I54" s="98">
        <v>1015.2334451009469</v>
      </c>
      <c r="J54" s="98">
        <v>1015.1042187537178</v>
      </c>
      <c r="K54" s="98">
        <v>1014.9001899134373</v>
      </c>
      <c r="L54" s="98">
        <v>1014.5980163753527</v>
      </c>
      <c r="M54" s="98">
        <v>1013.8826559903041</v>
      </c>
      <c r="N54" s="98">
        <v>1012.8677311657682</v>
      </c>
      <c r="O54" s="98">
        <v>1012.054281783618</v>
      </c>
      <c r="P54" s="98">
        <v>1011.6437455777626</v>
      </c>
      <c r="Q54" s="98">
        <v>1011.64884268705</v>
      </c>
      <c r="R54" s="98">
        <v>1011.8605039072502</v>
      </c>
      <c r="S54" s="98">
        <v>1012.4956856138157</v>
      </c>
      <c r="T54" s="98">
        <v>1012.836801605269</v>
      </c>
      <c r="U54" s="98">
        <v>1012.8472555110245</v>
      </c>
      <c r="V54" s="98">
        <v>1012.9663542420258</v>
      </c>
      <c r="W54" s="98">
        <v>1013.1599344977457</v>
      </c>
      <c r="X54" s="98">
        <v>1013.1783587069107</v>
      </c>
      <c r="Y54" s="98">
        <v>1012.6746908014092</v>
      </c>
      <c r="Z54" s="104">
        <f t="shared" si="3"/>
        <v>1013.5814311002509</v>
      </c>
      <c r="AA54" s="56">
        <v>1015.2023634515219</v>
      </c>
      <c r="AB54" s="128">
        <v>0.34375</v>
      </c>
      <c r="AC54" s="60">
        <v>16</v>
      </c>
      <c r="AD54" s="56">
        <v>1011.4473992695496</v>
      </c>
      <c r="AE54" s="134">
        <v>0.6840277777777778</v>
      </c>
    </row>
    <row r="55" spans="1:31" ht="13.5" customHeight="1">
      <c r="A55" s="69">
        <v>17</v>
      </c>
      <c r="B55" s="97">
        <v>1012.8018947371061</v>
      </c>
      <c r="C55" s="98">
        <v>1012.6083989191073</v>
      </c>
      <c r="D55" s="98">
        <v>1011.9906999900929</v>
      </c>
      <c r="E55" s="98">
        <v>1012.1153708447185</v>
      </c>
      <c r="F55" s="98">
        <v>1011.9219059877885</v>
      </c>
      <c r="G55" s="98">
        <v>1011.935296664024</v>
      </c>
      <c r="H55" s="98">
        <v>1011.6911437069242</v>
      </c>
      <c r="I55" s="98">
        <v>1011.4291933189677</v>
      </c>
      <c r="J55" s="98">
        <v>1011.5788518499293</v>
      </c>
      <c r="K55" s="98">
        <v>1011.961226633102</v>
      </c>
      <c r="L55" s="98">
        <v>1013.3662246626159</v>
      </c>
      <c r="M55" s="98">
        <v>1011.8198045260405</v>
      </c>
      <c r="N55" s="98">
        <v>1010.5634956621267</v>
      </c>
      <c r="O55" s="98">
        <v>1011.2287962782145</v>
      </c>
      <c r="P55" s="98">
        <v>1012.0443668373947</v>
      </c>
      <c r="Q55" s="98">
        <v>1013.1745666940826</v>
      </c>
      <c r="R55" s="98">
        <v>1014.1236799897966</v>
      </c>
      <c r="S55" s="98">
        <v>1014.8540720523945</v>
      </c>
      <c r="T55" s="98">
        <v>1016.0754784337385</v>
      </c>
      <c r="U55" s="98">
        <v>1016.9146801673346</v>
      </c>
      <c r="V55" s="98">
        <v>1017.8759086234606</v>
      </c>
      <c r="W55" s="98">
        <v>1018.8035534762173</v>
      </c>
      <c r="X55" s="98">
        <v>1018.819439248528</v>
      </c>
      <c r="Y55" s="98">
        <v>1019.6386087222645</v>
      </c>
      <c r="Z55" s="104">
        <f t="shared" si="3"/>
        <v>1013.7223607510819</v>
      </c>
      <c r="AA55" s="56">
        <v>1019.6386087222645</v>
      </c>
      <c r="AB55" s="128">
        <v>1</v>
      </c>
      <c r="AC55" s="60">
        <v>17</v>
      </c>
      <c r="AD55" s="56">
        <v>1010.4428940684551</v>
      </c>
      <c r="AE55" s="134">
        <v>0.5597222222222222</v>
      </c>
    </row>
    <row r="56" spans="1:31" ht="13.5" customHeight="1">
      <c r="A56" s="69">
        <v>18</v>
      </c>
      <c r="B56" s="97">
        <v>1020.1316334733757</v>
      </c>
      <c r="C56" s="98">
        <v>1020.635302691048</v>
      </c>
      <c r="D56" s="98">
        <v>1020.5612610509768</v>
      </c>
      <c r="E56" s="98">
        <v>1020.8607918505901</v>
      </c>
      <c r="F56" s="98">
        <v>1021.6747295898912</v>
      </c>
      <c r="G56" s="98">
        <v>1021.7808421246602</v>
      </c>
      <c r="H56" s="98">
        <v>1021.9262457995081</v>
      </c>
      <c r="I56" s="98">
        <v>1021.7313310407272</v>
      </c>
      <c r="J56" s="98">
        <v>1021.6953464687904</v>
      </c>
      <c r="K56" s="98">
        <v>1021.2517907108112</v>
      </c>
      <c r="L56" s="98">
        <v>1020.3201818306555</v>
      </c>
      <c r="M56" s="98">
        <v>1019.4870137162002</v>
      </c>
      <c r="N56" s="98">
        <v>1017.983823259937</v>
      </c>
      <c r="O56" s="98">
        <v>1017.2590055593068</v>
      </c>
      <c r="P56" s="98">
        <v>1016.5614673804964</v>
      </c>
      <c r="Q56" s="98">
        <v>1016.1462712171885</v>
      </c>
      <c r="R56" s="98">
        <v>1016.1143385587475</v>
      </c>
      <c r="S56" s="98">
        <v>1016.1462712171885</v>
      </c>
      <c r="T56" s="98">
        <v>1017.0799144880933</v>
      </c>
      <c r="U56" s="98">
        <v>1016.8102682477238</v>
      </c>
      <c r="V56" s="98">
        <v>1017.2206666343995</v>
      </c>
      <c r="W56" s="98">
        <v>1017.2892583770614</v>
      </c>
      <c r="X56" s="98">
        <v>1016.7959174739887</v>
      </c>
      <c r="Y56" s="98">
        <v>1016.9302141452426</v>
      </c>
      <c r="Z56" s="104">
        <f t="shared" si="3"/>
        <v>1018.9330786211086</v>
      </c>
      <c r="AA56" s="56">
        <v>1021.9070320557745</v>
      </c>
      <c r="AB56" s="128">
        <v>0.3638888888888889</v>
      </c>
      <c r="AC56" s="60">
        <v>18</v>
      </c>
      <c r="AD56" s="56">
        <v>1015.8416806599791</v>
      </c>
      <c r="AE56" s="134">
        <v>0.7430555555555555</v>
      </c>
    </row>
    <row r="57" spans="1:31" ht="13.5" customHeight="1">
      <c r="A57" s="69">
        <v>19</v>
      </c>
      <c r="B57" s="97">
        <v>1017.0413339175501</v>
      </c>
      <c r="C57" s="98">
        <v>1016.8424822774155</v>
      </c>
      <c r="D57" s="98">
        <v>1017.0413339175501</v>
      </c>
      <c r="E57" s="98">
        <v>1017.144664292951</v>
      </c>
      <c r="F57" s="98">
        <v>1017.46512662019</v>
      </c>
      <c r="G57" s="98">
        <v>1017.8864219961769</v>
      </c>
      <c r="H57" s="98">
        <v>1017.9245122767486</v>
      </c>
      <c r="I57" s="98">
        <v>1017.6513256666697</v>
      </c>
      <c r="J57" s="98">
        <v>1017.3995140512568</v>
      </c>
      <c r="K57" s="98">
        <v>1016.6154182456387</v>
      </c>
      <c r="L57" s="98">
        <v>1015.8639343156863</v>
      </c>
      <c r="M57" s="98">
        <v>1014.8174045947458</v>
      </c>
      <c r="N57" s="98">
        <v>1013.7835128129749</v>
      </c>
      <c r="O57" s="98">
        <v>1012.764360413488</v>
      </c>
      <c r="P57" s="98">
        <v>1011.9370535975177</v>
      </c>
      <c r="Q57" s="98">
        <v>1011.3304519041673</v>
      </c>
      <c r="R57" s="98">
        <v>1011.02116361764</v>
      </c>
      <c r="S57" s="98">
        <v>1011.2732006052996</v>
      </c>
      <c r="T57" s="98">
        <v>1011.4007250434556</v>
      </c>
      <c r="U57" s="98">
        <v>1011.236205911459</v>
      </c>
      <c r="V57" s="98">
        <v>1011.1453977229298</v>
      </c>
      <c r="W57" s="98">
        <v>1010.8531897181216</v>
      </c>
      <c r="X57" s="98">
        <v>1010.4577994469686</v>
      </c>
      <c r="Y57" s="98">
        <v>1009.6620556175204</v>
      </c>
      <c r="Z57" s="104">
        <f t="shared" si="3"/>
        <v>1014.1899411910052</v>
      </c>
      <c r="AA57" s="56">
        <v>1017.9840593855544</v>
      </c>
      <c r="AB57" s="128">
        <v>0.3090277777777778</v>
      </c>
      <c r="AC57" s="60">
        <v>19</v>
      </c>
      <c r="AD57" s="56">
        <v>1009.6620556175204</v>
      </c>
      <c r="AE57" s="134">
        <v>1</v>
      </c>
    </row>
    <row r="58" spans="1:31" ht="13.5" customHeight="1">
      <c r="A58" s="69">
        <v>20</v>
      </c>
      <c r="B58" s="97">
        <v>1008.7731133473952</v>
      </c>
      <c r="C58" s="98">
        <v>1007.7459928770527</v>
      </c>
      <c r="D58" s="98">
        <v>1006.8420518711573</v>
      </c>
      <c r="E58" s="98">
        <v>1006.7289233274404</v>
      </c>
      <c r="F58" s="98">
        <v>1005.6235550162446</v>
      </c>
      <c r="G58" s="98">
        <v>1005.5302811197774</v>
      </c>
      <c r="H58" s="98">
        <v>1005.5104768139056</v>
      </c>
      <c r="I58" s="98">
        <v>1006.8345974681749</v>
      </c>
      <c r="J58" s="98">
        <v>1007.1943070548481</v>
      </c>
      <c r="K58" s="98">
        <v>1006.9352870049094</v>
      </c>
      <c r="L58" s="98">
        <v>1006.6305646698886</v>
      </c>
      <c r="M58" s="98">
        <v>1006.809127916698</v>
      </c>
      <c r="N58" s="98">
        <v>1006.7838707985567</v>
      </c>
      <c r="O58" s="98">
        <v>1007.0162183099178</v>
      </c>
      <c r="P58" s="98">
        <v>1007.6204884679196</v>
      </c>
      <c r="Q58" s="98">
        <v>1008.4634619984007</v>
      </c>
      <c r="R58" s="98">
        <v>1009.8333070474766</v>
      </c>
      <c r="S58" s="98">
        <v>1010.4811697252088</v>
      </c>
      <c r="T58" s="98">
        <v>1012.4156672552492</v>
      </c>
      <c r="U58" s="98">
        <v>1013.279092288011</v>
      </c>
      <c r="V58" s="98">
        <v>1014.3129379458843</v>
      </c>
      <c r="W58" s="98">
        <v>1015.1697646432041</v>
      </c>
      <c r="X58" s="98">
        <v>1015.3470274216944</v>
      </c>
      <c r="Y58" s="98">
        <v>1015.4450846265773</v>
      </c>
      <c r="Z58" s="104">
        <f t="shared" si="3"/>
        <v>1009.0552653756499</v>
      </c>
      <c r="AA58" s="56">
        <v>1015.6465618259081</v>
      </c>
      <c r="AB58" s="128">
        <v>0.9972222222222222</v>
      </c>
      <c r="AC58" s="60">
        <v>20</v>
      </c>
      <c r="AD58" s="56">
        <v>1005.2255326480329</v>
      </c>
      <c r="AE58" s="134">
        <v>0.4368055555555555</v>
      </c>
    </row>
    <row r="59" spans="1:31" ht="13.5" customHeight="1">
      <c r="A59" s="68">
        <v>21</v>
      </c>
      <c r="B59" s="105">
        <v>1016.4524706232306</v>
      </c>
      <c r="C59" s="106">
        <v>1016.6727824999069</v>
      </c>
      <c r="D59" s="106">
        <v>1017.130107556181</v>
      </c>
      <c r="E59" s="106">
        <v>1018.0532983589936</v>
      </c>
      <c r="F59" s="106">
        <v>1018.5763611291967</v>
      </c>
      <c r="G59" s="106">
        <v>1019.6735372713613</v>
      </c>
      <c r="H59" s="106">
        <v>1020.4901053263701</v>
      </c>
      <c r="I59" s="106">
        <v>1020.7333772894339</v>
      </c>
      <c r="J59" s="106">
        <v>1021.3324628417329</v>
      </c>
      <c r="K59" s="106">
        <v>1020.99327478575</v>
      </c>
      <c r="L59" s="106">
        <v>1020.7813173349733</v>
      </c>
      <c r="M59" s="106">
        <v>1020.4948867159109</v>
      </c>
      <c r="N59" s="106">
        <v>1019.7818970302744</v>
      </c>
      <c r="O59" s="106">
        <v>1019.2625489608574</v>
      </c>
      <c r="P59" s="106">
        <v>1019.1566026124365</v>
      </c>
      <c r="Q59" s="106">
        <v>1018.9551484510188</v>
      </c>
      <c r="R59" s="106">
        <v>1018.7641350737651</v>
      </c>
      <c r="S59" s="106">
        <v>1018.8727140280077</v>
      </c>
      <c r="T59" s="106">
        <v>1018.8990048132091</v>
      </c>
      <c r="U59" s="106">
        <v>1018.5600663899195</v>
      </c>
      <c r="V59" s="106">
        <v>1018.3612226216893</v>
      </c>
      <c r="W59" s="106">
        <v>1017.5423668407198</v>
      </c>
      <c r="X59" s="106">
        <v>1016.6202630742285</v>
      </c>
      <c r="Y59" s="106">
        <v>1015.7215015293806</v>
      </c>
      <c r="Z59" s="110">
        <f t="shared" si="3"/>
        <v>1018.8283938816062</v>
      </c>
      <c r="AA59" s="108">
        <v>1021.3218537369356</v>
      </c>
      <c r="AB59" s="129">
        <v>0.37847222222222227</v>
      </c>
      <c r="AC59" s="109">
        <v>21</v>
      </c>
      <c r="AD59" s="108">
        <v>1015.4343772667431</v>
      </c>
      <c r="AE59" s="135">
        <v>0.001388888888888889</v>
      </c>
    </row>
    <row r="60" spans="1:31" ht="13.5" customHeight="1">
      <c r="A60" s="69">
        <v>22</v>
      </c>
      <c r="B60" s="97">
        <v>1014.915693118806</v>
      </c>
      <c r="C60" s="98">
        <v>1014.0065725302708</v>
      </c>
      <c r="D60" s="98">
        <v>1012.9011720923693</v>
      </c>
      <c r="E60" s="98">
        <v>1011.8861748581888</v>
      </c>
      <c r="F60" s="98">
        <v>1011.9740407329446</v>
      </c>
      <c r="G60" s="98">
        <v>1011.2587249760129</v>
      </c>
      <c r="H60" s="98">
        <v>1011.0470621560468</v>
      </c>
      <c r="I60" s="98">
        <v>1010.3267476018658</v>
      </c>
      <c r="J60" s="98">
        <v>1009.3068875161424</v>
      </c>
      <c r="K60" s="98">
        <v>1009.2036427778833</v>
      </c>
      <c r="L60" s="98">
        <v>1007.9799175030176</v>
      </c>
      <c r="M60" s="98">
        <v>1005.9405958756814</v>
      </c>
      <c r="N60" s="98">
        <v>1004.3465921890238</v>
      </c>
      <c r="O60" s="98">
        <v>1003.1454814478473</v>
      </c>
      <c r="P60" s="98">
        <v>1001.9219276453045</v>
      </c>
      <c r="Q60" s="98">
        <v>1001.010521202647</v>
      </c>
      <c r="R60" s="98">
        <v>1000.3204132120826</v>
      </c>
      <c r="S60" s="98">
        <v>999.5930840091086</v>
      </c>
      <c r="T60" s="98">
        <v>999.1631567879142</v>
      </c>
      <c r="U60" s="98">
        <v>998.4532773005128</v>
      </c>
      <c r="V60" s="98">
        <v>997.3625978102883</v>
      </c>
      <c r="W60" s="98">
        <v>996.4586332829969</v>
      </c>
      <c r="X60" s="98">
        <v>994.8570359491139</v>
      </c>
      <c r="Y60" s="98">
        <v>993.2652905416559</v>
      </c>
      <c r="Z60" s="104">
        <f t="shared" si="3"/>
        <v>1005.0268851299053</v>
      </c>
      <c r="AA60" s="56">
        <v>1015.7240938576016</v>
      </c>
      <c r="AB60" s="128">
        <v>0.001388888888888889</v>
      </c>
      <c r="AC60" s="60">
        <v>22</v>
      </c>
      <c r="AD60" s="56">
        <v>993.2652905416559</v>
      </c>
      <c r="AE60" s="134">
        <v>1</v>
      </c>
    </row>
    <row r="61" spans="1:31" ht="13.5" customHeight="1">
      <c r="A61" s="69">
        <v>23</v>
      </c>
      <c r="B61" s="97">
        <v>993.4568649907345</v>
      </c>
      <c r="C61" s="98">
        <v>993.1719837531543</v>
      </c>
      <c r="D61" s="98">
        <v>994.3929888063298</v>
      </c>
      <c r="E61" s="98">
        <v>996.4524468314438</v>
      </c>
      <c r="F61" s="98">
        <v>998.1875366160314</v>
      </c>
      <c r="G61" s="98">
        <v>999.514821874205</v>
      </c>
      <c r="H61" s="98">
        <v>1002.0074522884948</v>
      </c>
      <c r="I61" s="98">
        <v>1002.8936468111651</v>
      </c>
      <c r="J61" s="98">
        <v>1004.2734435643891</v>
      </c>
      <c r="K61" s="98">
        <v>1004.8576775507202</v>
      </c>
      <c r="L61" s="98">
        <v>1004.9409129027713</v>
      </c>
      <c r="M61" s="98">
        <v>1005.2331054402935</v>
      </c>
      <c r="N61" s="98">
        <v>1005.3437755657911</v>
      </c>
      <c r="O61" s="98">
        <v>1003.8430088596068</v>
      </c>
      <c r="P61" s="98">
        <v>1004.7694973075631</v>
      </c>
      <c r="Q61" s="98">
        <v>1006.413851869219</v>
      </c>
      <c r="R61" s="98">
        <v>1007.8648695262775</v>
      </c>
      <c r="S61" s="98">
        <v>1009.6317078836178</v>
      </c>
      <c r="T61" s="98">
        <v>1010.4585520172024</v>
      </c>
      <c r="U61" s="98">
        <v>1011.484373214683</v>
      </c>
      <c r="V61" s="98">
        <v>1012.0967412396762</v>
      </c>
      <c r="W61" s="98">
        <v>1012.804552226485</v>
      </c>
      <c r="X61" s="98">
        <v>1013.1014470039369</v>
      </c>
      <c r="Y61" s="98">
        <v>1013.2181514433435</v>
      </c>
      <c r="Z61" s="104">
        <f t="shared" si="3"/>
        <v>1004.6005587327974</v>
      </c>
      <c r="AA61" s="56">
        <v>1013.30291890351</v>
      </c>
      <c r="AB61" s="128">
        <v>0.9555555555555556</v>
      </c>
      <c r="AC61" s="60">
        <v>23</v>
      </c>
      <c r="AD61" s="56">
        <v>992.6683979181714</v>
      </c>
      <c r="AE61" s="134">
        <v>0.0798611111111111</v>
      </c>
    </row>
    <row r="62" spans="1:31" ht="13.5" customHeight="1">
      <c r="A62" s="69">
        <v>24</v>
      </c>
      <c r="B62" s="97">
        <v>1013.1307723762259</v>
      </c>
      <c r="C62" s="98">
        <v>1013.3349281101465</v>
      </c>
      <c r="D62" s="98">
        <v>1013.9366833018507</v>
      </c>
      <c r="E62" s="98">
        <v>1014.5411164960695</v>
      </c>
      <c r="F62" s="98">
        <v>1015.3712471805948</v>
      </c>
      <c r="G62" s="98">
        <v>1016.0926815534344</v>
      </c>
      <c r="H62" s="98">
        <v>1016.8005980413774</v>
      </c>
      <c r="I62" s="98">
        <v>1016.9885196358163</v>
      </c>
      <c r="J62" s="98">
        <v>1017.2799253410055</v>
      </c>
      <c r="K62" s="98">
        <v>1017.0622759916531</v>
      </c>
      <c r="L62" s="98">
        <v>1016.4310654431305</v>
      </c>
      <c r="M62" s="98">
        <v>1016.0254535824997</v>
      </c>
      <c r="N62" s="98">
        <v>1015.1108484099553</v>
      </c>
      <c r="O62" s="98">
        <v>1014.9040686501496</v>
      </c>
      <c r="P62" s="98">
        <v>1014.5728090382105</v>
      </c>
      <c r="Q62" s="98">
        <v>1014.9810049067872</v>
      </c>
      <c r="R62" s="98">
        <v>1015.2832025065013</v>
      </c>
      <c r="S62" s="98">
        <v>1015.0843744378883</v>
      </c>
      <c r="T62" s="98">
        <v>1015.386572822657</v>
      </c>
      <c r="U62" s="98">
        <v>1015.5854001062156</v>
      </c>
      <c r="V62" s="98">
        <v>1015.6966982344184</v>
      </c>
      <c r="W62" s="98">
        <v>1015.4793971320692</v>
      </c>
      <c r="X62" s="98">
        <v>1014.7900960045156</v>
      </c>
      <c r="Y62" s="98">
        <v>1014.3076207645078</v>
      </c>
      <c r="Z62" s="104">
        <f t="shared" si="3"/>
        <v>1015.3407233361531</v>
      </c>
      <c r="AA62" s="56">
        <v>1017.5902617994994</v>
      </c>
      <c r="AB62" s="128">
        <v>0.3625</v>
      </c>
      <c r="AC62" s="60">
        <v>24</v>
      </c>
      <c r="AD62" s="56">
        <v>1012.9266196349439</v>
      </c>
      <c r="AE62" s="134">
        <v>0.025694444444444447</v>
      </c>
    </row>
    <row r="63" spans="1:31" ht="13.5" customHeight="1">
      <c r="A63" s="69">
        <v>25</v>
      </c>
      <c r="B63" s="97">
        <v>1014.1936267540941</v>
      </c>
      <c r="C63" s="98">
        <v>1013.2896629327985</v>
      </c>
      <c r="D63" s="98">
        <v>1012.9795305824298</v>
      </c>
      <c r="E63" s="98">
        <v>1013.0033671649431</v>
      </c>
      <c r="F63" s="98">
        <v>1013.4276382198027</v>
      </c>
      <c r="G63" s="98">
        <v>1013.6505685210129</v>
      </c>
      <c r="H63" s="98">
        <v>1013.9554811405449</v>
      </c>
      <c r="I63" s="98">
        <v>1013.6317898326013</v>
      </c>
      <c r="J63" s="98">
        <v>1013.1227515263596</v>
      </c>
      <c r="K63" s="98">
        <v>1012.3962953554305</v>
      </c>
      <c r="L63" s="98">
        <v>1012.1020544255069</v>
      </c>
      <c r="M63" s="98">
        <v>1010.8111090419718</v>
      </c>
      <c r="N63" s="98">
        <v>1010.3368711600019</v>
      </c>
      <c r="O63" s="98">
        <v>1009.0299170552091</v>
      </c>
      <c r="P63" s="98">
        <v>1008.9345522889187</v>
      </c>
      <c r="Q63" s="98">
        <v>1008.1151962528656</v>
      </c>
      <c r="R63" s="98">
        <v>1007.7996083357644</v>
      </c>
      <c r="S63" s="98">
        <v>1007.4867352530158</v>
      </c>
      <c r="T63" s="98">
        <v>1007.786291525935</v>
      </c>
      <c r="U63" s="98">
        <v>1007.4549563310472</v>
      </c>
      <c r="V63" s="98">
        <v>1007.574197994343</v>
      </c>
      <c r="W63" s="98">
        <v>1007.7650840411785</v>
      </c>
      <c r="X63" s="98">
        <v>1007.7836339136621</v>
      </c>
      <c r="Y63" s="98">
        <v>1008.1839294239292</v>
      </c>
      <c r="Z63" s="104">
        <f t="shared" si="3"/>
        <v>1010.6172853780567</v>
      </c>
      <c r="AA63" s="56">
        <v>1014.405700455319</v>
      </c>
      <c r="AB63" s="128">
        <v>0.034027777777777775</v>
      </c>
      <c r="AC63" s="60">
        <v>25</v>
      </c>
      <c r="AD63" s="56">
        <v>1007.1553870695748</v>
      </c>
      <c r="AE63" s="134">
        <v>0.8291666666666666</v>
      </c>
    </row>
    <row r="64" spans="1:31" ht="13.5" customHeight="1">
      <c r="A64" s="69">
        <v>26</v>
      </c>
      <c r="B64" s="97">
        <v>1008.7990011509919</v>
      </c>
      <c r="C64" s="98">
        <v>1008.9318627970722</v>
      </c>
      <c r="D64" s="98">
        <v>1009.2964624428906</v>
      </c>
      <c r="E64" s="98">
        <v>1009.9009522387239</v>
      </c>
      <c r="F64" s="98">
        <v>1010.5952535327693</v>
      </c>
      <c r="G64" s="98">
        <v>1011.7254024193268</v>
      </c>
      <c r="H64" s="98">
        <v>1012.199014117951</v>
      </c>
      <c r="I64" s="98">
        <v>1012.0199722379559</v>
      </c>
      <c r="J64" s="98">
        <v>1012.3088497945563</v>
      </c>
      <c r="K64" s="98">
        <v>1011.9748304474516</v>
      </c>
      <c r="L64" s="98">
        <v>1011.251275998729</v>
      </c>
      <c r="M64" s="98">
        <v>1010.5896331740108</v>
      </c>
      <c r="N64" s="98">
        <v>1009.6522693867283</v>
      </c>
      <c r="O64" s="98">
        <v>1009.7735156487597</v>
      </c>
      <c r="P64" s="98">
        <v>1010.6800454882448</v>
      </c>
      <c r="Q64" s="98">
        <v>1011.6384870310511</v>
      </c>
      <c r="R64" s="98">
        <v>1012.2507265811109</v>
      </c>
      <c r="S64" s="98">
        <v>1012.6958497910017</v>
      </c>
      <c r="T64" s="98">
        <v>1013.3429737094831</v>
      </c>
      <c r="U64" s="98">
        <v>1013.9662654912819</v>
      </c>
      <c r="V64" s="98">
        <v>1014.5869611497604</v>
      </c>
      <c r="W64" s="98">
        <v>1015.1070019702155</v>
      </c>
      <c r="X64" s="98">
        <v>1015.1426152799966</v>
      </c>
      <c r="Y64" s="98">
        <v>1015.3606668380274</v>
      </c>
      <c r="Z64" s="104">
        <f t="shared" si="3"/>
        <v>1011.8245786965873</v>
      </c>
      <c r="AA64" s="56">
        <v>1015.3606668380274</v>
      </c>
      <c r="AB64" s="128">
        <v>1</v>
      </c>
      <c r="AC64" s="60">
        <v>26</v>
      </c>
      <c r="AD64" s="56">
        <v>1008.1839294239292</v>
      </c>
      <c r="AE64" s="134">
        <v>0.0125</v>
      </c>
    </row>
    <row r="65" spans="1:31" ht="13.5" customHeight="1">
      <c r="A65" s="69">
        <v>27</v>
      </c>
      <c r="B65" s="97">
        <v>1015.159166408014</v>
      </c>
      <c r="C65" s="98">
        <v>1014.2468943004303</v>
      </c>
      <c r="D65" s="98">
        <v>1014.2524144729533</v>
      </c>
      <c r="E65" s="98">
        <v>1014.7286314766733</v>
      </c>
      <c r="F65" s="98">
        <v>1014.2112089434198</v>
      </c>
      <c r="G65" s="98">
        <v>1014.4916478466721</v>
      </c>
      <c r="H65" s="98">
        <v>1014.4645757623365</v>
      </c>
      <c r="I65" s="98">
        <v>1014.2122017319657</v>
      </c>
      <c r="J65" s="98">
        <v>1014.5807104632739</v>
      </c>
      <c r="K65" s="98">
        <v>1014.9146941000957</v>
      </c>
      <c r="L65" s="98">
        <v>1014.3871616801144</v>
      </c>
      <c r="M65" s="98">
        <v>1013.6452517048871</v>
      </c>
      <c r="N65" s="98">
        <v>1013.0618288817795</v>
      </c>
      <c r="O65" s="98">
        <v>1012.8524936433217</v>
      </c>
      <c r="P65" s="98">
        <v>1012.836801605269</v>
      </c>
      <c r="Q65" s="98">
        <v>1013.3771876692467</v>
      </c>
      <c r="R65" s="98">
        <v>1014.4270018924706</v>
      </c>
      <c r="S65" s="98">
        <v>1015.1268241054362</v>
      </c>
      <c r="T65" s="98">
        <v>1015.3309679649052</v>
      </c>
      <c r="U65" s="98">
        <v>1016.542490178443</v>
      </c>
      <c r="V65" s="98">
        <v>1016.675480940922</v>
      </c>
      <c r="W65" s="98">
        <v>1016.7080149025437</v>
      </c>
      <c r="X65" s="98">
        <v>1016.640086073091</v>
      </c>
      <c r="Y65" s="98">
        <v>1016.6538438656654</v>
      </c>
      <c r="Z65" s="104">
        <f t="shared" si="3"/>
        <v>1014.7303158589135</v>
      </c>
      <c r="AA65" s="56">
        <v>1016.8525848908062</v>
      </c>
      <c r="AB65" s="128">
        <v>0.9777777777777777</v>
      </c>
      <c r="AC65" s="60">
        <v>27</v>
      </c>
      <c r="AD65" s="56">
        <v>1012.5450633910312</v>
      </c>
      <c r="AE65" s="134">
        <v>0.5770833333333333</v>
      </c>
    </row>
    <row r="66" spans="1:31" ht="13.5" customHeight="1">
      <c r="A66" s="69">
        <v>28</v>
      </c>
      <c r="B66" s="97">
        <v>1016.762872058937</v>
      </c>
      <c r="C66" s="98">
        <v>1016.4800079900217</v>
      </c>
      <c r="D66" s="98">
        <v>1016.2674187730883</v>
      </c>
      <c r="E66" s="98">
        <v>1015.91569198034</v>
      </c>
      <c r="F66" s="103">
        <v>1016.1473467956674</v>
      </c>
      <c r="G66" s="98">
        <v>1016.449591693584</v>
      </c>
      <c r="H66" s="98">
        <v>1016.811483080083</v>
      </c>
      <c r="I66" s="98">
        <v>1017.086554116201</v>
      </c>
      <c r="J66" s="98">
        <v>1017.0461778655792</v>
      </c>
      <c r="K66" s="98">
        <v>1016.5953663617315</v>
      </c>
      <c r="L66" s="98">
        <v>1016.3010997210203</v>
      </c>
      <c r="M66" s="98">
        <v>1016.0758929269207</v>
      </c>
      <c r="N66" s="98">
        <v>1015.678228230341</v>
      </c>
      <c r="O66" s="98">
        <v>1015.8981653966191</v>
      </c>
      <c r="P66" s="98">
        <v>1015.9856927705131</v>
      </c>
      <c r="Q66" s="98">
        <v>1016.6987422291754</v>
      </c>
      <c r="R66" s="98">
        <v>1017.0274842822993</v>
      </c>
      <c r="S66" s="98">
        <v>1017.1469154030066</v>
      </c>
      <c r="T66" s="98">
        <v>1017.4787062276118</v>
      </c>
      <c r="U66" s="98">
        <v>1018.1075391412858</v>
      </c>
      <c r="V66" s="98">
        <v>1018.2164482376226</v>
      </c>
      <c r="W66" s="98">
        <v>1018.3090249000709</v>
      </c>
      <c r="X66" s="98">
        <v>1018.20284772682</v>
      </c>
      <c r="Y66" s="98">
        <v>1018.4206621729899</v>
      </c>
      <c r="Z66" s="104">
        <f t="shared" si="3"/>
        <v>1016.8795816700637</v>
      </c>
      <c r="AA66" s="56">
        <v>1018.4206621729899</v>
      </c>
      <c r="AB66" s="128">
        <v>1</v>
      </c>
      <c r="AC66" s="60">
        <v>28</v>
      </c>
      <c r="AD66" s="56">
        <v>1015.678228230341</v>
      </c>
      <c r="AE66" s="134">
        <v>0.5444444444444444</v>
      </c>
    </row>
    <row r="67" spans="1:31" ht="13.5" customHeight="1">
      <c r="A67" s="69">
        <v>29</v>
      </c>
      <c r="B67" s="97">
        <v>1018.1238877403326</v>
      </c>
      <c r="C67" s="98">
        <v>1018.0122373566011</v>
      </c>
      <c r="D67" s="98">
        <v>1017.6964231628581</v>
      </c>
      <c r="E67" s="98">
        <v>1018.0040786691842</v>
      </c>
      <c r="F67" s="98">
        <v>1018.1157045502536</v>
      </c>
      <c r="G67" s="98">
        <v>1018.7201666744671</v>
      </c>
      <c r="H67" s="98">
        <v>1019.177797762238</v>
      </c>
      <c r="I67" s="98">
        <v>1019.7446778261365</v>
      </c>
      <c r="J67" s="98">
        <v>1020.1422831980213</v>
      </c>
      <c r="K67" s="98">
        <v>1020.3171804553368</v>
      </c>
      <c r="L67" s="98">
        <v>1020.1953284484265</v>
      </c>
      <c r="M67" s="98">
        <v>1020.060537417934</v>
      </c>
      <c r="N67" s="98">
        <v>1019.6342420100958</v>
      </c>
      <c r="O67" s="98">
        <v>1019.5569033024912</v>
      </c>
      <c r="P67" s="98">
        <v>1020.4205617016429</v>
      </c>
      <c r="Q67" s="98">
        <v>1021.2264219675474</v>
      </c>
      <c r="R67" s="98">
        <v>1021.343102319999</v>
      </c>
      <c r="S67" s="98">
        <v>1022.162327956318</v>
      </c>
      <c r="T67" s="98">
        <v>1022.9896925737874</v>
      </c>
      <c r="U67" s="98">
        <v>1024.1167236671154</v>
      </c>
      <c r="V67" s="98">
        <v>1024.8382024063558</v>
      </c>
      <c r="W67" s="98">
        <v>1024.3426713875165</v>
      </c>
      <c r="X67" s="98">
        <v>1024.538702631873</v>
      </c>
      <c r="Y67" s="98">
        <v>1024.851842280097</v>
      </c>
      <c r="Z67" s="104">
        <f t="shared" si="3"/>
        <v>1020.7638207277759</v>
      </c>
      <c r="AA67" s="56">
        <v>1024.9362210754002</v>
      </c>
      <c r="AB67" s="128">
        <v>0.88125</v>
      </c>
      <c r="AC67" s="60">
        <v>29</v>
      </c>
      <c r="AD67" s="56">
        <v>1017.6011082273558</v>
      </c>
      <c r="AE67" s="134">
        <v>0.13958333333333334</v>
      </c>
    </row>
    <row r="68" spans="1:31" ht="13.5" customHeight="1">
      <c r="A68" s="69">
        <v>30</v>
      </c>
      <c r="B68" s="97">
        <v>1024.5523483488969</v>
      </c>
      <c r="C68" s="98">
        <v>1024.6503575966642</v>
      </c>
      <c r="D68" s="98">
        <v>1024.4488729132315</v>
      </c>
      <c r="E68" s="98">
        <v>1024.9580549399802</v>
      </c>
      <c r="F68" s="98">
        <v>1025.5543048701143</v>
      </c>
      <c r="G68" s="98">
        <v>1026.1505629309988</v>
      </c>
      <c r="H68" s="98">
        <v>1026.3167339099712</v>
      </c>
      <c r="I68" s="98">
        <v>1026.276397928977</v>
      </c>
      <c r="J68" s="98">
        <v>1026.3771317725116</v>
      </c>
      <c r="K68" s="98">
        <v>1026.0535984086337</v>
      </c>
      <c r="L68" s="98">
        <v>1025.3431658672673</v>
      </c>
      <c r="M68" s="98">
        <v>1024.9270034877497</v>
      </c>
      <c r="N68" s="98">
        <v>1024.7123557777431</v>
      </c>
      <c r="O68" s="98">
        <v>1024.2192539753728</v>
      </c>
      <c r="P68" s="98">
        <v>1024.1238057202954</v>
      </c>
      <c r="Q68" s="98">
        <v>1024.23512236353</v>
      </c>
      <c r="R68" s="98">
        <v>1024.457852743165</v>
      </c>
      <c r="S68" s="98">
        <v>1024.5799780864995</v>
      </c>
      <c r="T68" s="98">
        <v>1024.901008837677</v>
      </c>
      <c r="U68" s="98">
        <v>1025.3147616104525</v>
      </c>
      <c r="V68" s="98">
        <v>1026.1451098755679</v>
      </c>
      <c r="W68" s="98">
        <v>1026.360241455474</v>
      </c>
      <c r="X68" s="98">
        <v>1026.1724542023096</v>
      </c>
      <c r="Y68" s="98">
        <v>1025.4782360289773</v>
      </c>
      <c r="Z68" s="104">
        <f>AVERAGE(B68:Y68)</f>
        <v>1025.262863068836</v>
      </c>
      <c r="AA68" s="56">
        <v>1026.4591862688012</v>
      </c>
      <c r="AB68" s="128">
        <v>0.3972222222222222</v>
      </c>
      <c r="AC68" s="60">
        <v>30</v>
      </c>
      <c r="AD68" s="56">
        <v>1024.0230755338373</v>
      </c>
      <c r="AE68" s="134">
        <v>0.6458333333333334</v>
      </c>
    </row>
    <row r="69" spans="1:31" ht="13.5" customHeight="1">
      <c r="A69" s="69">
        <v>31</v>
      </c>
      <c r="B69" s="97">
        <v>1025.0725096938318</v>
      </c>
      <c r="C69" s="98">
        <v>1024.8491103579247</v>
      </c>
      <c r="D69" s="98">
        <v>1024.6122971961229</v>
      </c>
      <c r="E69" s="98">
        <v>1024.8083674333952</v>
      </c>
      <c r="F69" s="98">
        <v>1024.8083674333952</v>
      </c>
      <c r="G69" s="98">
        <v>1025.015251594784</v>
      </c>
      <c r="H69" s="98">
        <v>1025.083655196954</v>
      </c>
      <c r="I69" s="98">
        <v>1024.844817416988</v>
      </c>
      <c r="J69" s="98">
        <v>1024.7308319260221</v>
      </c>
      <c r="K69" s="98">
        <v>1024.420713309357</v>
      </c>
      <c r="L69" s="98">
        <v>1023.7182443681573</v>
      </c>
      <c r="M69" s="98">
        <v>1023.0980698807307</v>
      </c>
      <c r="N69" s="98">
        <v>1022.4884527219217</v>
      </c>
      <c r="O69" s="98">
        <v>1021.4524769575072</v>
      </c>
      <c r="P69" s="98">
        <v>1020.9540503357434</v>
      </c>
      <c r="Q69" s="98">
        <v>1020.5615631734355</v>
      </c>
      <c r="R69" s="98">
        <v>1020.3575040437827</v>
      </c>
      <c r="S69" s="98">
        <v>1020.1638734195252</v>
      </c>
      <c r="T69" s="98">
        <v>1019.9833553268036</v>
      </c>
      <c r="U69" s="98">
        <v>1020.0998663908648</v>
      </c>
      <c r="V69" s="98">
        <v>1019.9195485941866</v>
      </c>
      <c r="W69" s="98">
        <v>1019.116335592249</v>
      </c>
      <c r="X69" s="98">
        <v>1018.4829152786375</v>
      </c>
      <c r="Y69" s="98">
        <v>1018.1780984033587</v>
      </c>
      <c r="Z69" s="104">
        <f>AVERAGE(B69:Y69)</f>
        <v>1022.3675115019036</v>
      </c>
      <c r="AA69" s="56">
        <v>1025.4782360289773</v>
      </c>
      <c r="AB69" s="128">
        <v>0.00625</v>
      </c>
      <c r="AC69" s="60">
        <v>31</v>
      </c>
      <c r="AD69" s="56">
        <v>1018.1780984033587</v>
      </c>
      <c r="AE69" s="134">
        <v>1</v>
      </c>
    </row>
    <row r="70" spans="1:31" ht="13.5" customHeight="1">
      <c r="A70" s="83" t="s">
        <v>9</v>
      </c>
      <c r="B70" s="99">
        <f aca="true" t="shared" si="4" ref="B70:Q70">AVERAGE(B39:B69)</f>
        <v>1016.334095169933</v>
      </c>
      <c r="C70" s="100">
        <f t="shared" si="4"/>
        <v>1016.0018802783159</v>
      </c>
      <c r="D70" s="100">
        <f t="shared" si="4"/>
        <v>1015.912807818069</v>
      </c>
      <c r="E70" s="100">
        <f t="shared" si="4"/>
        <v>1016.1093860336291</v>
      </c>
      <c r="F70" s="100">
        <f t="shared" si="4"/>
        <v>1016.3024714635645</v>
      </c>
      <c r="G70" s="100">
        <f t="shared" si="4"/>
        <v>1016.6512870068012</v>
      </c>
      <c r="H70" s="100">
        <f t="shared" si="4"/>
        <v>1016.8974132865422</v>
      </c>
      <c r="I70" s="100">
        <f t="shared" si="4"/>
        <v>1016.9912421609342</v>
      </c>
      <c r="J70" s="100">
        <f t="shared" si="4"/>
        <v>1016.9903003107052</v>
      </c>
      <c r="K70" s="100">
        <f t="shared" si="4"/>
        <v>1016.7292593920787</v>
      </c>
      <c r="L70" s="100">
        <f t="shared" si="4"/>
        <v>1016.4033464883773</v>
      </c>
      <c r="M70" s="100">
        <f t="shared" si="4"/>
        <v>1015.7956869514111</v>
      </c>
      <c r="N70" s="100">
        <f t="shared" si="4"/>
        <v>1015.0053066679488</v>
      </c>
      <c r="O70" s="100">
        <f t="shared" si="4"/>
        <v>1014.5731888581266</v>
      </c>
      <c r="P70" s="100">
        <f t="shared" si="4"/>
        <v>1014.6942930121863</v>
      </c>
      <c r="Q70" s="100">
        <f t="shared" si="4"/>
        <v>1014.8583704126637</v>
      </c>
      <c r="R70" s="100">
        <f aca="true" t="shared" si="5" ref="R70:Y70">AVERAGE(R39:R69)</f>
        <v>1015.2261786647207</v>
      </c>
      <c r="S70" s="100">
        <f t="shared" si="5"/>
        <v>1015.5813594527147</v>
      </c>
      <c r="T70" s="100">
        <f t="shared" si="5"/>
        <v>1016.0032606385141</v>
      </c>
      <c r="U70" s="100">
        <f t="shared" si="5"/>
        <v>1016.3191071836952</v>
      </c>
      <c r="V70" s="100">
        <f t="shared" si="5"/>
        <v>1016.5275961589946</v>
      </c>
      <c r="W70" s="100">
        <f t="shared" si="5"/>
        <v>1016.593727268632</v>
      </c>
      <c r="X70" s="100">
        <f t="shared" si="5"/>
        <v>1016.3195514049784</v>
      </c>
      <c r="Y70" s="100">
        <f t="shared" si="5"/>
        <v>1016.1310974114624</v>
      </c>
      <c r="Z70" s="99">
        <f>AVERAGE(B39:Y69)</f>
        <v>1016.0396755622908</v>
      </c>
      <c r="AA70" s="62">
        <f>AVERAGE(AA39:AA69)</f>
        <v>1020.5695233330001</v>
      </c>
      <c r="AB70" s="63"/>
      <c r="AC70" s="64"/>
      <c r="AD70" s="62">
        <f>AVERAGE(AD39:AD69)</f>
        <v>1011.0143785762501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1030.532080687617</v>
      </c>
      <c r="C77" s="125">
        <v>12</v>
      </c>
      <c r="D77" s="136">
        <v>0.8986111111111111</v>
      </c>
      <c r="E77" s="57"/>
      <c r="F77" s="121"/>
      <c r="G77" s="106">
        <f>MIN(最低)</f>
        <v>992.6683979181714</v>
      </c>
      <c r="H77" s="125">
        <v>23</v>
      </c>
      <c r="I77" s="136">
        <v>0.0798611111111111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1010.7</v>
      </c>
      <c r="C3" s="96">
        <v>1010.6</v>
      </c>
      <c r="D3" s="96">
        <v>1010.8</v>
      </c>
      <c r="E3" s="96">
        <v>1010.6</v>
      </c>
      <c r="F3" s="96">
        <v>1010.3</v>
      </c>
      <c r="G3" s="96">
        <v>1010.1</v>
      </c>
      <c r="H3" s="96">
        <v>1010.1</v>
      </c>
      <c r="I3" s="96">
        <v>1010.1</v>
      </c>
      <c r="J3" s="96">
        <v>1010.1</v>
      </c>
      <c r="K3" s="96">
        <v>1010.2</v>
      </c>
      <c r="L3" s="96">
        <v>1009.9</v>
      </c>
      <c r="M3" s="96">
        <v>1009.8</v>
      </c>
      <c r="N3" s="96">
        <v>1009.7</v>
      </c>
      <c r="O3" s="96">
        <v>1009.7</v>
      </c>
      <c r="P3" s="96">
        <v>1009.7</v>
      </c>
      <c r="Q3" s="96">
        <v>1009.5</v>
      </c>
      <c r="R3" s="96">
        <v>1009.7</v>
      </c>
      <c r="S3" s="96">
        <v>1009.6</v>
      </c>
      <c r="T3" s="96">
        <v>1009.3</v>
      </c>
      <c r="U3" s="96">
        <v>1009</v>
      </c>
      <c r="V3" s="96">
        <v>1008.8</v>
      </c>
      <c r="W3" s="96">
        <v>1009.2</v>
      </c>
      <c r="X3" s="96">
        <v>1009.3</v>
      </c>
      <c r="Y3" s="96">
        <v>1008.8</v>
      </c>
      <c r="Z3" s="54">
        <f aca="true" t="shared" si="0" ref="Z3:Z32">AVERAGE(B3:Y3)</f>
        <v>1009.8166666666666</v>
      </c>
      <c r="AA3" s="53">
        <v>1010.9</v>
      </c>
      <c r="AB3" s="127">
        <v>0.0006944444444444445</v>
      </c>
      <c r="AC3" s="55">
        <v>1</v>
      </c>
      <c r="AD3" s="53">
        <v>997.4</v>
      </c>
      <c r="AE3" s="130">
        <v>1</v>
      </c>
    </row>
    <row r="4" spans="1:31" ht="13.5" customHeight="1">
      <c r="A4" s="69">
        <v>2</v>
      </c>
      <c r="B4" s="97">
        <v>996.8</v>
      </c>
      <c r="C4" s="98">
        <v>996.4</v>
      </c>
      <c r="D4" s="98">
        <v>996.4</v>
      </c>
      <c r="E4" s="98">
        <v>996.7</v>
      </c>
      <c r="F4" s="98">
        <v>996.8</v>
      </c>
      <c r="G4" s="98">
        <v>998.4</v>
      </c>
      <c r="H4" s="98">
        <v>1000.1</v>
      </c>
      <c r="I4" s="98">
        <v>1001.3</v>
      </c>
      <c r="J4" s="98">
        <v>1002.9</v>
      </c>
      <c r="K4" s="98">
        <v>1004</v>
      </c>
      <c r="L4" s="98">
        <v>1004.5</v>
      </c>
      <c r="M4" s="98">
        <v>1005</v>
      </c>
      <c r="N4" s="98">
        <v>1005.1</v>
      </c>
      <c r="O4" s="98">
        <v>1005.5</v>
      </c>
      <c r="P4" s="98">
        <v>1006.3</v>
      </c>
      <c r="Q4" s="98">
        <v>1007.2</v>
      </c>
      <c r="R4" s="98">
        <v>1008.3</v>
      </c>
      <c r="S4" s="98">
        <v>1009.2</v>
      </c>
      <c r="T4" s="98">
        <v>1010.8</v>
      </c>
      <c r="U4" s="98">
        <v>1011.3</v>
      </c>
      <c r="V4" s="98">
        <v>1012</v>
      </c>
      <c r="W4" s="98">
        <v>1012.1</v>
      </c>
      <c r="X4" s="98">
        <v>1012.4</v>
      </c>
      <c r="Y4" s="98">
        <v>1012.8</v>
      </c>
      <c r="Z4" s="58">
        <f t="shared" si="0"/>
        <v>1004.6791666666667</v>
      </c>
      <c r="AA4" s="56">
        <v>1012.8</v>
      </c>
      <c r="AB4" s="128">
        <v>1</v>
      </c>
      <c r="AC4" s="60">
        <v>2</v>
      </c>
      <c r="AD4" s="56">
        <v>996.2</v>
      </c>
      <c r="AE4" s="131">
        <v>0.16527777777777777</v>
      </c>
    </row>
    <row r="5" spans="1:31" ht="13.5" customHeight="1">
      <c r="A5" s="69">
        <v>3</v>
      </c>
      <c r="B5" s="97">
        <v>1012.7</v>
      </c>
      <c r="C5" s="98">
        <v>1012.5</v>
      </c>
      <c r="D5" s="98">
        <v>1012.9</v>
      </c>
      <c r="E5" s="98">
        <v>1013.1</v>
      </c>
      <c r="F5" s="98">
        <v>1013.4</v>
      </c>
      <c r="G5" s="98">
        <v>1013.6</v>
      </c>
      <c r="H5" s="98">
        <v>1013.9</v>
      </c>
      <c r="I5" s="98">
        <v>1013.7</v>
      </c>
      <c r="J5" s="98">
        <v>1013.7</v>
      </c>
      <c r="K5" s="98">
        <v>1014.1</v>
      </c>
      <c r="L5" s="98">
        <v>1013.9</v>
      </c>
      <c r="M5" s="98">
        <v>1013.7</v>
      </c>
      <c r="N5" s="98">
        <v>1013.4</v>
      </c>
      <c r="O5" s="98">
        <v>1013.3</v>
      </c>
      <c r="P5" s="98">
        <v>1013</v>
      </c>
      <c r="Q5" s="98">
        <v>1013.2</v>
      </c>
      <c r="R5" s="98">
        <v>1013.4</v>
      </c>
      <c r="S5" s="98">
        <v>1013.9</v>
      </c>
      <c r="T5" s="98">
        <v>1014.5</v>
      </c>
      <c r="U5" s="98">
        <v>1015.5</v>
      </c>
      <c r="V5" s="98">
        <v>1015.8</v>
      </c>
      <c r="W5" s="98">
        <v>1015.5</v>
      </c>
      <c r="X5" s="98">
        <v>1015.4</v>
      </c>
      <c r="Y5" s="98">
        <v>1015.1</v>
      </c>
      <c r="Z5" s="58">
        <f t="shared" si="0"/>
        <v>1013.8833333333333</v>
      </c>
      <c r="AA5" s="56">
        <v>1015.9</v>
      </c>
      <c r="AB5" s="128">
        <v>0.8548611111111111</v>
      </c>
      <c r="AC5" s="60">
        <v>3</v>
      </c>
      <c r="AD5" s="56">
        <v>1012.2</v>
      </c>
      <c r="AE5" s="131">
        <v>0.07291666666666667</v>
      </c>
    </row>
    <row r="6" spans="1:31" ht="13.5" customHeight="1">
      <c r="A6" s="69">
        <v>4</v>
      </c>
      <c r="B6" s="97">
        <v>1014.9</v>
      </c>
      <c r="C6" s="98">
        <v>1014.9</v>
      </c>
      <c r="D6" s="98">
        <v>1014.7</v>
      </c>
      <c r="E6" s="98">
        <v>1014.8</v>
      </c>
      <c r="F6" s="98">
        <v>1014.8</v>
      </c>
      <c r="G6" s="98">
        <v>1015</v>
      </c>
      <c r="H6" s="98">
        <v>1015.1</v>
      </c>
      <c r="I6" s="98">
        <v>1014.5</v>
      </c>
      <c r="J6" s="98">
        <v>1014.2</v>
      </c>
      <c r="K6" s="98">
        <v>1013.8</v>
      </c>
      <c r="L6" s="98">
        <v>1013</v>
      </c>
      <c r="M6" s="98">
        <v>1011.7</v>
      </c>
      <c r="N6" s="98">
        <v>1010.3</v>
      </c>
      <c r="O6" s="98">
        <v>1008.2</v>
      </c>
      <c r="P6" s="98">
        <v>1007.5</v>
      </c>
      <c r="Q6" s="98">
        <v>1007.2</v>
      </c>
      <c r="R6" s="98">
        <v>1006.6</v>
      </c>
      <c r="S6" s="98">
        <v>1006.1</v>
      </c>
      <c r="T6" s="98">
        <v>1005.8</v>
      </c>
      <c r="U6" s="98">
        <v>1005.8</v>
      </c>
      <c r="V6" s="98">
        <v>1005.4</v>
      </c>
      <c r="W6" s="98">
        <v>1004.8</v>
      </c>
      <c r="X6" s="98">
        <v>1003.9</v>
      </c>
      <c r="Y6" s="98">
        <v>1003.8</v>
      </c>
      <c r="Z6" s="58">
        <f t="shared" si="0"/>
        <v>1010.2833333333333</v>
      </c>
      <c r="AA6" s="56">
        <v>1015.2</v>
      </c>
      <c r="AB6" s="128">
        <v>0.2826388888888889</v>
      </c>
      <c r="AC6" s="60">
        <v>4</v>
      </c>
      <c r="AD6" s="56">
        <v>1003.7</v>
      </c>
      <c r="AE6" s="131">
        <v>0.9826388888888888</v>
      </c>
    </row>
    <row r="7" spans="1:31" ht="13.5" customHeight="1">
      <c r="A7" s="69">
        <v>5</v>
      </c>
      <c r="B7" s="97">
        <v>1003.3</v>
      </c>
      <c r="C7" s="98">
        <v>1002.8</v>
      </c>
      <c r="D7" s="98">
        <v>1002.3</v>
      </c>
      <c r="E7" s="98">
        <v>1002.4</v>
      </c>
      <c r="F7" s="98">
        <v>1002.7</v>
      </c>
      <c r="G7" s="98">
        <v>1003</v>
      </c>
      <c r="H7" s="98">
        <v>1002.9</v>
      </c>
      <c r="I7" s="98">
        <v>1003.2</v>
      </c>
      <c r="J7" s="98">
        <v>1003.4</v>
      </c>
      <c r="K7" s="98">
        <v>1003.3</v>
      </c>
      <c r="L7" s="98">
        <v>1003.4</v>
      </c>
      <c r="M7" s="98">
        <v>1003</v>
      </c>
      <c r="N7" s="98">
        <v>1002.9</v>
      </c>
      <c r="O7" s="98">
        <v>1002.4</v>
      </c>
      <c r="P7" s="98">
        <v>1002.5</v>
      </c>
      <c r="Q7" s="98">
        <v>1002.8</v>
      </c>
      <c r="R7" s="98">
        <v>1003.2</v>
      </c>
      <c r="S7" s="98">
        <v>1004.1</v>
      </c>
      <c r="T7" s="98">
        <v>1004.6</v>
      </c>
      <c r="U7" s="98">
        <v>1005.2</v>
      </c>
      <c r="V7" s="98">
        <v>1005.7</v>
      </c>
      <c r="W7" s="98">
        <v>1006</v>
      </c>
      <c r="X7" s="98">
        <v>1006</v>
      </c>
      <c r="Y7" s="98">
        <v>1006</v>
      </c>
      <c r="Z7" s="58">
        <f t="shared" si="0"/>
        <v>1003.6291666666665</v>
      </c>
      <c r="AA7" s="56">
        <v>1006.1</v>
      </c>
      <c r="AB7" s="128">
        <v>0.9520833333333334</v>
      </c>
      <c r="AC7" s="60">
        <v>5</v>
      </c>
      <c r="AD7" s="56">
        <v>1002.1</v>
      </c>
      <c r="AE7" s="131">
        <v>0.14305555555555557</v>
      </c>
    </row>
    <row r="8" spans="1:31" ht="13.5" customHeight="1">
      <c r="A8" s="69">
        <v>6</v>
      </c>
      <c r="B8" s="97">
        <v>1005.4</v>
      </c>
      <c r="C8" s="98">
        <v>1005.1</v>
      </c>
      <c r="D8" s="98">
        <v>1004.9</v>
      </c>
      <c r="E8" s="98">
        <v>1004.9</v>
      </c>
      <c r="F8" s="98">
        <v>1005.1</v>
      </c>
      <c r="G8" s="98">
        <v>1005.5</v>
      </c>
      <c r="H8" s="98">
        <v>1005.4</v>
      </c>
      <c r="I8" s="98">
        <v>1005.4</v>
      </c>
      <c r="J8" s="98">
        <v>1005.7</v>
      </c>
      <c r="K8" s="98">
        <v>1005.6</v>
      </c>
      <c r="L8" s="98">
        <v>1005.1</v>
      </c>
      <c r="M8" s="98">
        <v>1004.4</v>
      </c>
      <c r="N8" s="98">
        <v>1003.6</v>
      </c>
      <c r="O8" s="98">
        <v>1002.9</v>
      </c>
      <c r="P8" s="98">
        <v>1002.6</v>
      </c>
      <c r="Q8" s="98">
        <v>1002.5</v>
      </c>
      <c r="R8" s="98">
        <v>1002.6</v>
      </c>
      <c r="S8" s="98">
        <v>1003.1</v>
      </c>
      <c r="T8" s="98">
        <v>1003.6</v>
      </c>
      <c r="U8" s="98">
        <v>1004.6</v>
      </c>
      <c r="V8" s="98">
        <v>1005.2</v>
      </c>
      <c r="W8" s="98">
        <v>1005.8</v>
      </c>
      <c r="X8" s="98">
        <v>1005.4</v>
      </c>
      <c r="Y8" s="98">
        <v>1005.3</v>
      </c>
      <c r="Z8" s="58">
        <f t="shared" si="0"/>
        <v>1004.5708333333332</v>
      </c>
      <c r="AA8" s="56">
        <v>1006</v>
      </c>
      <c r="AB8" s="128">
        <v>0.00625</v>
      </c>
      <c r="AC8" s="60">
        <v>6</v>
      </c>
      <c r="AD8" s="56">
        <v>1002.4</v>
      </c>
      <c r="AE8" s="131">
        <v>0.6472222222222223</v>
      </c>
    </row>
    <row r="9" spans="1:31" ht="13.5" customHeight="1">
      <c r="A9" s="69">
        <v>7</v>
      </c>
      <c r="B9" s="97">
        <v>1005.3</v>
      </c>
      <c r="C9" s="98">
        <v>1005.3</v>
      </c>
      <c r="D9" s="98">
        <v>1005.4</v>
      </c>
      <c r="E9" s="98">
        <v>1005.8</v>
      </c>
      <c r="F9" s="98">
        <v>1006.2</v>
      </c>
      <c r="G9" s="98">
        <v>1007.2</v>
      </c>
      <c r="H9" s="98">
        <v>1007.9</v>
      </c>
      <c r="I9" s="98">
        <v>1008.3</v>
      </c>
      <c r="J9" s="98">
        <v>1008.7</v>
      </c>
      <c r="K9" s="98">
        <v>1008.9</v>
      </c>
      <c r="L9" s="98">
        <v>1008.6</v>
      </c>
      <c r="M9" s="98">
        <v>1008.5</v>
      </c>
      <c r="N9" s="98">
        <v>1008.3</v>
      </c>
      <c r="O9" s="98">
        <v>1008.1</v>
      </c>
      <c r="P9" s="98">
        <v>1008.3</v>
      </c>
      <c r="Q9" s="98">
        <v>1008.1</v>
      </c>
      <c r="R9" s="98">
        <v>1008.8</v>
      </c>
      <c r="S9" s="98">
        <v>1009.4</v>
      </c>
      <c r="T9" s="98">
        <v>1010.3</v>
      </c>
      <c r="U9" s="98">
        <v>1011.6</v>
      </c>
      <c r="V9" s="98">
        <v>1012.3</v>
      </c>
      <c r="W9" s="98">
        <v>1012.4</v>
      </c>
      <c r="X9" s="98">
        <v>1012.5</v>
      </c>
      <c r="Y9" s="98">
        <v>1012.2</v>
      </c>
      <c r="Z9" s="58">
        <f t="shared" si="0"/>
        <v>1008.6833333333334</v>
      </c>
      <c r="AA9" s="56">
        <v>1012.6</v>
      </c>
      <c r="AB9" s="128">
        <v>0.967361111111111</v>
      </c>
      <c r="AC9" s="60">
        <v>7</v>
      </c>
      <c r="AD9" s="56">
        <v>1005.2</v>
      </c>
      <c r="AE9" s="131">
        <v>0.05555555555555555</v>
      </c>
    </row>
    <row r="10" spans="1:31" ht="13.5" customHeight="1">
      <c r="A10" s="69">
        <v>8</v>
      </c>
      <c r="B10" s="97">
        <v>1012</v>
      </c>
      <c r="C10" s="98">
        <v>1011.8</v>
      </c>
      <c r="D10" s="98">
        <v>1012</v>
      </c>
      <c r="E10" s="98">
        <v>1012.3</v>
      </c>
      <c r="F10" s="98">
        <v>1012.7</v>
      </c>
      <c r="G10" s="98">
        <v>1013.4</v>
      </c>
      <c r="H10" s="98">
        <v>1014.5</v>
      </c>
      <c r="I10" s="98">
        <v>1014.6</v>
      </c>
      <c r="J10" s="98">
        <v>1014.2</v>
      </c>
      <c r="K10" s="98">
        <v>1014.3</v>
      </c>
      <c r="L10" s="98">
        <v>1013.7</v>
      </c>
      <c r="M10" s="98">
        <v>1013.1</v>
      </c>
      <c r="N10" s="98">
        <v>1012.3</v>
      </c>
      <c r="O10" s="98">
        <v>1011.8</v>
      </c>
      <c r="P10" s="98">
        <v>1011.2</v>
      </c>
      <c r="Q10" s="98">
        <v>1011.1</v>
      </c>
      <c r="R10" s="98">
        <v>1011.9</v>
      </c>
      <c r="S10" s="98">
        <v>1011.6</v>
      </c>
      <c r="T10" s="98">
        <v>1012.4</v>
      </c>
      <c r="U10" s="98">
        <v>1012.8</v>
      </c>
      <c r="V10" s="98">
        <v>1012.8</v>
      </c>
      <c r="W10" s="98">
        <v>1012.9</v>
      </c>
      <c r="X10" s="98">
        <v>1012.6</v>
      </c>
      <c r="Y10" s="98">
        <v>1012.4</v>
      </c>
      <c r="Z10" s="58">
        <f t="shared" si="0"/>
        <v>1012.6833333333334</v>
      </c>
      <c r="AA10" s="56">
        <v>1014.8</v>
      </c>
      <c r="AB10" s="128">
        <v>0.32222222222222224</v>
      </c>
      <c r="AC10" s="60">
        <v>8</v>
      </c>
      <c r="AD10" s="56">
        <v>1011.1</v>
      </c>
      <c r="AE10" s="131">
        <v>0.6708333333333334</v>
      </c>
    </row>
    <row r="11" spans="1:31" ht="13.5" customHeight="1">
      <c r="A11" s="69">
        <v>9</v>
      </c>
      <c r="B11" s="97">
        <v>1012.3</v>
      </c>
      <c r="C11" s="98">
        <v>1012.4</v>
      </c>
      <c r="D11" s="98">
        <v>1012.6</v>
      </c>
      <c r="E11" s="98">
        <v>1013.1</v>
      </c>
      <c r="F11" s="98">
        <v>1013.4</v>
      </c>
      <c r="G11" s="98">
        <v>1014.6</v>
      </c>
      <c r="H11" s="98">
        <v>1015</v>
      </c>
      <c r="I11" s="98">
        <v>1015.2</v>
      </c>
      <c r="J11" s="98">
        <v>1015.6</v>
      </c>
      <c r="K11" s="98">
        <v>1016.2</v>
      </c>
      <c r="L11" s="98">
        <v>1015.9</v>
      </c>
      <c r="M11" s="98">
        <v>1015.5</v>
      </c>
      <c r="N11" s="98">
        <v>1015.1</v>
      </c>
      <c r="O11" s="98">
        <v>1014.8</v>
      </c>
      <c r="P11" s="98">
        <v>1014.7</v>
      </c>
      <c r="Q11" s="98">
        <v>1015</v>
      </c>
      <c r="R11" s="98">
        <v>1015.1</v>
      </c>
      <c r="S11" s="98">
        <v>1015.5</v>
      </c>
      <c r="T11" s="98">
        <v>1016.1</v>
      </c>
      <c r="U11" s="98">
        <v>1016.6</v>
      </c>
      <c r="V11" s="98">
        <v>1017</v>
      </c>
      <c r="W11" s="98">
        <v>1017</v>
      </c>
      <c r="X11" s="98">
        <v>1016.9</v>
      </c>
      <c r="Y11" s="98">
        <v>1016.5</v>
      </c>
      <c r="Z11" s="58">
        <f t="shared" si="0"/>
        <v>1015.0875</v>
      </c>
      <c r="AA11" s="56">
        <v>1017.1</v>
      </c>
      <c r="AB11" s="128">
        <v>0.9319444444444445</v>
      </c>
      <c r="AC11" s="60">
        <v>9</v>
      </c>
      <c r="AD11" s="56">
        <v>1012.2</v>
      </c>
      <c r="AE11" s="131">
        <v>0.034027777777777775</v>
      </c>
    </row>
    <row r="12" spans="1:31" ht="13.5" customHeight="1">
      <c r="A12" s="69">
        <v>10</v>
      </c>
      <c r="B12" s="97">
        <v>1016</v>
      </c>
      <c r="C12" s="98">
        <v>1015.2</v>
      </c>
      <c r="D12" s="98">
        <v>1014.7</v>
      </c>
      <c r="E12" s="98">
        <v>1014.6</v>
      </c>
      <c r="F12" s="98">
        <v>1014.9</v>
      </c>
      <c r="G12" s="98">
        <v>1015.2</v>
      </c>
      <c r="H12" s="98">
        <v>1015.6</v>
      </c>
      <c r="I12" s="98">
        <v>1015.5</v>
      </c>
      <c r="J12" s="98">
        <v>1015.7</v>
      </c>
      <c r="K12" s="98">
        <v>1015.5</v>
      </c>
      <c r="L12" s="98">
        <v>1014.7</v>
      </c>
      <c r="M12" s="98">
        <v>1013.7</v>
      </c>
      <c r="N12" s="98">
        <v>1012.9</v>
      </c>
      <c r="O12" s="98">
        <v>1012.1</v>
      </c>
      <c r="P12" s="98">
        <v>1011.5</v>
      </c>
      <c r="Q12" s="98">
        <v>1011.3</v>
      </c>
      <c r="R12" s="98">
        <v>1011.2</v>
      </c>
      <c r="S12" s="98">
        <v>1011.3</v>
      </c>
      <c r="T12" s="98">
        <v>1011.7</v>
      </c>
      <c r="U12" s="98">
        <v>1012.2</v>
      </c>
      <c r="V12" s="98">
        <v>1012.4</v>
      </c>
      <c r="W12" s="98">
        <v>1012.5</v>
      </c>
      <c r="X12" s="98">
        <v>1012.2</v>
      </c>
      <c r="Y12" s="98">
        <v>1012.2</v>
      </c>
      <c r="Z12" s="58">
        <f t="shared" si="0"/>
        <v>1013.5333333333334</v>
      </c>
      <c r="AA12" s="56">
        <v>1016.5</v>
      </c>
      <c r="AB12" s="128">
        <v>0.007638888888888889</v>
      </c>
      <c r="AC12" s="60">
        <v>10</v>
      </c>
      <c r="AD12" s="56">
        <v>1011.1</v>
      </c>
      <c r="AE12" s="131">
        <v>0.7229166666666668</v>
      </c>
    </row>
    <row r="13" spans="1:31" ht="13.5" customHeight="1">
      <c r="A13" s="68">
        <v>11</v>
      </c>
      <c r="B13" s="105">
        <v>1012</v>
      </c>
      <c r="C13" s="106">
        <v>1011.4</v>
      </c>
      <c r="D13" s="106">
        <v>1011.7</v>
      </c>
      <c r="E13" s="106">
        <v>1012</v>
      </c>
      <c r="F13" s="106">
        <v>1012.7</v>
      </c>
      <c r="G13" s="106">
        <v>1013.3</v>
      </c>
      <c r="H13" s="106">
        <v>1013.5</v>
      </c>
      <c r="I13" s="106">
        <v>1013.9</v>
      </c>
      <c r="J13" s="106">
        <v>1014.2</v>
      </c>
      <c r="K13" s="106">
        <v>1014.2</v>
      </c>
      <c r="L13" s="106">
        <v>1015.9</v>
      </c>
      <c r="M13" s="106">
        <v>1015.9</v>
      </c>
      <c r="N13" s="106">
        <v>1015.3</v>
      </c>
      <c r="O13" s="106">
        <v>1014.9</v>
      </c>
      <c r="P13" s="106">
        <v>1014.5</v>
      </c>
      <c r="Q13" s="106">
        <v>1014.9</v>
      </c>
      <c r="R13" s="106">
        <v>1015.5</v>
      </c>
      <c r="S13" s="106">
        <v>1015.7</v>
      </c>
      <c r="T13" s="106">
        <v>1016.6</v>
      </c>
      <c r="U13" s="106">
        <v>1017.1</v>
      </c>
      <c r="V13" s="106">
        <v>1017.3</v>
      </c>
      <c r="W13" s="106">
        <v>1016.8</v>
      </c>
      <c r="X13" s="106">
        <v>1016.3</v>
      </c>
      <c r="Y13" s="106">
        <v>1015.8</v>
      </c>
      <c r="Z13" s="107">
        <f t="shared" si="0"/>
        <v>1014.6416666666664</v>
      </c>
      <c r="AA13" s="108">
        <v>1017.5</v>
      </c>
      <c r="AB13" s="129">
        <v>0.8576388888888888</v>
      </c>
      <c r="AC13" s="109">
        <v>11</v>
      </c>
      <c r="AD13" s="108">
        <v>1011.4</v>
      </c>
      <c r="AE13" s="132">
        <v>0.08958333333333333</v>
      </c>
    </row>
    <row r="14" spans="1:31" ht="13.5" customHeight="1">
      <c r="A14" s="69">
        <v>12</v>
      </c>
      <c r="B14" s="97">
        <v>1015.4</v>
      </c>
      <c r="C14" s="98">
        <v>1015.1</v>
      </c>
      <c r="D14" s="98">
        <v>1014.9</v>
      </c>
      <c r="E14" s="98">
        <v>1014.4</v>
      </c>
      <c r="F14" s="98">
        <v>1014</v>
      </c>
      <c r="G14" s="98">
        <v>1013.7</v>
      </c>
      <c r="H14" s="98">
        <v>1013.3</v>
      </c>
      <c r="I14" s="98">
        <v>1012.9</v>
      </c>
      <c r="J14" s="98">
        <v>1012.9</v>
      </c>
      <c r="K14" s="98">
        <v>1012.3</v>
      </c>
      <c r="L14" s="98">
        <v>1011.7</v>
      </c>
      <c r="M14" s="98">
        <v>1010.5</v>
      </c>
      <c r="N14" s="98">
        <v>1009.5</v>
      </c>
      <c r="O14" s="98">
        <v>1008.5</v>
      </c>
      <c r="P14" s="98">
        <v>1007.7</v>
      </c>
      <c r="Q14" s="98">
        <v>1007.2</v>
      </c>
      <c r="R14" s="98">
        <v>1006.7</v>
      </c>
      <c r="S14" s="98">
        <v>1006.5</v>
      </c>
      <c r="T14" s="98">
        <v>1006.5</v>
      </c>
      <c r="U14" s="98">
        <v>1006.6</v>
      </c>
      <c r="V14" s="98">
        <v>1006.5</v>
      </c>
      <c r="W14" s="98">
        <v>1006</v>
      </c>
      <c r="X14" s="98">
        <v>1005.4</v>
      </c>
      <c r="Y14" s="98">
        <v>1004.7</v>
      </c>
      <c r="Z14" s="58">
        <f t="shared" si="0"/>
        <v>1010.1208333333334</v>
      </c>
      <c r="AA14" s="56">
        <v>1015.8</v>
      </c>
      <c r="AB14" s="128">
        <v>0.008333333333333333</v>
      </c>
      <c r="AC14" s="60">
        <v>12</v>
      </c>
      <c r="AD14" s="56">
        <v>1004.7</v>
      </c>
      <c r="AE14" s="131">
        <v>1</v>
      </c>
    </row>
    <row r="15" spans="1:31" ht="13.5" customHeight="1">
      <c r="A15" s="69">
        <v>13</v>
      </c>
      <c r="B15" s="97">
        <v>1004</v>
      </c>
      <c r="C15" s="98">
        <v>1003.1</v>
      </c>
      <c r="D15" s="98">
        <v>1002.4</v>
      </c>
      <c r="E15" s="98">
        <v>1002</v>
      </c>
      <c r="F15" s="98">
        <v>1002.1</v>
      </c>
      <c r="G15" s="98">
        <v>1002.3</v>
      </c>
      <c r="H15" s="98">
        <v>1002.6</v>
      </c>
      <c r="I15" s="98">
        <v>1002</v>
      </c>
      <c r="J15" s="98">
        <v>1001.9</v>
      </c>
      <c r="K15" s="98">
        <v>1002</v>
      </c>
      <c r="L15" s="98">
        <v>1001.6</v>
      </c>
      <c r="M15" s="98">
        <v>1001</v>
      </c>
      <c r="N15" s="98">
        <v>1000.7</v>
      </c>
      <c r="O15" s="98">
        <v>1000.1</v>
      </c>
      <c r="P15" s="98">
        <v>999.7</v>
      </c>
      <c r="Q15" s="98">
        <v>999.9</v>
      </c>
      <c r="R15" s="98">
        <v>1000</v>
      </c>
      <c r="S15" s="98">
        <v>1000.1</v>
      </c>
      <c r="T15" s="98">
        <v>1000.5</v>
      </c>
      <c r="U15" s="98">
        <v>1000.9</v>
      </c>
      <c r="V15" s="98">
        <v>1001.4</v>
      </c>
      <c r="W15" s="98">
        <v>1001.5</v>
      </c>
      <c r="X15" s="98">
        <v>1001</v>
      </c>
      <c r="Y15" s="98">
        <v>1000.7</v>
      </c>
      <c r="Z15" s="58">
        <f t="shared" si="0"/>
        <v>1001.3958333333335</v>
      </c>
      <c r="AA15" s="56">
        <v>1004.7</v>
      </c>
      <c r="AB15" s="128">
        <v>0.00625</v>
      </c>
      <c r="AC15" s="60">
        <v>13</v>
      </c>
      <c r="AD15" s="56">
        <v>999.7</v>
      </c>
      <c r="AE15" s="131">
        <v>0.642361111111111</v>
      </c>
    </row>
    <row r="16" spans="1:31" ht="13.5" customHeight="1">
      <c r="A16" s="69">
        <v>14</v>
      </c>
      <c r="B16" s="97">
        <v>1000.2</v>
      </c>
      <c r="C16" s="98">
        <v>999.6</v>
      </c>
      <c r="D16" s="98">
        <v>999.4</v>
      </c>
      <c r="E16" s="98">
        <v>999.7</v>
      </c>
      <c r="F16" s="98">
        <v>999.5</v>
      </c>
      <c r="G16" s="98">
        <v>999.8</v>
      </c>
      <c r="H16" s="98">
        <v>999.3</v>
      </c>
      <c r="I16" s="98">
        <v>999.3</v>
      </c>
      <c r="J16" s="98">
        <v>999.6</v>
      </c>
      <c r="K16" s="98">
        <v>999.2</v>
      </c>
      <c r="L16" s="98">
        <v>999.3</v>
      </c>
      <c r="M16" s="98">
        <v>999</v>
      </c>
      <c r="N16" s="98">
        <v>998.6</v>
      </c>
      <c r="O16" s="98">
        <v>999</v>
      </c>
      <c r="P16" s="98">
        <v>999</v>
      </c>
      <c r="Q16" s="98">
        <v>998.9</v>
      </c>
      <c r="R16" s="98">
        <v>999</v>
      </c>
      <c r="S16" s="98">
        <v>998.1</v>
      </c>
      <c r="T16" s="98">
        <v>998.1</v>
      </c>
      <c r="U16" s="98">
        <v>998.2</v>
      </c>
      <c r="V16" s="98">
        <v>997.4</v>
      </c>
      <c r="W16" s="98">
        <v>995.9</v>
      </c>
      <c r="X16" s="98">
        <v>994.4</v>
      </c>
      <c r="Y16" s="98">
        <v>993</v>
      </c>
      <c r="Z16" s="58">
        <f t="shared" si="0"/>
        <v>998.4791666666669</v>
      </c>
      <c r="AA16" s="56">
        <v>1000.8</v>
      </c>
      <c r="AB16" s="128">
        <v>0.008333333333333333</v>
      </c>
      <c r="AC16" s="60">
        <v>14</v>
      </c>
      <c r="AD16" s="56">
        <v>993</v>
      </c>
      <c r="AE16" s="131">
        <v>1</v>
      </c>
    </row>
    <row r="17" spans="1:31" ht="13.5" customHeight="1">
      <c r="A17" s="69">
        <v>15</v>
      </c>
      <c r="B17" s="97">
        <v>991.7</v>
      </c>
      <c r="C17" s="98">
        <v>988.9</v>
      </c>
      <c r="D17" s="98">
        <v>987.4</v>
      </c>
      <c r="E17" s="98">
        <v>986.4</v>
      </c>
      <c r="F17" s="98">
        <v>986</v>
      </c>
      <c r="G17" s="98">
        <v>987.5</v>
      </c>
      <c r="H17" s="98">
        <v>988.4</v>
      </c>
      <c r="I17" s="98">
        <v>988.5</v>
      </c>
      <c r="J17" s="98">
        <v>989.3</v>
      </c>
      <c r="K17" s="98">
        <v>990</v>
      </c>
      <c r="L17" s="98">
        <v>990.3</v>
      </c>
      <c r="M17" s="98">
        <v>990.4</v>
      </c>
      <c r="N17" s="98">
        <v>990.7</v>
      </c>
      <c r="O17" s="98">
        <v>990.6</v>
      </c>
      <c r="P17" s="98">
        <v>991</v>
      </c>
      <c r="Q17" s="98">
        <v>992.2</v>
      </c>
      <c r="R17" s="98">
        <v>993.8</v>
      </c>
      <c r="S17" s="98">
        <v>995</v>
      </c>
      <c r="T17" s="98">
        <v>995.6</v>
      </c>
      <c r="U17" s="98">
        <v>997</v>
      </c>
      <c r="V17" s="98">
        <v>997.3</v>
      </c>
      <c r="W17" s="98">
        <v>997.9</v>
      </c>
      <c r="X17" s="98">
        <v>997.8</v>
      </c>
      <c r="Y17" s="98">
        <v>997.7</v>
      </c>
      <c r="Z17" s="58">
        <f t="shared" si="0"/>
        <v>991.7249999999999</v>
      </c>
      <c r="AA17" s="56">
        <v>998</v>
      </c>
      <c r="AB17" s="128">
        <v>0.9861111111111112</v>
      </c>
      <c r="AC17" s="60">
        <v>15</v>
      </c>
      <c r="AD17" s="56">
        <v>985.4</v>
      </c>
      <c r="AE17" s="131">
        <v>0.1986111111111111</v>
      </c>
    </row>
    <row r="18" spans="1:31" ht="13.5" customHeight="1">
      <c r="A18" s="69">
        <v>16</v>
      </c>
      <c r="B18" s="97">
        <v>998.1</v>
      </c>
      <c r="C18" s="98">
        <v>998.2</v>
      </c>
      <c r="D18" s="98">
        <v>998.9</v>
      </c>
      <c r="E18" s="98">
        <v>999.3</v>
      </c>
      <c r="F18" s="98">
        <v>999.4</v>
      </c>
      <c r="G18" s="98">
        <v>999.9</v>
      </c>
      <c r="H18" s="98">
        <v>1000</v>
      </c>
      <c r="I18" s="98">
        <v>1000.5</v>
      </c>
      <c r="J18" s="98">
        <v>1000.7</v>
      </c>
      <c r="K18" s="98">
        <v>1001.3</v>
      </c>
      <c r="L18" s="98">
        <v>1001.6</v>
      </c>
      <c r="M18" s="98">
        <v>1001.9</v>
      </c>
      <c r="N18" s="98">
        <v>1001.8</v>
      </c>
      <c r="O18" s="98">
        <v>1002</v>
      </c>
      <c r="P18" s="98">
        <v>1002</v>
      </c>
      <c r="Q18" s="98">
        <v>1002.7</v>
      </c>
      <c r="R18" s="98">
        <v>1003.3</v>
      </c>
      <c r="S18" s="98">
        <v>1004.3</v>
      </c>
      <c r="T18" s="98">
        <v>1005</v>
      </c>
      <c r="U18" s="98">
        <v>1005.4</v>
      </c>
      <c r="V18" s="98">
        <v>1006.4</v>
      </c>
      <c r="W18" s="98">
        <v>1005.9</v>
      </c>
      <c r="X18" s="98">
        <v>1005.9</v>
      </c>
      <c r="Y18" s="98">
        <v>1006.4</v>
      </c>
      <c r="Z18" s="58">
        <f t="shared" si="0"/>
        <v>1002.1208333333335</v>
      </c>
      <c r="AA18" s="56">
        <v>1006.7</v>
      </c>
      <c r="AB18" s="128">
        <v>0.8722222222222222</v>
      </c>
      <c r="AC18" s="60">
        <v>16</v>
      </c>
      <c r="AD18" s="56">
        <v>997.6</v>
      </c>
      <c r="AE18" s="131">
        <v>0.003472222222222222</v>
      </c>
    </row>
    <row r="19" spans="1:31" ht="13.5" customHeight="1">
      <c r="A19" s="69">
        <v>17</v>
      </c>
      <c r="B19" s="97">
        <v>1005.8</v>
      </c>
      <c r="C19" s="98">
        <v>1005.7</v>
      </c>
      <c r="D19" s="98">
        <v>1005.6</v>
      </c>
      <c r="E19" s="98">
        <v>1006</v>
      </c>
      <c r="F19" s="98">
        <v>1006.1</v>
      </c>
      <c r="G19" s="98">
        <v>1007.6</v>
      </c>
      <c r="H19" s="98">
        <v>1007.5</v>
      </c>
      <c r="I19" s="98">
        <v>1007.8</v>
      </c>
      <c r="J19" s="98">
        <v>1008</v>
      </c>
      <c r="K19" s="98">
        <v>1008.4</v>
      </c>
      <c r="L19" s="98">
        <v>1008.3</v>
      </c>
      <c r="M19" s="98">
        <v>1008.2</v>
      </c>
      <c r="N19" s="98">
        <v>1008.3</v>
      </c>
      <c r="O19" s="98">
        <v>1008.2</v>
      </c>
      <c r="P19" s="98">
        <v>1008.2</v>
      </c>
      <c r="Q19" s="98">
        <v>1008.2</v>
      </c>
      <c r="R19" s="98">
        <v>1008.1</v>
      </c>
      <c r="S19" s="98">
        <v>1008.5</v>
      </c>
      <c r="T19" s="98">
        <v>1009.5</v>
      </c>
      <c r="U19" s="98">
        <v>1010.1</v>
      </c>
      <c r="V19" s="98">
        <v>1010.1</v>
      </c>
      <c r="W19" s="98">
        <v>1009.9</v>
      </c>
      <c r="X19" s="98">
        <v>1009.7</v>
      </c>
      <c r="Y19" s="98">
        <v>1009.7</v>
      </c>
      <c r="Z19" s="58">
        <f t="shared" si="0"/>
        <v>1008.0625</v>
      </c>
      <c r="AA19" s="56">
        <v>1010.3</v>
      </c>
      <c r="AB19" s="128">
        <v>0.8659722222222223</v>
      </c>
      <c r="AC19" s="60">
        <v>17</v>
      </c>
      <c r="AD19" s="56">
        <v>1005.4</v>
      </c>
      <c r="AE19" s="131">
        <v>0.12013888888888889</v>
      </c>
    </row>
    <row r="20" spans="1:31" ht="13.5" customHeight="1">
      <c r="A20" s="69">
        <v>18</v>
      </c>
      <c r="B20" s="97">
        <v>1009.8</v>
      </c>
      <c r="C20" s="98">
        <v>1009.6</v>
      </c>
      <c r="D20" s="98">
        <v>1009.6</v>
      </c>
      <c r="E20" s="98">
        <v>1009.7</v>
      </c>
      <c r="F20" s="98">
        <v>1009.9</v>
      </c>
      <c r="G20" s="98">
        <v>1010.9</v>
      </c>
      <c r="H20" s="98">
        <v>1011.5</v>
      </c>
      <c r="I20" s="98">
        <v>1011.2</v>
      </c>
      <c r="J20" s="98">
        <v>1011</v>
      </c>
      <c r="K20" s="98">
        <v>1010.5</v>
      </c>
      <c r="L20" s="98">
        <v>1009.6</v>
      </c>
      <c r="M20" s="98">
        <v>1008.6</v>
      </c>
      <c r="N20" s="98">
        <v>1007.8</v>
      </c>
      <c r="O20" s="98">
        <v>1007</v>
      </c>
      <c r="P20" s="98">
        <v>1006.6</v>
      </c>
      <c r="Q20" s="98">
        <v>1006.2</v>
      </c>
      <c r="R20" s="98">
        <v>1006.5</v>
      </c>
      <c r="S20" s="98">
        <v>1006.5</v>
      </c>
      <c r="T20" s="98">
        <v>1007.4</v>
      </c>
      <c r="U20" s="98">
        <v>1008</v>
      </c>
      <c r="V20" s="98">
        <v>1008.1</v>
      </c>
      <c r="W20" s="98">
        <v>1008.3</v>
      </c>
      <c r="X20" s="98">
        <v>1008</v>
      </c>
      <c r="Y20" s="98">
        <v>1008</v>
      </c>
      <c r="Z20" s="58">
        <f t="shared" si="0"/>
        <v>1008.7624999999999</v>
      </c>
      <c r="AA20" s="56">
        <v>1011.5</v>
      </c>
      <c r="AB20" s="128">
        <v>0.2923611111111111</v>
      </c>
      <c r="AC20" s="60">
        <v>18</v>
      </c>
      <c r="AD20" s="56">
        <v>1006</v>
      </c>
      <c r="AE20" s="131">
        <v>0.6645833333333333</v>
      </c>
    </row>
    <row r="21" spans="1:31" ht="13.5" customHeight="1">
      <c r="A21" s="69">
        <v>19</v>
      </c>
      <c r="B21" s="97">
        <v>1007.5</v>
      </c>
      <c r="C21" s="98">
        <v>1007.6</v>
      </c>
      <c r="D21" s="98">
        <v>1008.2</v>
      </c>
      <c r="E21" s="98">
        <v>1008.7</v>
      </c>
      <c r="F21" s="98">
        <v>1009.9</v>
      </c>
      <c r="G21" s="98">
        <v>1010.7</v>
      </c>
      <c r="H21" s="98">
        <v>1011.2</v>
      </c>
      <c r="I21" s="98">
        <v>1010.9</v>
      </c>
      <c r="J21" s="98">
        <v>1011.5</v>
      </c>
      <c r="K21" s="98">
        <v>1011.7</v>
      </c>
      <c r="L21" s="98">
        <v>1011.3</v>
      </c>
      <c r="M21" s="98">
        <v>1010.7</v>
      </c>
      <c r="N21" s="98">
        <v>1010.5</v>
      </c>
      <c r="O21" s="98">
        <v>1010.6</v>
      </c>
      <c r="P21" s="98">
        <v>1010.7</v>
      </c>
      <c r="Q21" s="98">
        <v>1011.1</v>
      </c>
      <c r="R21" s="98">
        <v>1011.2</v>
      </c>
      <c r="S21" s="98">
        <v>1011.1</v>
      </c>
      <c r="T21" s="98">
        <v>1012.3</v>
      </c>
      <c r="U21" s="98">
        <v>1013.2</v>
      </c>
      <c r="V21" s="98">
        <v>1013.7</v>
      </c>
      <c r="W21" s="98">
        <v>1013.5</v>
      </c>
      <c r="X21" s="98">
        <v>1013.7</v>
      </c>
      <c r="Y21" s="98">
        <v>1013.1</v>
      </c>
      <c r="Z21" s="58">
        <f t="shared" si="0"/>
        <v>1011.025</v>
      </c>
      <c r="AA21" s="56">
        <v>1013.9</v>
      </c>
      <c r="AB21" s="128">
        <v>0.9013888888888889</v>
      </c>
      <c r="AC21" s="60">
        <v>19</v>
      </c>
      <c r="AD21" s="56">
        <v>1007.5</v>
      </c>
      <c r="AE21" s="131">
        <v>0.04513888888888889</v>
      </c>
    </row>
    <row r="22" spans="1:31" ht="13.5" customHeight="1">
      <c r="A22" s="69">
        <v>20</v>
      </c>
      <c r="B22" s="97">
        <v>1012.7</v>
      </c>
      <c r="C22" s="98">
        <v>1012.2</v>
      </c>
      <c r="D22" s="98">
        <v>1012.1</v>
      </c>
      <c r="E22" s="98">
        <v>1011.9</v>
      </c>
      <c r="F22" s="98">
        <v>1012.4</v>
      </c>
      <c r="G22" s="98">
        <v>1012.6</v>
      </c>
      <c r="H22" s="98">
        <v>1012.7</v>
      </c>
      <c r="I22" s="98">
        <v>1013.1</v>
      </c>
      <c r="J22" s="98">
        <v>1013.1</v>
      </c>
      <c r="K22" s="98">
        <v>1013.1</v>
      </c>
      <c r="L22" s="98">
        <v>1012.6</v>
      </c>
      <c r="M22" s="98">
        <v>1011.8</v>
      </c>
      <c r="N22" s="98">
        <v>1011.6</v>
      </c>
      <c r="O22" s="98">
        <v>1011.4</v>
      </c>
      <c r="P22" s="98">
        <v>1011</v>
      </c>
      <c r="Q22" s="98">
        <v>1011.3</v>
      </c>
      <c r="R22" s="98">
        <v>1010.8</v>
      </c>
      <c r="S22" s="98">
        <v>1010.7</v>
      </c>
      <c r="T22" s="98">
        <v>1011.3</v>
      </c>
      <c r="U22" s="98">
        <v>1011.4</v>
      </c>
      <c r="V22" s="98">
        <v>1011.5</v>
      </c>
      <c r="W22" s="98">
        <v>1011.1</v>
      </c>
      <c r="X22" s="98">
        <v>1010</v>
      </c>
      <c r="Y22" s="98">
        <v>1009.7</v>
      </c>
      <c r="Z22" s="58">
        <f t="shared" si="0"/>
        <v>1011.7541666666667</v>
      </c>
      <c r="AA22" s="56">
        <v>1013.2</v>
      </c>
      <c r="AB22" s="128">
        <v>0.4</v>
      </c>
      <c r="AC22" s="60">
        <v>20</v>
      </c>
      <c r="AD22" s="56">
        <v>1009.6</v>
      </c>
      <c r="AE22" s="131">
        <v>0.9743055555555555</v>
      </c>
    </row>
    <row r="23" spans="1:31" ht="13.5" customHeight="1">
      <c r="A23" s="68">
        <v>21</v>
      </c>
      <c r="B23" s="105">
        <v>1008.8</v>
      </c>
      <c r="C23" s="106">
        <v>1008.6</v>
      </c>
      <c r="D23" s="106">
        <v>1008.5</v>
      </c>
      <c r="E23" s="106">
        <v>1007.7</v>
      </c>
      <c r="F23" s="106">
        <v>1006.1</v>
      </c>
      <c r="G23" s="106">
        <v>1007</v>
      </c>
      <c r="H23" s="106">
        <v>1006.4</v>
      </c>
      <c r="I23" s="106">
        <v>1006.4</v>
      </c>
      <c r="J23" s="106">
        <v>1006.1</v>
      </c>
      <c r="K23" s="106">
        <v>1005.6</v>
      </c>
      <c r="L23" s="106">
        <v>1004.9</v>
      </c>
      <c r="M23" s="106">
        <v>1004.4</v>
      </c>
      <c r="N23" s="106">
        <v>1003.4</v>
      </c>
      <c r="O23" s="106">
        <v>1002.5</v>
      </c>
      <c r="P23" s="106">
        <v>1001.7</v>
      </c>
      <c r="Q23" s="106">
        <v>1001.2</v>
      </c>
      <c r="R23" s="106">
        <v>1001.2</v>
      </c>
      <c r="S23" s="106">
        <v>1000.4</v>
      </c>
      <c r="T23" s="106">
        <v>1000.5</v>
      </c>
      <c r="U23" s="106">
        <v>1000.1</v>
      </c>
      <c r="V23" s="106">
        <v>998.9</v>
      </c>
      <c r="W23" s="106">
        <v>997.1</v>
      </c>
      <c r="X23" s="106">
        <v>995.9</v>
      </c>
      <c r="Y23" s="106">
        <v>994.2</v>
      </c>
      <c r="Z23" s="107">
        <f t="shared" si="0"/>
        <v>1003.2333333333335</v>
      </c>
      <c r="AA23" s="108">
        <v>1009.7</v>
      </c>
      <c r="AB23" s="129">
        <v>0.015972222222222224</v>
      </c>
      <c r="AC23" s="109">
        <v>21</v>
      </c>
      <c r="AD23" s="108">
        <v>994.2</v>
      </c>
      <c r="AE23" s="132">
        <v>1</v>
      </c>
    </row>
    <row r="24" spans="1:31" ht="13.5" customHeight="1">
      <c r="A24" s="69">
        <v>22</v>
      </c>
      <c r="B24" s="97">
        <v>992.6</v>
      </c>
      <c r="C24" s="98">
        <v>991.4</v>
      </c>
      <c r="D24" s="98">
        <v>990.9</v>
      </c>
      <c r="E24" s="98">
        <v>991.1</v>
      </c>
      <c r="F24" s="98">
        <v>991.6</v>
      </c>
      <c r="G24" s="98">
        <v>992.9</v>
      </c>
      <c r="H24" s="98">
        <v>993.5</v>
      </c>
      <c r="I24" s="98">
        <v>994.2</v>
      </c>
      <c r="J24" s="98">
        <v>994.8</v>
      </c>
      <c r="K24" s="98">
        <v>995.2</v>
      </c>
      <c r="L24" s="98">
        <v>995</v>
      </c>
      <c r="M24" s="98">
        <v>994.9</v>
      </c>
      <c r="N24" s="98">
        <v>994.8</v>
      </c>
      <c r="O24" s="98">
        <v>994.8</v>
      </c>
      <c r="P24" s="98">
        <v>994.9</v>
      </c>
      <c r="Q24" s="98">
        <v>995.2</v>
      </c>
      <c r="R24" s="98">
        <v>996</v>
      </c>
      <c r="S24" s="98">
        <v>996.9</v>
      </c>
      <c r="T24" s="98">
        <v>997</v>
      </c>
      <c r="U24" s="98">
        <v>997.5</v>
      </c>
      <c r="V24" s="98">
        <v>998.1</v>
      </c>
      <c r="W24" s="98">
        <v>998.1</v>
      </c>
      <c r="X24" s="98">
        <v>998.2</v>
      </c>
      <c r="Y24" s="98">
        <v>998.3</v>
      </c>
      <c r="Z24" s="58">
        <f t="shared" si="0"/>
        <v>994.9124999999999</v>
      </c>
      <c r="AA24" s="56">
        <v>999</v>
      </c>
      <c r="AB24" s="128">
        <v>0.9833333333333334</v>
      </c>
      <c r="AC24" s="60">
        <v>22</v>
      </c>
      <c r="AD24" s="56">
        <v>990.8</v>
      </c>
      <c r="AE24" s="131">
        <v>0.12152777777777778</v>
      </c>
    </row>
    <row r="25" spans="1:31" ht="13.5" customHeight="1">
      <c r="A25" s="69">
        <v>23</v>
      </c>
      <c r="B25" s="97">
        <v>998.4</v>
      </c>
      <c r="C25" s="98">
        <v>998.2</v>
      </c>
      <c r="D25" s="98">
        <v>998.5</v>
      </c>
      <c r="E25" s="98">
        <v>999</v>
      </c>
      <c r="F25" s="98">
        <v>1000.2</v>
      </c>
      <c r="G25" s="98">
        <v>1001</v>
      </c>
      <c r="H25" s="98">
        <v>1002</v>
      </c>
      <c r="I25" s="98">
        <v>1002.6</v>
      </c>
      <c r="J25" s="98">
        <v>1003.1</v>
      </c>
      <c r="K25" s="98">
        <v>1003.4</v>
      </c>
      <c r="L25" s="98">
        <v>1003.7</v>
      </c>
      <c r="M25" s="98">
        <v>1003.6</v>
      </c>
      <c r="N25" s="98">
        <v>1004</v>
      </c>
      <c r="O25" s="98">
        <v>1003.9</v>
      </c>
      <c r="P25" s="98">
        <v>1004.2</v>
      </c>
      <c r="Q25" s="98">
        <v>1004.8</v>
      </c>
      <c r="R25" s="98">
        <v>1005.4</v>
      </c>
      <c r="S25" s="98">
        <v>1006.6</v>
      </c>
      <c r="T25" s="98">
        <v>1007.8</v>
      </c>
      <c r="U25" s="98">
        <v>1009.5</v>
      </c>
      <c r="V25" s="98">
        <v>1010</v>
      </c>
      <c r="W25" s="98">
        <v>1010.6</v>
      </c>
      <c r="X25" s="98">
        <v>1011.4</v>
      </c>
      <c r="Y25" s="98">
        <v>1011.8</v>
      </c>
      <c r="Z25" s="58">
        <f t="shared" si="0"/>
        <v>1004.3208333333332</v>
      </c>
      <c r="AA25" s="56">
        <v>1012</v>
      </c>
      <c r="AB25" s="128">
        <v>0.9916666666666667</v>
      </c>
      <c r="AC25" s="60">
        <v>23</v>
      </c>
      <c r="AD25" s="56">
        <v>998.1</v>
      </c>
      <c r="AE25" s="131">
        <v>0.08333333333333333</v>
      </c>
    </row>
    <row r="26" spans="1:31" ht="13.5" customHeight="1">
      <c r="A26" s="69">
        <v>24</v>
      </c>
      <c r="B26" s="97">
        <v>1012.1</v>
      </c>
      <c r="C26" s="98">
        <v>1012.8</v>
      </c>
      <c r="D26" s="98">
        <v>1012.9</v>
      </c>
      <c r="E26" s="98">
        <v>1013.8</v>
      </c>
      <c r="F26" s="98">
        <v>1014.2</v>
      </c>
      <c r="G26" s="98">
        <v>1014.4</v>
      </c>
      <c r="H26" s="98">
        <v>1014.7</v>
      </c>
      <c r="I26" s="98">
        <v>1015.4</v>
      </c>
      <c r="J26" s="98">
        <v>1015.9</v>
      </c>
      <c r="K26" s="98">
        <v>1016.2</v>
      </c>
      <c r="L26" s="98">
        <v>1016</v>
      </c>
      <c r="M26" s="98">
        <v>1015.7</v>
      </c>
      <c r="N26" s="98">
        <v>1015.7</v>
      </c>
      <c r="O26" s="98">
        <v>1015.6</v>
      </c>
      <c r="P26" s="98">
        <v>1015.1</v>
      </c>
      <c r="Q26" s="98">
        <v>1015</v>
      </c>
      <c r="R26" s="98">
        <v>1015.4</v>
      </c>
      <c r="S26" s="98">
        <v>1015.9</v>
      </c>
      <c r="T26" s="98">
        <v>1016.2</v>
      </c>
      <c r="U26" s="98">
        <v>1016.5</v>
      </c>
      <c r="V26" s="98">
        <v>1016.7</v>
      </c>
      <c r="W26" s="98">
        <v>1016.6</v>
      </c>
      <c r="X26" s="98">
        <v>1016</v>
      </c>
      <c r="Y26" s="98">
        <v>1015.2</v>
      </c>
      <c r="Z26" s="58">
        <f t="shared" si="0"/>
        <v>1015.1666666666669</v>
      </c>
      <c r="AA26" s="56">
        <v>1016.9</v>
      </c>
      <c r="AB26" s="128">
        <v>0.8916666666666666</v>
      </c>
      <c r="AC26" s="60">
        <v>24</v>
      </c>
      <c r="AD26" s="56">
        <v>1011.8</v>
      </c>
      <c r="AE26" s="131">
        <v>0.014583333333333332</v>
      </c>
    </row>
    <row r="27" spans="1:31" ht="13.5" customHeight="1">
      <c r="A27" s="69">
        <v>25</v>
      </c>
      <c r="B27" s="97">
        <v>1014.3</v>
      </c>
      <c r="C27" s="98">
        <v>1013.4</v>
      </c>
      <c r="D27" s="98">
        <v>1012.7</v>
      </c>
      <c r="E27" s="98">
        <v>1011.8</v>
      </c>
      <c r="F27" s="98">
        <v>1010.8</v>
      </c>
      <c r="G27" s="98">
        <v>1010.4</v>
      </c>
      <c r="H27" s="98">
        <v>1010.2</v>
      </c>
      <c r="I27" s="98">
        <v>1009.1</v>
      </c>
      <c r="J27" s="98">
        <v>1009.6</v>
      </c>
      <c r="K27" s="98">
        <v>1008.3</v>
      </c>
      <c r="L27" s="98">
        <v>1007.7</v>
      </c>
      <c r="M27" s="98">
        <v>1006.8</v>
      </c>
      <c r="N27" s="98">
        <v>1004.8</v>
      </c>
      <c r="O27" s="98">
        <v>1001.8</v>
      </c>
      <c r="P27" s="98">
        <v>1000.7</v>
      </c>
      <c r="Q27" s="98">
        <v>999.7</v>
      </c>
      <c r="R27" s="98">
        <v>998.3</v>
      </c>
      <c r="S27" s="98">
        <v>997.1</v>
      </c>
      <c r="T27" s="98">
        <v>996</v>
      </c>
      <c r="U27" s="98">
        <v>994.9</v>
      </c>
      <c r="V27" s="98">
        <v>992.8</v>
      </c>
      <c r="W27" s="98">
        <v>991.2</v>
      </c>
      <c r="X27" s="98">
        <v>989.4</v>
      </c>
      <c r="Y27" s="98">
        <v>987.1</v>
      </c>
      <c r="Z27" s="58">
        <f t="shared" si="0"/>
        <v>1003.2874999999999</v>
      </c>
      <c r="AA27" s="56">
        <v>1015.2</v>
      </c>
      <c r="AB27" s="128">
        <v>0.003472222222222222</v>
      </c>
      <c r="AC27" s="60">
        <v>25</v>
      </c>
      <c r="AD27" s="56">
        <v>987.1</v>
      </c>
      <c r="AE27" s="131">
        <v>1</v>
      </c>
    </row>
    <row r="28" spans="1:31" ht="13.5" customHeight="1">
      <c r="A28" s="69">
        <v>26</v>
      </c>
      <c r="B28" s="97">
        <v>986.9</v>
      </c>
      <c r="C28" s="98">
        <v>986.7</v>
      </c>
      <c r="D28" s="98">
        <v>986.4</v>
      </c>
      <c r="E28" s="98">
        <v>986.2</v>
      </c>
      <c r="F28" s="98">
        <v>985.9</v>
      </c>
      <c r="G28" s="98">
        <v>985.6</v>
      </c>
      <c r="H28" s="98">
        <v>985.4</v>
      </c>
      <c r="I28" s="98">
        <v>985.3</v>
      </c>
      <c r="J28" s="98">
        <v>985.1</v>
      </c>
      <c r="K28" s="98">
        <v>984.7</v>
      </c>
      <c r="L28" s="98">
        <v>984.5</v>
      </c>
      <c r="M28" s="98">
        <v>984.3</v>
      </c>
      <c r="N28" s="98">
        <v>984.1</v>
      </c>
      <c r="O28" s="98">
        <v>984.1</v>
      </c>
      <c r="P28" s="98">
        <v>983.9</v>
      </c>
      <c r="Q28" s="98">
        <v>983.7</v>
      </c>
      <c r="R28" s="98">
        <v>983.7</v>
      </c>
      <c r="S28" s="98">
        <v>983.9</v>
      </c>
      <c r="T28" s="98">
        <v>984.2</v>
      </c>
      <c r="U28" s="98">
        <v>984.2</v>
      </c>
      <c r="V28" s="98">
        <v>984.3</v>
      </c>
      <c r="W28" s="98">
        <v>984.3</v>
      </c>
      <c r="X28" s="98">
        <v>984</v>
      </c>
      <c r="Y28" s="98">
        <v>983.6</v>
      </c>
      <c r="Z28" s="58">
        <f t="shared" si="0"/>
        <v>984.7916666666666</v>
      </c>
      <c r="AA28" s="56">
        <v>987.2</v>
      </c>
      <c r="AB28" s="128">
        <v>0.0020833333333333333</v>
      </c>
      <c r="AC28" s="60">
        <v>26</v>
      </c>
      <c r="AD28" s="56">
        <v>980</v>
      </c>
      <c r="AE28" s="131">
        <v>0.688888888888889</v>
      </c>
    </row>
    <row r="29" spans="1:31" ht="13.5" customHeight="1">
      <c r="A29" s="69">
        <v>27</v>
      </c>
      <c r="B29" s="97">
        <v>987.4</v>
      </c>
      <c r="C29" s="98">
        <v>988</v>
      </c>
      <c r="D29" s="98">
        <v>988.6</v>
      </c>
      <c r="E29" s="98">
        <v>989.4</v>
      </c>
      <c r="F29" s="98">
        <v>989.7</v>
      </c>
      <c r="G29" s="98">
        <v>990.5</v>
      </c>
      <c r="H29" s="98">
        <v>991</v>
      </c>
      <c r="I29" s="98">
        <v>991.6</v>
      </c>
      <c r="J29" s="98">
        <v>992</v>
      </c>
      <c r="K29" s="98">
        <v>992.6</v>
      </c>
      <c r="L29" s="98">
        <v>992.7</v>
      </c>
      <c r="M29" s="98">
        <v>993.1</v>
      </c>
      <c r="N29" s="98">
        <v>993.7</v>
      </c>
      <c r="O29" s="98">
        <v>994.3</v>
      </c>
      <c r="P29" s="98">
        <v>994.9</v>
      </c>
      <c r="Q29" s="98">
        <v>995.8</v>
      </c>
      <c r="R29" s="98">
        <v>996.6</v>
      </c>
      <c r="S29" s="98">
        <v>997.8</v>
      </c>
      <c r="T29" s="98">
        <v>999</v>
      </c>
      <c r="U29" s="98">
        <v>1000.5</v>
      </c>
      <c r="V29" s="98">
        <v>1001.4</v>
      </c>
      <c r="W29" s="98">
        <v>1001.7</v>
      </c>
      <c r="X29" s="98">
        <v>1002.4</v>
      </c>
      <c r="Y29" s="98">
        <v>1002.3</v>
      </c>
      <c r="Z29" s="58">
        <f t="shared" si="0"/>
        <v>994.4583333333335</v>
      </c>
      <c r="AA29" s="56">
        <v>1002.8</v>
      </c>
      <c r="AB29" s="128">
        <v>0.9763888888888889</v>
      </c>
      <c r="AC29" s="60">
        <v>27</v>
      </c>
      <c r="AD29" s="56">
        <v>987</v>
      </c>
      <c r="AE29" s="131">
        <v>0.0006944444444444445</v>
      </c>
    </row>
    <row r="30" spans="1:31" ht="13.5" customHeight="1">
      <c r="A30" s="69">
        <v>28</v>
      </c>
      <c r="B30" s="97">
        <v>1002.5</v>
      </c>
      <c r="C30" s="98">
        <v>1003.1</v>
      </c>
      <c r="D30" s="98">
        <v>1003.7</v>
      </c>
      <c r="E30" s="98">
        <v>1004.6</v>
      </c>
      <c r="F30" s="98">
        <v>1005.2</v>
      </c>
      <c r="G30" s="98">
        <v>1005.6</v>
      </c>
      <c r="H30" s="98">
        <v>1006.4</v>
      </c>
      <c r="I30" s="98">
        <v>1006.3</v>
      </c>
      <c r="J30" s="98">
        <v>1006.5</v>
      </c>
      <c r="K30" s="98">
        <v>1007.2</v>
      </c>
      <c r="L30" s="98">
        <v>1007.6</v>
      </c>
      <c r="M30" s="98">
        <v>1007.9</v>
      </c>
      <c r="N30" s="98">
        <v>1008.1</v>
      </c>
      <c r="O30" s="98">
        <v>1008.2</v>
      </c>
      <c r="P30" s="98">
        <v>1008.5</v>
      </c>
      <c r="Q30" s="98">
        <v>1009</v>
      </c>
      <c r="R30" s="98">
        <v>1009.4</v>
      </c>
      <c r="S30" s="98">
        <v>1009.8</v>
      </c>
      <c r="T30" s="98">
        <v>1010.2</v>
      </c>
      <c r="U30" s="98">
        <v>1011.2</v>
      </c>
      <c r="V30" s="98">
        <v>1011.9</v>
      </c>
      <c r="W30" s="98">
        <v>1011.9</v>
      </c>
      <c r="X30" s="98">
        <v>1012.2</v>
      </c>
      <c r="Y30" s="98">
        <v>1012.3</v>
      </c>
      <c r="Z30" s="58">
        <f t="shared" si="0"/>
        <v>1007.8875000000003</v>
      </c>
      <c r="AA30" s="56">
        <v>1012.4</v>
      </c>
      <c r="AB30" s="128">
        <v>0.9888888888888889</v>
      </c>
      <c r="AC30" s="60">
        <v>28</v>
      </c>
      <c r="AD30" s="56">
        <v>1002.2</v>
      </c>
      <c r="AE30" s="131">
        <v>0.015972222222222224</v>
      </c>
    </row>
    <row r="31" spans="1:31" ht="13.5" customHeight="1">
      <c r="A31" s="69">
        <v>29</v>
      </c>
      <c r="B31" s="97">
        <v>1012.2</v>
      </c>
      <c r="C31" s="98">
        <v>1012.3</v>
      </c>
      <c r="D31" s="98">
        <v>1012.5</v>
      </c>
      <c r="E31" s="98">
        <v>1012.7</v>
      </c>
      <c r="F31" s="98">
        <v>1013.3</v>
      </c>
      <c r="G31" s="98">
        <v>1014</v>
      </c>
      <c r="H31" s="98">
        <v>1014.6</v>
      </c>
      <c r="I31" s="98">
        <v>1014.6</v>
      </c>
      <c r="J31" s="98">
        <v>1014.8</v>
      </c>
      <c r="K31" s="98">
        <v>1015.1</v>
      </c>
      <c r="L31" s="98">
        <v>1014.9</v>
      </c>
      <c r="M31" s="98">
        <v>1014.7</v>
      </c>
      <c r="N31" s="98">
        <v>1014.5</v>
      </c>
      <c r="O31" s="98">
        <v>1014.4</v>
      </c>
      <c r="P31" s="98">
        <v>1014.3</v>
      </c>
      <c r="Q31" s="98">
        <v>1014.3</v>
      </c>
      <c r="R31" s="98">
        <v>1014.6</v>
      </c>
      <c r="S31" s="98">
        <v>1015.1</v>
      </c>
      <c r="T31" s="98">
        <v>1016</v>
      </c>
      <c r="U31" s="98">
        <v>1016.7</v>
      </c>
      <c r="V31" s="98">
        <v>1017</v>
      </c>
      <c r="W31" s="98">
        <v>1016.7</v>
      </c>
      <c r="X31" s="98">
        <v>1016.6</v>
      </c>
      <c r="Y31" s="98">
        <v>1016.5</v>
      </c>
      <c r="Z31" s="58">
        <f t="shared" si="0"/>
        <v>1014.6833333333333</v>
      </c>
      <c r="AA31" s="56">
        <v>1017</v>
      </c>
      <c r="AB31" s="128">
        <v>0.8965277777777777</v>
      </c>
      <c r="AC31" s="60">
        <v>29</v>
      </c>
      <c r="AD31" s="56">
        <v>1012.1</v>
      </c>
      <c r="AE31" s="131">
        <v>0.04027777777777778</v>
      </c>
    </row>
    <row r="32" spans="1:31" ht="13.5" customHeight="1">
      <c r="A32" s="69">
        <v>30</v>
      </c>
      <c r="B32" s="97">
        <v>1016.4</v>
      </c>
      <c r="C32" s="98">
        <v>1016.3</v>
      </c>
      <c r="D32" s="98">
        <v>1016.6</v>
      </c>
      <c r="E32" s="98">
        <v>1016.9</v>
      </c>
      <c r="F32" s="98">
        <v>1017.3</v>
      </c>
      <c r="G32" s="98">
        <v>1017.7</v>
      </c>
      <c r="H32" s="98">
        <v>1018.1</v>
      </c>
      <c r="I32" s="98">
        <v>1017.8</v>
      </c>
      <c r="J32" s="98">
        <v>1017.6</v>
      </c>
      <c r="K32" s="98">
        <v>1017.5</v>
      </c>
      <c r="L32" s="98">
        <v>1017</v>
      </c>
      <c r="M32" s="98">
        <v>1016.4</v>
      </c>
      <c r="N32" s="98">
        <v>1015.8</v>
      </c>
      <c r="O32" s="98">
        <v>1015.5</v>
      </c>
      <c r="P32" s="98">
        <v>1015.4</v>
      </c>
      <c r="Q32" s="98">
        <v>1015.3</v>
      </c>
      <c r="R32" s="98">
        <v>1015.1</v>
      </c>
      <c r="S32" s="98">
        <v>1015</v>
      </c>
      <c r="T32" s="98">
        <v>1015.5</v>
      </c>
      <c r="U32" s="98">
        <v>1016</v>
      </c>
      <c r="V32" s="98">
        <v>1016.1</v>
      </c>
      <c r="W32" s="98">
        <v>1016.1</v>
      </c>
      <c r="X32" s="98">
        <v>1016.1</v>
      </c>
      <c r="Y32" s="98">
        <v>1016.2</v>
      </c>
      <c r="Z32" s="58">
        <f t="shared" si="0"/>
        <v>1016.4041666666664</v>
      </c>
      <c r="AA32" s="56">
        <v>1018.2</v>
      </c>
      <c r="AB32" s="128">
        <v>0.2875</v>
      </c>
      <c r="AC32" s="60">
        <v>30</v>
      </c>
      <c r="AD32" s="56">
        <v>1015</v>
      </c>
      <c r="AE32" s="131">
        <v>0.751388888888889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1005.9400000000002</v>
      </c>
      <c r="C34" s="100">
        <f t="shared" si="1"/>
        <v>1005.64</v>
      </c>
      <c r="D34" s="100">
        <f t="shared" si="1"/>
        <v>1005.6066666666667</v>
      </c>
      <c r="E34" s="100">
        <f t="shared" si="1"/>
        <v>1005.72</v>
      </c>
      <c r="F34" s="100">
        <f t="shared" si="1"/>
        <v>1005.8866666666668</v>
      </c>
      <c r="G34" s="100">
        <f t="shared" si="1"/>
        <v>1006.4466666666667</v>
      </c>
      <c r="H34" s="100">
        <f t="shared" si="1"/>
        <v>1006.7600000000001</v>
      </c>
      <c r="I34" s="100">
        <f t="shared" si="1"/>
        <v>1006.8399999999999</v>
      </c>
      <c r="J34" s="100">
        <f t="shared" si="1"/>
        <v>1007.063333333333</v>
      </c>
      <c r="K34" s="100">
        <f t="shared" si="1"/>
        <v>1007.1466666666668</v>
      </c>
      <c r="L34" s="100">
        <f t="shared" si="1"/>
        <v>1006.9633333333334</v>
      </c>
      <c r="M34" s="100">
        <f t="shared" si="1"/>
        <v>1006.6066666666667</v>
      </c>
      <c r="N34" s="100">
        <f t="shared" si="1"/>
        <v>1006.2433333333332</v>
      </c>
      <c r="O34" s="100">
        <f t="shared" si="1"/>
        <v>1005.8733333333332</v>
      </c>
      <c r="P34" s="100">
        <f t="shared" si="1"/>
        <v>1005.7100000000003</v>
      </c>
      <c r="Q34" s="100">
        <f t="shared" si="1"/>
        <v>1005.8166666666667</v>
      </c>
      <c r="R34" s="100">
        <f aca="true" t="shared" si="2" ref="R34:Y34">AVERAGE(R3:R33)</f>
        <v>1006.0466666666667</v>
      </c>
      <c r="S34" s="100">
        <f t="shared" si="2"/>
        <v>1006.2933333333333</v>
      </c>
      <c r="T34" s="100">
        <f t="shared" si="2"/>
        <v>1006.8100000000001</v>
      </c>
      <c r="U34" s="100">
        <f t="shared" si="2"/>
        <v>1007.3200000000002</v>
      </c>
      <c r="V34" s="100">
        <f t="shared" si="2"/>
        <v>1007.4766666666666</v>
      </c>
      <c r="W34" s="100">
        <f t="shared" si="2"/>
        <v>1007.3099999999997</v>
      </c>
      <c r="X34" s="100">
        <f t="shared" si="2"/>
        <v>1007.0333333333334</v>
      </c>
      <c r="Y34" s="100">
        <f t="shared" si="2"/>
        <v>1006.7133333333333</v>
      </c>
      <c r="Z34" s="61">
        <f>AVERAGE(B3:Y33)</f>
        <v>1006.4694444444441</v>
      </c>
      <c r="AA34" s="62">
        <f>AVERAGE(AA3:AA33)</f>
        <v>1010.3566666666669</v>
      </c>
      <c r="AB34" s="63"/>
      <c r="AC34" s="64"/>
      <c r="AD34" s="62">
        <f>AVERAGE(AD3:AD33)</f>
        <v>1001.7399999999999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1018.0747442888567</v>
      </c>
      <c r="C39" s="96">
        <v>1017.9976973927875</v>
      </c>
      <c r="D39" s="96">
        <v>1018.1991614136449</v>
      </c>
      <c r="E39" s="96">
        <v>1018.0029809039293</v>
      </c>
      <c r="F39" s="96">
        <v>1017.7113698564245</v>
      </c>
      <c r="G39" s="96">
        <v>1017.51255354148</v>
      </c>
      <c r="H39" s="96">
        <v>1017.51255354148</v>
      </c>
      <c r="I39" s="96">
        <v>1017.5072537422526</v>
      </c>
      <c r="J39" s="96">
        <v>1017.5178609299866</v>
      </c>
      <c r="K39" s="96">
        <v>1017.600050770977</v>
      </c>
      <c r="L39" s="96">
        <v>1017.2479970309022</v>
      </c>
      <c r="M39" s="96">
        <v>1017.1161291927243</v>
      </c>
      <c r="N39" s="96">
        <v>1017.0154046800295</v>
      </c>
      <c r="O39" s="96">
        <v>1017.0439369544392</v>
      </c>
      <c r="P39" s="96">
        <v>1017.0543675874509</v>
      </c>
      <c r="Q39" s="96">
        <v>1016.8764837776024</v>
      </c>
      <c r="R39" s="96">
        <v>1017.0911092989289</v>
      </c>
      <c r="S39" s="96">
        <v>1017.0009413995597</v>
      </c>
      <c r="T39" s="96">
        <v>1016.7093334368035</v>
      </c>
      <c r="U39" s="96">
        <v>1016.4071311183343</v>
      </c>
      <c r="V39" s="96">
        <v>1016.2136222871175</v>
      </c>
      <c r="W39" s="96">
        <v>1016.6245415389228</v>
      </c>
      <c r="X39" s="96">
        <v>1016.7520032358318</v>
      </c>
      <c r="Y39" s="96">
        <v>1016.2671252112169</v>
      </c>
      <c r="Z39" s="102">
        <f aca="true" t="shared" si="3" ref="Z39:Z68">AVERAGE(B39:Y39)</f>
        <v>1017.2106813804867</v>
      </c>
      <c r="AA39" s="53">
        <v>1018.2788283299914</v>
      </c>
      <c r="AB39" s="127">
        <v>0.0006944444444444445</v>
      </c>
      <c r="AC39" s="55">
        <v>1</v>
      </c>
      <c r="AD39" s="53">
        <v>1004.7827425512171</v>
      </c>
      <c r="AE39" s="133">
        <v>1</v>
      </c>
    </row>
    <row r="40" spans="1:31" ht="13.5" customHeight="1">
      <c r="A40" s="69">
        <v>2</v>
      </c>
      <c r="B40" s="97">
        <v>1004.1623614640597</v>
      </c>
      <c r="C40" s="103">
        <v>1003.8047318819265</v>
      </c>
      <c r="D40" s="98">
        <v>1003.8074154399973</v>
      </c>
      <c r="E40" s="98">
        <v>1004.0962432849145</v>
      </c>
      <c r="F40" s="98">
        <v>1004.1809647204786</v>
      </c>
      <c r="G40" s="98">
        <v>1005.7768351798985</v>
      </c>
      <c r="H40" s="98">
        <v>1007.5027279180592</v>
      </c>
      <c r="I40" s="98">
        <v>1008.6876184374304</v>
      </c>
      <c r="J40" s="98">
        <v>1010.2570848550017</v>
      </c>
      <c r="K40" s="98">
        <v>1011.3102547103621</v>
      </c>
      <c r="L40" s="98">
        <v>1011.7854495769965</v>
      </c>
      <c r="M40" s="98">
        <v>1012.2633948106574</v>
      </c>
      <c r="N40" s="98">
        <v>1012.3487939866678</v>
      </c>
      <c r="O40" s="98">
        <v>1012.7542292402132</v>
      </c>
      <c r="P40" s="98">
        <v>1013.5625551533038</v>
      </c>
      <c r="Q40" s="98">
        <v>1014.4844277385426</v>
      </c>
      <c r="R40" s="98">
        <v>1015.6207754780588</v>
      </c>
      <c r="S40" s="98">
        <v>1016.579549064983</v>
      </c>
      <c r="T40" s="98">
        <v>1018.2176904462211</v>
      </c>
      <c r="U40" s="98">
        <v>1018.7453313583005</v>
      </c>
      <c r="V40" s="98">
        <v>1019.455836646375</v>
      </c>
      <c r="W40" s="98">
        <v>1019.5969622079934</v>
      </c>
      <c r="X40" s="98">
        <v>1019.8722020933543</v>
      </c>
      <c r="Y40" s="98">
        <v>1020.2778449194991</v>
      </c>
      <c r="Z40" s="104">
        <f t="shared" si="3"/>
        <v>1012.047970025554</v>
      </c>
      <c r="AA40" s="56">
        <v>1020.2778449194991</v>
      </c>
      <c r="AB40" s="128">
        <v>1</v>
      </c>
      <c r="AC40" s="60">
        <v>2</v>
      </c>
      <c r="AD40" s="56">
        <v>1003.5925329190649</v>
      </c>
      <c r="AE40" s="134">
        <v>0.16527777777777777</v>
      </c>
    </row>
    <row r="41" spans="1:31" ht="13.5" customHeight="1">
      <c r="A41" s="69">
        <v>3</v>
      </c>
      <c r="B41" s="97">
        <v>1020.1851890815642</v>
      </c>
      <c r="C41" s="98">
        <v>1019.9408134077186</v>
      </c>
      <c r="D41" s="98">
        <v>1020.4028880747718</v>
      </c>
      <c r="E41" s="98">
        <v>1020.65072148481</v>
      </c>
      <c r="F41" s="98">
        <v>1020.9392611001167</v>
      </c>
      <c r="G41" s="98">
        <v>1021.1489624540185</v>
      </c>
      <c r="H41" s="98">
        <v>1021.3511019398378</v>
      </c>
      <c r="I41" s="98">
        <v>1021.0599822494379</v>
      </c>
      <c r="J41" s="98">
        <v>1021.0262719597646</v>
      </c>
      <c r="K41" s="98">
        <v>1021.4111316469001</v>
      </c>
      <c r="L41" s="98">
        <v>1021.2225575841628</v>
      </c>
      <c r="M41" s="98">
        <v>1021.0056802207743</v>
      </c>
      <c r="N41" s="98">
        <v>1020.7241037822091</v>
      </c>
      <c r="O41" s="98">
        <v>1020.5925489651833</v>
      </c>
      <c r="P41" s="98">
        <v>1020.295509040508</v>
      </c>
      <c r="Q41" s="98">
        <v>1020.4892719079721</v>
      </c>
      <c r="R41" s="98">
        <v>1020.7009530652285</v>
      </c>
      <c r="S41" s="98">
        <v>1021.2614343520816</v>
      </c>
      <c r="T41" s="98">
        <v>1021.8945807033256</v>
      </c>
      <c r="U41" s="98">
        <v>1022.9097683044761</v>
      </c>
      <c r="V41" s="98">
        <v>1023.2093217515438</v>
      </c>
      <c r="W41" s="98">
        <v>1022.8782741834028</v>
      </c>
      <c r="X41" s="98">
        <v>1022.8195954708049</v>
      </c>
      <c r="Y41" s="98">
        <v>1022.5332904336187</v>
      </c>
      <c r="Z41" s="104">
        <f t="shared" si="3"/>
        <v>1021.2772172151763</v>
      </c>
      <c r="AA41" s="56">
        <v>1023.3153246616265</v>
      </c>
      <c r="AB41" s="128">
        <v>0.8548611111111111</v>
      </c>
      <c r="AC41" s="60">
        <v>3</v>
      </c>
      <c r="AD41" s="56">
        <v>1019.6253078973306</v>
      </c>
      <c r="AE41" s="134">
        <v>0.07291666666666667</v>
      </c>
    </row>
    <row r="42" spans="1:31" ht="13.5" customHeight="1">
      <c r="A42" s="69">
        <v>4</v>
      </c>
      <c r="B42" s="97">
        <v>1022.342453047235</v>
      </c>
      <c r="C42" s="98">
        <v>1022.3584508913516</v>
      </c>
      <c r="D42" s="98">
        <v>1022.1436474248383</v>
      </c>
      <c r="E42" s="98">
        <v>1022.260388729098</v>
      </c>
      <c r="F42" s="98">
        <v>1022.2764654434202</v>
      </c>
      <c r="G42" s="98">
        <v>1022.4511774877197</v>
      </c>
      <c r="H42" s="98">
        <v>1022.4884527219217</v>
      </c>
      <c r="I42" s="98">
        <v>1021.8294714170202</v>
      </c>
      <c r="J42" s="98">
        <v>1021.5118525947008</v>
      </c>
      <c r="K42" s="98">
        <v>1021.0808209257216</v>
      </c>
      <c r="L42" s="98">
        <v>1020.2903899158499</v>
      </c>
      <c r="M42" s="98">
        <v>1018.9708304190674</v>
      </c>
      <c r="N42" s="98">
        <v>1017.553145575134</v>
      </c>
      <c r="O42" s="98">
        <v>1015.4330064214054</v>
      </c>
      <c r="P42" s="98">
        <v>1014.7204087750114</v>
      </c>
      <c r="Q42" s="98">
        <v>1014.4207815014192</v>
      </c>
      <c r="R42" s="98">
        <v>1013.813958782061</v>
      </c>
      <c r="S42" s="98">
        <v>1013.3229929359026</v>
      </c>
      <c r="T42" s="98">
        <v>1013.0411132099031</v>
      </c>
      <c r="U42" s="98">
        <v>1013.0717386263683</v>
      </c>
      <c r="V42" s="98">
        <v>1012.6765405168908</v>
      </c>
      <c r="W42" s="98">
        <v>1012.0799035579812</v>
      </c>
      <c r="X42" s="98">
        <v>1011.1914099798158</v>
      </c>
      <c r="Y42" s="98">
        <v>1011.1062051445817</v>
      </c>
      <c r="Z42" s="104">
        <f t="shared" si="3"/>
        <v>1017.6014835851842</v>
      </c>
      <c r="AA42" s="56">
        <v>1022.6075793034998</v>
      </c>
      <c r="AB42" s="128">
        <v>0.2826388888888889</v>
      </c>
      <c r="AC42" s="60">
        <v>4</v>
      </c>
      <c r="AD42" s="56">
        <v>1011.0002966437265</v>
      </c>
      <c r="AE42" s="134">
        <v>0.9826388888888888</v>
      </c>
    </row>
    <row r="43" spans="1:31" ht="13.5" customHeight="1">
      <c r="A43" s="69">
        <v>5</v>
      </c>
      <c r="B43" s="97">
        <v>1010.6181458095333</v>
      </c>
      <c r="C43" s="98">
        <v>1010.1327504977852</v>
      </c>
      <c r="D43" s="98">
        <v>1009.6343232721122</v>
      </c>
      <c r="E43" s="98">
        <v>1009.7298255873353</v>
      </c>
      <c r="F43" s="98">
        <v>1010.0661547099286</v>
      </c>
      <c r="G43" s="98">
        <v>1010.3709983683375</v>
      </c>
      <c r="H43" s="98">
        <v>1010.1867269114078</v>
      </c>
      <c r="I43" s="98">
        <v>1010.4631807139344</v>
      </c>
      <c r="J43" s="98">
        <v>1010.6213003371804</v>
      </c>
      <c r="K43" s="98">
        <v>1010.4478556256613</v>
      </c>
      <c r="L43" s="98">
        <v>1010.541127564928</v>
      </c>
      <c r="M43" s="98">
        <v>1010.125919256874</v>
      </c>
      <c r="N43" s="98">
        <v>1010.0524581883653</v>
      </c>
      <c r="O43" s="98">
        <v>1009.5663329052694</v>
      </c>
      <c r="P43" s="98">
        <v>1009.6645508505102</v>
      </c>
      <c r="Q43" s="98">
        <v>1009.9741932407833</v>
      </c>
      <c r="R43" s="98">
        <v>1010.3820645494267</v>
      </c>
      <c r="S43" s="98">
        <v>1011.323803713773</v>
      </c>
      <c r="T43" s="98">
        <v>1011.8810261559684</v>
      </c>
      <c r="U43" s="98">
        <v>1012.5034379213752</v>
      </c>
      <c r="V43" s="98">
        <v>1013.0148434139641</v>
      </c>
      <c r="W43" s="98">
        <v>1013.3300205567774</v>
      </c>
      <c r="X43" s="98">
        <v>1013.343061924989</v>
      </c>
      <c r="Y43" s="98">
        <v>1013.343061924989</v>
      </c>
      <c r="Z43" s="104">
        <f t="shared" si="3"/>
        <v>1010.8882151667168</v>
      </c>
      <c r="AA43" s="56">
        <v>1013.4490219215286</v>
      </c>
      <c r="AB43" s="128">
        <v>0.9520833333333334</v>
      </c>
      <c r="AC43" s="60">
        <v>5</v>
      </c>
      <c r="AD43" s="56">
        <v>1009.4250207643433</v>
      </c>
      <c r="AE43" s="134">
        <v>0.14305555555555557</v>
      </c>
    </row>
    <row r="44" spans="1:31" ht="13.5" customHeight="1">
      <c r="A44" s="69">
        <v>6</v>
      </c>
      <c r="B44" s="97">
        <v>1012.7308566517562</v>
      </c>
      <c r="C44" s="98">
        <v>1012.4286692069626</v>
      </c>
      <c r="D44" s="98">
        <v>1012.2481062776469</v>
      </c>
      <c r="E44" s="98">
        <v>1012.2770327659208</v>
      </c>
      <c r="F44" s="98">
        <v>1012.5050013965133</v>
      </c>
      <c r="G44" s="98">
        <v>1012.8973211626901</v>
      </c>
      <c r="H44" s="98">
        <v>1012.7023046057444</v>
      </c>
      <c r="I44" s="98">
        <v>1012.6433177538788</v>
      </c>
      <c r="J44" s="98">
        <v>1012.9378530487368</v>
      </c>
      <c r="K44" s="98">
        <v>1012.7892102649032</v>
      </c>
      <c r="L44" s="98">
        <v>1012.2956669444067</v>
      </c>
      <c r="M44" s="98">
        <v>1011.5906555357298</v>
      </c>
      <c r="N44" s="98">
        <v>1010.7774133701876</v>
      </c>
      <c r="O44" s="98">
        <v>1010.0674095241661</v>
      </c>
      <c r="P44" s="98">
        <v>1009.7602762927573</v>
      </c>
      <c r="Q44" s="98">
        <v>1009.6695465360831</v>
      </c>
      <c r="R44" s="98">
        <v>1009.7727624084656</v>
      </c>
      <c r="S44" s="98">
        <v>1010.2813486339014</v>
      </c>
      <c r="T44" s="98">
        <v>1010.8227397034027</v>
      </c>
      <c r="U44" s="98">
        <v>1011.8553914084722</v>
      </c>
      <c r="V44" s="98">
        <v>1012.4469672926377</v>
      </c>
      <c r="W44" s="98">
        <v>1013.1103866248227</v>
      </c>
      <c r="X44" s="98">
        <v>1012.6893997959547</v>
      </c>
      <c r="Y44" s="98">
        <v>1012.6119340599165</v>
      </c>
      <c r="Z44" s="104">
        <f t="shared" si="3"/>
        <v>1011.829648802736</v>
      </c>
      <c r="AA44" s="56">
        <v>1013.3404499402293</v>
      </c>
      <c r="AB44" s="128">
        <v>0.00625</v>
      </c>
      <c r="AC44" s="60">
        <v>6</v>
      </c>
      <c r="AD44" s="56">
        <v>1009.5563564398204</v>
      </c>
      <c r="AE44" s="134">
        <v>0.6472222222222223</v>
      </c>
    </row>
    <row r="45" spans="1:31" ht="13.5" customHeight="1">
      <c r="A45" s="69">
        <v>7</v>
      </c>
      <c r="B45" s="97">
        <v>1012.6145275920051</v>
      </c>
      <c r="C45" s="98">
        <v>1012.6145275920051</v>
      </c>
      <c r="D45" s="98">
        <v>1012.7386823651927</v>
      </c>
      <c r="E45" s="98">
        <v>1013.1285632962292</v>
      </c>
      <c r="F45" s="98">
        <v>1013.5576122366091</v>
      </c>
      <c r="G45" s="98">
        <v>1014.5544380067686</v>
      </c>
      <c r="H45" s="98">
        <v>1015.2049435223975</v>
      </c>
      <c r="I45" s="98">
        <v>1015.506001618523</v>
      </c>
      <c r="J45" s="98">
        <v>1015.9013335403502</v>
      </c>
      <c r="K45" s="98">
        <v>1016.1077784663505</v>
      </c>
      <c r="L45" s="98">
        <v>1015.780626888711</v>
      </c>
      <c r="M45" s="98">
        <v>1015.6974007668845</v>
      </c>
      <c r="N45" s="98">
        <v>1015.4934707289729</v>
      </c>
      <c r="O45" s="98">
        <v>1015.2770671886869</v>
      </c>
      <c r="P45" s="98">
        <v>1015.4760005219423</v>
      </c>
      <c r="Q45" s="98">
        <v>1015.2745771359417</v>
      </c>
      <c r="R45" s="98">
        <v>1015.9970378571733</v>
      </c>
      <c r="S45" s="98">
        <v>1016.6038238315252</v>
      </c>
      <c r="T45" s="98">
        <v>1017.5837356304734</v>
      </c>
      <c r="U45" s="98">
        <v>1018.9033752511027</v>
      </c>
      <c r="V45" s="98">
        <v>1019.6213127479415</v>
      </c>
      <c r="W45" s="98">
        <v>1019.7091509531597</v>
      </c>
      <c r="X45" s="98">
        <v>1019.7995964820889</v>
      </c>
      <c r="Y45" s="98">
        <v>1019.5283408279948</v>
      </c>
      <c r="Z45" s="104">
        <f t="shared" si="3"/>
        <v>1015.9447468770428</v>
      </c>
      <c r="AA45" s="56">
        <v>1019.8951895340936</v>
      </c>
      <c r="AB45" s="128">
        <v>0.967361111111111</v>
      </c>
      <c r="AC45" s="60">
        <v>7</v>
      </c>
      <c r="AD45" s="56">
        <v>1012.5112067214047</v>
      </c>
      <c r="AE45" s="134">
        <v>0.05555555555555555</v>
      </c>
    </row>
    <row r="46" spans="1:31" ht="13.5" customHeight="1">
      <c r="A46" s="69">
        <v>8</v>
      </c>
      <c r="B46" s="97">
        <v>1019.3346590382639</v>
      </c>
      <c r="C46" s="98">
        <v>1019.1618213643596</v>
      </c>
      <c r="D46" s="98">
        <v>1019.3711201332081</v>
      </c>
      <c r="E46" s="98">
        <v>1019.662847755748</v>
      </c>
      <c r="F46" s="98">
        <v>1020.081460698135</v>
      </c>
      <c r="G46" s="98">
        <v>1020.7708484793786</v>
      </c>
      <c r="H46" s="98">
        <v>1021.8268908858203</v>
      </c>
      <c r="I46" s="98">
        <v>1021.8891182446088</v>
      </c>
      <c r="J46" s="98">
        <v>1021.445642700538</v>
      </c>
      <c r="K46" s="98">
        <v>1021.5413131852653</v>
      </c>
      <c r="L46" s="98">
        <v>1020.9319957135375</v>
      </c>
      <c r="M46" s="98">
        <v>1020.3277151596969</v>
      </c>
      <c r="N46" s="98">
        <v>1019.529550858925</v>
      </c>
      <c r="O46" s="98">
        <v>1019.0059098961435</v>
      </c>
      <c r="P46" s="98">
        <v>1018.4066408717391</v>
      </c>
      <c r="Q46" s="98">
        <v>1018.3285307267737</v>
      </c>
      <c r="R46" s="98">
        <v>1019.1443492001243</v>
      </c>
      <c r="S46" s="98">
        <v>1018.8497920762298</v>
      </c>
      <c r="T46" s="98">
        <v>1019.680962899254</v>
      </c>
      <c r="U46" s="98">
        <v>1020.1043264846255</v>
      </c>
      <c r="V46" s="98">
        <v>1020.1120388041882</v>
      </c>
      <c r="W46" s="98">
        <v>1020.2230702472147</v>
      </c>
      <c r="X46" s="98">
        <v>1019.9183219753947</v>
      </c>
      <c r="Y46" s="98">
        <v>1019.7323767626187</v>
      </c>
      <c r="Z46" s="104">
        <f t="shared" si="3"/>
        <v>1019.9742210067412</v>
      </c>
      <c r="AA46" s="56">
        <v>1022.0956653602753</v>
      </c>
      <c r="AB46" s="128">
        <v>0.32222222222222224</v>
      </c>
      <c r="AC46" s="60">
        <v>8</v>
      </c>
      <c r="AD46" s="56">
        <v>1018.331050875445</v>
      </c>
      <c r="AE46" s="134">
        <v>0.6708333333333334</v>
      </c>
    </row>
    <row r="47" spans="1:31" ht="13.5" customHeight="1">
      <c r="A47" s="69">
        <v>9</v>
      </c>
      <c r="B47" s="97">
        <v>1019.631652505728</v>
      </c>
      <c r="C47" s="98">
        <v>1019.7661869433463</v>
      </c>
      <c r="D47" s="98">
        <v>1019.874749787592</v>
      </c>
      <c r="E47" s="98">
        <v>1020.4193568187119</v>
      </c>
      <c r="F47" s="98">
        <v>1020.7734629083238</v>
      </c>
      <c r="G47" s="98">
        <v>1021.9483104142167</v>
      </c>
      <c r="H47" s="98">
        <v>1022.2843384319772</v>
      </c>
      <c r="I47" s="98">
        <v>1022.407602810122</v>
      </c>
      <c r="J47" s="98">
        <v>1022.7830955132977</v>
      </c>
      <c r="K47" s="98">
        <v>1023.3922988709929</v>
      </c>
      <c r="L47" s="98">
        <v>1023.0556109290219</v>
      </c>
      <c r="M47" s="98">
        <v>1022.6503382574716</v>
      </c>
      <c r="N47" s="98">
        <v>1022.2377215731656</v>
      </c>
      <c r="O47" s="98">
        <v>1021.9478629498684</v>
      </c>
      <c r="P47" s="98">
        <v>1021.8693142514754</v>
      </c>
      <c r="Q47" s="98">
        <v>1022.1714338871071</v>
      </c>
      <c r="R47" s="98">
        <v>1022.2845134657989</v>
      </c>
      <c r="S47" s="98">
        <v>1022.704745517034</v>
      </c>
      <c r="T47" s="98">
        <v>1023.3744176521855</v>
      </c>
      <c r="U47" s="98">
        <v>1023.9009297229123</v>
      </c>
      <c r="V47" s="98">
        <v>1024.288492033932</v>
      </c>
      <c r="W47" s="98">
        <v>1024.2808608919127</v>
      </c>
      <c r="X47" s="98">
        <v>1024.1523030528954</v>
      </c>
      <c r="Y47" s="98">
        <v>1023.7595460319048</v>
      </c>
      <c r="Z47" s="104">
        <f t="shared" si="3"/>
        <v>1022.3316310508748</v>
      </c>
      <c r="AA47" s="56">
        <v>1024.373960879651</v>
      </c>
      <c r="AB47" s="128">
        <v>0.9319444444444445</v>
      </c>
      <c r="AC47" s="60">
        <v>9</v>
      </c>
      <c r="AD47" s="56">
        <v>1019.5180093831875</v>
      </c>
      <c r="AE47" s="134">
        <v>0.034027777777777775</v>
      </c>
    </row>
    <row r="48" spans="1:31" ht="13.5" customHeight="1">
      <c r="A48" s="69">
        <v>10</v>
      </c>
      <c r="B48" s="97">
        <v>1023.2559751779787</v>
      </c>
      <c r="C48" s="98">
        <v>1022.4553137390902</v>
      </c>
      <c r="D48" s="98">
        <v>1021.9492147981028</v>
      </c>
      <c r="E48" s="98">
        <v>1021.8560817112318</v>
      </c>
      <c r="F48" s="98">
        <v>1022.1607585960021</v>
      </c>
      <c r="G48" s="98">
        <v>1022.447738485341</v>
      </c>
      <c r="H48" s="98">
        <v>1022.7955002859267</v>
      </c>
      <c r="I48" s="98">
        <v>1022.6429826864573</v>
      </c>
      <c r="J48" s="98">
        <v>1022.7957268619476</v>
      </c>
      <c r="K48" s="98">
        <v>1022.5750535130651</v>
      </c>
      <c r="L48" s="98">
        <v>1021.7503232922664</v>
      </c>
      <c r="M48" s="98">
        <v>1020.7290897653345</v>
      </c>
      <c r="N48" s="98">
        <v>1020.0271383016412</v>
      </c>
      <c r="O48" s="98">
        <v>1019.1947393135813</v>
      </c>
      <c r="P48" s="98">
        <v>1018.5760248619165</v>
      </c>
      <c r="Q48" s="98">
        <v>1018.3988348908078</v>
      </c>
      <c r="R48" s="98">
        <v>1018.2957048118076</v>
      </c>
      <c r="S48" s="98">
        <v>1018.4085650038575</v>
      </c>
      <c r="T48" s="98">
        <v>1018.8016426965593</v>
      </c>
      <c r="U48" s="98">
        <v>1019.3197706304601</v>
      </c>
      <c r="V48" s="98">
        <v>1019.5506007856709</v>
      </c>
      <c r="W48" s="98">
        <v>1019.6784955959059</v>
      </c>
      <c r="X48" s="98">
        <v>1019.3937731536489</v>
      </c>
      <c r="Y48" s="98">
        <v>1019.4238066992965</v>
      </c>
      <c r="Z48" s="104">
        <f t="shared" si="3"/>
        <v>1020.6867856524123</v>
      </c>
      <c r="AA48" s="56">
        <v>1023.7595460319048</v>
      </c>
      <c r="AB48" s="128">
        <v>0.007638888888888889</v>
      </c>
      <c r="AC48" s="60">
        <v>10</v>
      </c>
      <c r="AD48" s="56">
        <v>1018.1998605375643</v>
      </c>
      <c r="AE48" s="134">
        <v>0.7229166666666668</v>
      </c>
    </row>
    <row r="49" spans="1:31" ht="13.5" customHeight="1">
      <c r="A49" s="68">
        <v>11</v>
      </c>
      <c r="B49" s="105">
        <v>1019.2755354203771</v>
      </c>
      <c r="C49" s="106">
        <v>1018.7070748064803</v>
      </c>
      <c r="D49" s="106">
        <v>1018.9835894158471</v>
      </c>
      <c r="E49" s="106">
        <v>1019.2602682984151</v>
      </c>
      <c r="F49" s="106">
        <v>1020.0242056898552</v>
      </c>
      <c r="G49" s="106">
        <v>1020.6105027241254</v>
      </c>
      <c r="H49" s="106">
        <v>1020.7205239475808</v>
      </c>
      <c r="I49" s="106">
        <v>1021.0488878738494</v>
      </c>
      <c r="J49" s="106">
        <v>1021.3289494975896</v>
      </c>
      <c r="K49" s="106">
        <v>1021.2900770608915</v>
      </c>
      <c r="L49" s="106">
        <v>1023.0827407862656</v>
      </c>
      <c r="M49" s="106">
        <v>1023.1175686670571</v>
      </c>
      <c r="N49" s="106">
        <v>1022.5408922112347</v>
      </c>
      <c r="O49" s="106">
        <v>1022.1330101075238</v>
      </c>
      <c r="P49" s="106">
        <v>1021.760429083846</v>
      </c>
      <c r="Q49" s="106">
        <v>1022.193828004657</v>
      </c>
      <c r="R49" s="106">
        <v>1022.8212249161098</v>
      </c>
      <c r="S49" s="106">
        <v>1023.0381410727131</v>
      </c>
      <c r="T49" s="106">
        <v>1023.9550050464367</v>
      </c>
      <c r="U49" s="106">
        <v>1024.4690186194493</v>
      </c>
      <c r="V49" s="106">
        <v>1024.6730717782864</v>
      </c>
      <c r="W49" s="106">
        <v>1024.169447934888</v>
      </c>
      <c r="X49" s="106">
        <v>1023.6658240914898</v>
      </c>
      <c r="Y49" s="106">
        <v>1023.1700121655961</v>
      </c>
      <c r="Z49" s="110">
        <f t="shared" si="3"/>
        <v>1021.9183262175235</v>
      </c>
      <c r="AA49" s="108">
        <v>1024.879736132</v>
      </c>
      <c r="AB49" s="129">
        <v>0.8576388888888888</v>
      </c>
      <c r="AC49" s="109">
        <v>11</v>
      </c>
      <c r="AD49" s="108">
        <v>1018.7019313255885</v>
      </c>
      <c r="AE49" s="135">
        <v>0.08958333333333333</v>
      </c>
    </row>
    <row r="50" spans="1:31" ht="13.5" customHeight="1">
      <c r="A50" s="69">
        <v>12</v>
      </c>
      <c r="B50" s="97">
        <v>1022.7593011733727</v>
      </c>
      <c r="C50" s="98">
        <v>1022.454528365552</v>
      </c>
      <c r="D50" s="98">
        <v>1022.2452963701935</v>
      </c>
      <c r="E50" s="98">
        <v>1021.7261686688773</v>
      </c>
      <c r="F50" s="98">
        <v>1021.3181267270695</v>
      </c>
      <c r="G50" s="98">
        <v>1021.0108172960753</v>
      </c>
      <c r="H50" s="98">
        <v>1020.5848814639013</v>
      </c>
      <c r="I50" s="98">
        <v>1020.1718114946583</v>
      </c>
      <c r="J50" s="98">
        <v>1020.151508355377</v>
      </c>
      <c r="K50" s="98">
        <v>1019.5345883550837</v>
      </c>
      <c r="L50" s="98">
        <v>1018.9001980839523</v>
      </c>
      <c r="M50" s="98">
        <v>1017.6891635184268</v>
      </c>
      <c r="N50" s="98">
        <v>1016.6325739005267</v>
      </c>
      <c r="O50" s="98">
        <v>1015.6255084484212</v>
      </c>
      <c r="P50" s="98">
        <v>1014.8296789655827</v>
      </c>
      <c r="Q50" s="98">
        <v>1014.3508053096482</v>
      </c>
      <c r="R50" s="98">
        <v>1013.8546842854953</v>
      </c>
      <c r="S50" s="98">
        <v>1013.6607056717432</v>
      </c>
      <c r="T50" s="98">
        <v>1013.6931375870707</v>
      </c>
      <c r="U50" s="98">
        <v>1013.7938522554848</v>
      </c>
      <c r="V50" s="98">
        <v>1013.7031758234509</v>
      </c>
      <c r="W50" s="98">
        <v>1013.1895642450007</v>
      </c>
      <c r="X50" s="98">
        <v>1012.5653053129415</v>
      </c>
      <c r="Y50" s="98">
        <v>1011.8677874059299</v>
      </c>
      <c r="Z50" s="104">
        <f t="shared" si="3"/>
        <v>1017.3463820451598</v>
      </c>
      <c r="AA50" s="56">
        <v>1023.1700121655961</v>
      </c>
      <c r="AB50" s="128">
        <v>0.008333333333333333</v>
      </c>
      <c r="AC50" s="60">
        <v>12</v>
      </c>
      <c r="AD50" s="56">
        <v>1011.8677874059299</v>
      </c>
      <c r="AE50" s="134">
        <v>1</v>
      </c>
    </row>
    <row r="51" spans="1:31" ht="13.5" customHeight="1">
      <c r="A51" s="69">
        <v>13</v>
      </c>
      <c r="B51" s="97">
        <v>1011.1677791955105</v>
      </c>
      <c r="C51" s="98">
        <v>1010.25886237904</v>
      </c>
      <c r="D51" s="98">
        <v>1009.5588479511869</v>
      </c>
      <c r="E51" s="98">
        <v>1009.1535007508979</v>
      </c>
      <c r="F51" s="98">
        <v>1009.2294020403914</v>
      </c>
      <c r="G51" s="98">
        <v>1009.4308249327255</v>
      </c>
      <c r="H51" s="98">
        <v>1009.7058498898733</v>
      </c>
      <c r="I51" s="98">
        <v>1009.0528611396039</v>
      </c>
      <c r="J51" s="98">
        <v>1008.9017039650909</v>
      </c>
      <c r="K51" s="98">
        <v>1009.028742980208</v>
      </c>
      <c r="L51" s="98">
        <v>1008.6115509580942</v>
      </c>
      <c r="M51" s="98">
        <v>1008.0409903191962</v>
      </c>
      <c r="N51" s="98">
        <v>1007.7148262336734</v>
      </c>
      <c r="O51" s="98">
        <v>1007.1250242115237</v>
      </c>
      <c r="P51" s="98">
        <v>1006.7246199316089</v>
      </c>
      <c r="Q51" s="98">
        <v>1006.9380796941017</v>
      </c>
      <c r="R51" s="98">
        <v>1007.0267279499939</v>
      </c>
      <c r="S51" s="98">
        <v>1007.1467414262568</v>
      </c>
      <c r="T51" s="98">
        <v>1007.5787375261144</v>
      </c>
      <c r="U51" s="98">
        <v>1008.0109995854489</v>
      </c>
      <c r="V51" s="98">
        <v>1008.5367980310122</v>
      </c>
      <c r="W51" s="98">
        <v>1008.6300791483682</v>
      </c>
      <c r="X51" s="98">
        <v>1008.1488495601936</v>
      </c>
      <c r="Y51" s="98">
        <v>1007.8591695014478</v>
      </c>
      <c r="Z51" s="104">
        <f t="shared" si="3"/>
        <v>1008.482565387565</v>
      </c>
      <c r="AA51" s="56">
        <v>1011.8702811606236</v>
      </c>
      <c r="AB51" s="128">
        <v>0.00625</v>
      </c>
      <c r="AC51" s="60">
        <v>13</v>
      </c>
      <c r="AD51" s="56">
        <v>1006.7390873028011</v>
      </c>
      <c r="AE51" s="134">
        <v>0.642361111111111</v>
      </c>
    </row>
    <row r="52" spans="1:31" ht="13.5" customHeight="1">
      <c r="A52" s="69">
        <v>14</v>
      </c>
      <c r="B52" s="97">
        <v>1007.3705973567509</v>
      </c>
      <c r="C52" s="98">
        <v>1006.7763281370919</v>
      </c>
      <c r="D52" s="98">
        <v>1006.5824334494573</v>
      </c>
      <c r="E52" s="98">
        <v>1006.8770460570737</v>
      </c>
      <c r="F52" s="98">
        <v>1006.670591071409</v>
      </c>
      <c r="G52" s="98">
        <v>1006.9602223689353</v>
      </c>
      <c r="H52" s="98">
        <v>1006.4243068907723</v>
      </c>
      <c r="I52" s="98">
        <v>1006.3971741465898</v>
      </c>
      <c r="J52" s="98">
        <v>1006.68703624461</v>
      </c>
      <c r="K52" s="98">
        <v>1006.2114994540726</v>
      </c>
      <c r="L52" s="98">
        <v>1006.3170019139432</v>
      </c>
      <c r="M52" s="98">
        <v>1005.9838167854767</v>
      </c>
      <c r="N52" s="98">
        <v>1005.5738904115614</v>
      </c>
      <c r="O52" s="98">
        <v>1006.0389907857518</v>
      </c>
      <c r="P52" s="98">
        <v>1006.0583866534187</v>
      </c>
      <c r="Q52" s="98">
        <v>1005.9918779029066</v>
      </c>
      <c r="R52" s="98">
        <v>1006.1196936618546</v>
      </c>
      <c r="S52" s="98">
        <v>1005.2157517338936</v>
      </c>
      <c r="T52" s="98">
        <v>1005.2231786865914</v>
      </c>
      <c r="U52" s="98">
        <v>1005.3238923604404</v>
      </c>
      <c r="V52" s="98">
        <v>1004.5430343976557</v>
      </c>
      <c r="W52" s="98">
        <v>1003.0298027160825</v>
      </c>
      <c r="X52" s="98">
        <v>1001.5190639832035</v>
      </c>
      <c r="Y52" s="98">
        <v>1000.1065609465344</v>
      </c>
      <c r="Z52" s="104">
        <f t="shared" si="3"/>
        <v>1005.5834240881699</v>
      </c>
      <c r="AA52" s="56">
        <v>1007.957388701558</v>
      </c>
      <c r="AB52" s="128">
        <v>0.008333333333333333</v>
      </c>
      <c r="AC52" s="60">
        <v>14</v>
      </c>
      <c r="AD52" s="56">
        <v>1000.1065609465344</v>
      </c>
      <c r="AE52" s="134">
        <v>1</v>
      </c>
    </row>
    <row r="53" spans="1:31" ht="13.5" customHeight="1">
      <c r="A53" s="69">
        <v>15</v>
      </c>
      <c r="B53" s="97">
        <v>998.7898367339941</v>
      </c>
      <c r="C53" s="98">
        <v>995.9772186505819</v>
      </c>
      <c r="D53" s="98">
        <v>994.4590952819863</v>
      </c>
      <c r="E53" s="98">
        <v>993.4445806255494</v>
      </c>
      <c r="F53" s="98">
        <v>993.0564643436887</v>
      </c>
      <c r="G53" s="98">
        <v>994.5721340161269</v>
      </c>
      <c r="H53" s="98">
        <v>995.4392580958176</v>
      </c>
      <c r="I53" s="98">
        <v>995.522902477986</v>
      </c>
      <c r="J53" s="98">
        <v>996.2396561180835</v>
      </c>
      <c r="K53" s="98">
        <v>996.9256199834872</v>
      </c>
      <c r="L53" s="98">
        <v>997.2065206899198</v>
      </c>
      <c r="M53" s="98">
        <v>997.2954962346839</v>
      </c>
      <c r="N53" s="98">
        <v>997.6022703253507</v>
      </c>
      <c r="O53" s="98">
        <v>997.5039184651947</v>
      </c>
      <c r="P53" s="98">
        <v>997.9208145382107</v>
      </c>
      <c r="Q53" s="98">
        <v>999.1481187973501</v>
      </c>
      <c r="R53" s="98">
        <v>1000.7879496595526</v>
      </c>
      <c r="S53" s="98">
        <v>1002.0277042490543</v>
      </c>
      <c r="T53" s="98">
        <v>1002.6954624722147</v>
      </c>
      <c r="U53" s="98">
        <v>1004.1054400208899</v>
      </c>
      <c r="V53" s="98">
        <v>1004.4298721133531</v>
      </c>
      <c r="W53" s="98">
        <v>1005.0316761034654</v>
      </c>
      <c r="X53" s="98">
        <v>1004.9409129027713</v>
      </c>
      <c r="Y53" s="98">
        <v>1004.8327317833074</v>
      </c>
      <c r="Z53" s="104">
        <f t="shared" si="3"/>
        <v>998.7481522784423</v>
      </c>
      <c r="AA53" s="56">
        <v>1005.1423442342813</v>
      </c>
      <c r="AB53" s="128">
        <v>0.9861111111111112</v>
      </c>
      <c r="AC53" s="60">
        <v>15</v>
      </c>
      <c r="AD53" s="56">
        <v>992.4497108291462</v>
      </c>
      <c r="AE53" s="134">
        <v>0.1986111111111111</v>
      </c>
    </row>
    <row r="54" spans="1:31" ht="13.5" customHeight="1">
      <c r="A54" s="69">
        <v>16</v>
      </c>
      <c r="B54" s="97">
        <v>1005.2380791996654</v>
      </c>
      <c r="C54" s="98">
        <v>1005.3338201087075</v>
      </c>
      <c r="D54" s="98">
        <v>1006.0487852260757</v>
      </c>
      <c r="E54" s="98">
        <v>1006.4791995484304</v>
      </c>
      <c r="F54" s="98">
        <v>1006.5774042544547</v>
      </c>
      <c r="G54" s="98">
        <v>1007.0609385344054</v>
      </c>
      <c r="H54" s="98">
        <v>1007.15665754938</v>
      </c>
      <c r="I54" s="98">
        <v>1007.6353419258745</v>
      </c>
      <c r="J54" s="98">
        <v>1007.8169734469415</v>
      </c>
      <c r="K54" s="98">
        <v>1008.4336069350888</v>
      </c>
      <c r="L54" s="98">
        <v>1008.7332668036938</v>
      </c>
      <c r="M54" s="98">
        <v>1009.0727576475982</v>
      </c>
      <c r="N54" s="98">
        <v>1008.9570546809297</v>
      </c>
      <c r="O54" s="98">
        <v>1009.16097750844</v>
      </c>
      <c r="P54" s="98">
        <v>1009.1809921514257</v>
      </c>
      <c r="Q54" s="98">
        <v>1009.9061497095967</v>
      </c>
      <c r="R54" s="98">
        <v>1010.5079364624639</v>
      </c>
      <c r="S54" s="98">
        <v>1011.5227094426323</v>
      </c>
      <c r="T54" s="98">
        <v>1012.2455253970363</v>
      </c>
      <c r="U54" s="98">
        <v>1012.6535077852913</v>
      </c>
      <c r="V54" s="98">
        <v>1013.6760765098201</v>
      </c>
      <c r="W54" s="98">
        <v>1013.1750256773232</v>
      </c>
      <c r="X54" s="98">
        <v>1013.1724616069436</v>
      </c>
      <c r="Y54" s="98">
        <v>1013.6735129725827</v>
      </c>
      <c r="Z54" s="104">
        <f t="shared" si="3"/>
        <v>1009.3091150452</v>
      </c>
      <c r="AA54" s="56">
        <v>1013.9782454515461</v>
      </c>
      <c r="AB54" s="128">
        <v>0.8722222222222222</v>
      </c>
      <c r="AC54" s="60">
        <v>16</v>
      </c>
      <c r="AD54" s="56">
        <v>1004.727049061385</v>
      </c>
      <c r="AE54" s="134">
        <v>0.003472222222222222</v>
      </c>
    </row>
    <row r="55" spans="1:31" ht="13.5" customHeight="1">
      <c r="A55" s="69">
        <v>17</v>
      </c>
      <c r="B55" s="97">
        <v>1013.0717386263683</v>
      </c>
      <c r="C55" s="98">
        <v>1012.9658939419392</v>
      </c>
      <c r="D55" s="98">
        <v>1012.8549506951351</v>
      </c>
      <c r="E55" s="98">
        <v>1013.2552847981175</v>
      </c>
      <c r="F55" s="98">
        <v>1013.3611117358034</v>
      </c>
      <c r="G55" s="98">
        <v>1014.8821856828043</v>
      </c>
      <c r="H55" s="98">
        <v>1014.8149670674841</v>
      </c>
      <c r="I55" s="98">
        <v>1015.11196914795</v>
      </c>
      <c r="J55" s="98">
        <v>1015.2979327747667</v>
      </c>
      <c r="K55" s="98">
        <v>1015.7059860149963</v>
      </c>
      <c r="L55" s="98">
        <v>1015.6104255164722</v>
      </c>
      <c r="M55" s="98">
        <v>1015.517459446726</v>
      </c>
      <c r="N55" s="98">
        <v>1015.6207754780588</v>
      </c>
      <c r="O55" s="98">
        <v>1015.5252348908978</v>
      </c>
      <c r="P55" s="98">
        <v>1015.5252348908978</v>
      </c>
      <c r="Q55" s="98">
        <v>1015.520049426737</v>
      </c>
      <c r="R55" s="98">
        <v>1015.4167336522956</v>
      </c>
      <c r="S55" s="98">
        <v>1015.819636830017</v>
      </c>
      <c r="T55" s="98">
        <v>1016.8372790790997</v>
      </c>
      <c r="U55" s="98">
        <v>1017.4442422403856</v>
      </c>
      <c r="V55" s="98">
        <v>1017.4468463084867</v>
      </c>
      <c r="W55" s="98">
        <v>1017.2427880789678</v>
      </c>
      <c r="X55" s="98">
        <v>1017.0413339175501</v>
      </c>
      <c r="Y55" s="98">
        <v>1017.038732725277</v>
      </c>
      <c r="Z55" s="104">
        <f t="shared" si="3"/>
        <v>1015.3720330403013</v>
      </c>
      <c r="AA55" s="56">
        <v>1017.6456964018033</v>
      </c>
      <c r="AB55" s="128">
        <v>0.8659722222222223</v>
      </c>
      <c r="AC55" s="60">
        <v>17</v>
      </c>
      <c r="AD55" s="56">
        <v>1012.656059774552</v>
      </c>
      <c r="AE55" s="134">
        <v>0.12013888888888889</v>
      </c>
    </row>
    <row r="56" spans="1:31" ht="13.5" customHeight="1">
      <c r="A56" s="69">
        <v>18</v>
      </c>
      <c r="B56" s="97">
        <v>1017.1368599413098</v>
      </c>
      <c r="C56" s="98">
        <v>1016.9354068100083</v>
      </c>
      <c r="D56" s="98">
        <v>1016.9328095583446</v>
      </c>
      <c r="E56" s="98">
        <v>1017.0335358667398</v>
      </c>
      <c r="F56" s="98">
        <v>1017.2349884835303</v>
      </c>
      <c r="G56" s="98">
        <v>1018.2292761624534</v>
      </c>
      <c r="H56" s="98">
        <v>1018.818107027809</v>
      </c>
      <c r="I56" s="98">
        <v>1018.5004874000742</v>
      </c>
      <c r="J56" s="98">
        <v>1018.2657996972197</v>
      </c>
      <c r="K56" s="98">
        <v>1017.7495070311744</v>
      </c>
      <c r="L56" s="98">
        <v>1016.8304065849942</v>
      </c>
      <c r="M56" s="98">
        <v>1015.7881111384851</v>
      </c>
      <c r="N56" s="98">
        <v>1014.9874038909508</v>
      </c>
      <c r="O56" s="98">
        <v>1014.1742157032204</v>
      </c>
      <c r="P56" s="98">
        <v>1013.7688761627378</v>
      </c>
      <c r="Q56" s="98">
        <v>1013.3859864410258</v>
      </c>
      <c r="R56" s="98">
        <v>1013.6831272899051</v>
      </c>
      <c r="S56" s="98">
        <v>1013.6906323980393</v>
      </c>
      <c r="T56" s="98">
        <v>1014.6399274134313</v>
      </c>
      <c r="U56" s="98">
        <v>1015.2467783633796</v>
      </c>
      <c r="V56" s="98">
        <v>1015.3602198062549</v>
      </c>
      <c r="W56" s="98">
        <v>1015.5667627173784</v>
      </c>
      <c r="X56" s="98">
        <v>1015.2265168322384</v>
      </c>
      <c r="Y56" s="98">
        <v>1015.2467783633796</v>
      </c>
      <c r="Z56" s="104">
        <f t="shared" si="3"/>
        <v>1016.0180217118368</v>
      </c>
      <c r="AA56" s="56">
        <v>1018.818107027809</v>
      </c>
      <c r="AB56" s="128">
        <v>0.2923611111111111</v>
      </c>
      <c r="AC56" s="60">
        <v>18</v>
      </c>
      <c r="AD56" s="56">
        <v>1013.182057640123</v>
      </c>
      <c r="AE56" s="134">
        <v>0.6645833333333333</v>
      </c>
    </row>
    <row r="57" spans="1:31" ht="13.5" customHeight="1">
      <c r="A57" s="69">
        <v>19</v>
      </c>
      <c r="B57" s="97">
        <v>1014.7712156583062</v>
      </c>
      <c r="C57" s="98">
        <v>1014.8515270278483</v>
      </c>
      <c r="D57" s="98">
        <v>1015.4788285173604</v>
      </c>
      <c r="E57" s="98">
        <v>1015.9619913450282</v>
      </c>
      <c r="F57" s="98">
        <v>1017.1936689064464</v>
      </c>
      <c r="G57" s="98">
        <v>1017.9968775862886</v>
      </c>
      <c r="H57" s="98">
        <v>1018.4646918676802</v>
      </c>
      <c r="I57" s="98">
        <v>1018.0920093030951</v>
      </c>
      <c r="J57" s="98">
        <v>1018.7137914622908</v>
      </c>
      <c r="K57" s="98">
        <v>1018.8703454354527</v>
      </c>
      <c r="L57" s="98">
        <v>1018.4799140286409</v>
      </c>
      <c r="M57" s="98">
        <v>1017.8781386069833</v>
      </c>
      <c r="N57" s="98">
        <v>1017.6767181778536</v>
      </c>
      <c r="O57" s="98">
        <v>1017.7873821979405</v>
      </c>
      <c r="P57" s="98">
        <v>1017.9005757807794</v>
      </c>
      <c r="Q57" s="98">
        <v>1018.3159562869578</v>
      </c>
      <c r="R57" s="98">
        <v>1018.4368121139331</v>
      </c>
      <c r="S57" s="98">
        <v>1018.3512755022963</v>
      </c>
      <c r="T57" s="98">
        <v>1019.567503974768</v>
      </c>
      <c r="U57" s="98">
        <v>1020.479060324697</v>
      </c>
      <c r="V57" s="98">
        <v>1020.9801027543933</v>
      </c>
      <c r="W57" s="98">
        <v>1020.7914302000886</v>
      </c>
      <c r="X57" s="98">
        <v>1021.0133885438132</v>
      </c>
      <c r="Y57" s="98">
        <v>1020.4219356046538</v>
      </c>
      <c r="Z57" s="104">
        <f t="shared" si="3"/>
        <v>1018.2697975503166</v>
      </c>
      <c r="AA57" s="56">
        <v>1021.1866412591602</v>
      </c>
      <c r="AB57" s="128">
        <v>0.9013888888888889</v>
      </c>
      <c r="AC57" s="60">
        <v>19</v>
      </c>
      <c r="AD57" s="56">
        <v>1014.7584470231081</v>
      </c>
      <c r="AE57" s="134">
        <v>0.04513888888888889</v>
      </c>
    </row>
    <row r="58" spans="1:31" ht="13.5" customHeight="1">
      <c r="A58" s="69">
        <v>20</v>
      </c>
      <c r="B58" s="97">
        <v>1020.0319608343316</v>
      </c>
      <c r="C58" s="98">
        <v>1019.5309282488372</v>
      </c>
      <c r="D58" s="98">
        <v>1019.4250314871148</v>
      </c>
      <c r="E58" s="98">
        <v>1019.2469133256449</v>
      </c>
      <c r="F58" s="98">
        <v>1019.7323767626187</v>
      </c>
      <c r="G58" s="98">
        <v>1019.9157444621732</v>
      </c>
      <c r="H58" s="98">
        <v>1019.9984732757009</v>
      </c>
      <c r="I58" s="98">
        <v>1020.3911095989611</v>
      </c>
      <c r="J58" s="98">
        <v>1020.3808918627628</v>
      </c>
      <c r="K58" s="98">
        <v>1020.3630795662111</v>
      </c>
      <c r="L58" s="98">
        <v>1019.8518915490938</v>
      </c>
      <c r="M58" s="98">
        <v>1019.0310150130135</v>
      </c>
      <c r="N58" s="98">
        <v>1018.8245516634285</v>
      </c>
      <c r="O58" s="98">
        <v>1018.6180973085046</v>
      </c>
      <c r="P58" s="98">
        <v>1018.2102255742719</v>
      </c>
      <c r="Q58" s="98">
        <v>1018.5173836346556</v>
      </c>
      <c r="R58" s="98">
        <v>1018.0238683288734</v>
      </c>
      <c r="S58" s="98">
        <v>1017.920638017584</v>
      </c>
      <c r="T58" s="98">
        <v>1018.5375277796879</v>
      </c>
      <c r="U58" s="98">
        <v>1018.6357190304429</v>
      </c>
      <c r="V58" s="98">
        <v>1018.7566812093349</v>
      </c>
      <c r="W58" s="98">
        <v>1018.3588889349877</v>
      </c>
      <c r="X58" s="98">
        <v>1017.243386665334</v>
      </c>
      <c r="Y58" s="98">
        <v>1016.9084727626564</v>
      </c>
      <c r="Z58" s="104">
        <f t="shared" si="3"/>
        <v>1019.0189523706763</v>
      </c>
      <c r="AA58" s="56">
        <v>1020.4714203933786</v>
      </c>
      <c r="AB58" s="128">
        <v>0.4</v>
      </c>
      <c r="AC58" s="60">
        <v>20</v>
      </c>
      <c r="AD58" s="56">
        <v>1016.8354587585624</v>
      </c>
      <c r="AE58" s="134">
        <v>0.9743055555555555</v>
      </c>
    </row>
    <row r="59" spans="1:31" ht="13.5" customHeight="1">
      <c r="A59" s="68">
        <v>21</v>
      </c>
      <c r="B59" s="105">
        <v>1016.0045548814418</v>
      </c>
      <c r="C59" s="106">
        <v>1015.8106577895599</v>
      </c>
      <c r="D59" s="106">
        <v>1015.7049207882986</v>
      </c>
      <c r="E59" s="106">
        <v>1014.8966990028043</v>
      </c>
      <c r="F59" s="106">
        <v>1013.2902789134147</v>
      </c>
      <c r="G59" s="106">
        <v>1014.1816984701205</v>
      </c>
      <c r="H59" s="106">
        <v>1013.5724321334238</v>
      </c>
      <c r="I59" s="106">
        <v>1013.5624783549367</v>
      </c>
      <c r="J59" s="106">
        <v>1013.242995653333</v>
      </c>
      <c r="K59" s="106">
        <v>1012.7246505391176</v>
      </c>
      <c r="L59" s="106">
        <v>1012.0196910568409</v>
      </c>
      <c r="M59" s="106">
        <v>1011.5210676311386</v>
      </c>
      <c r="N59" s="106">
        <v>1010.5164373895775</v>
      </c>
      <c r="O59" s="106">
        <v>1009.6125134227735</v>
      </c>
      <c r="P59" s="106">
        <v>1008.804380439645</v>
      </c>
      <c r="Q59" s="106">
        <v>1008.3057478482236</v>
      </c>
      <c r="R59" s="106">
        <v>1008.3205294444667</v>
      </c>
      <c r="S59" s="106">
        <v>1007.5173074555508</v>
      </c>
      <c r="T59" s="106">
        <v>1007.618018901718</v>
      </c>
      <c r="U59" s="106">
        <v>1007.2151731170496</v>
      </c>
      <c r="V59" s="106">
        <v>1006.0091013799149</v>
      </c>
      <c r="W59" s="106">
        <v>1004.1962909059097</v>
      </c>
      <c r="X59" s="106">
        <v>1002.9803810661373</v>
      </c>
      <c r="Y59" s="106">
        <v>1001.2633987289972</v>
      </c>
      <c r="Z59" s="110">
        <f t="shared" si="3"/>
        <v>1010.3704752214329</v>
      </c>
      <c r="AA59" s="108">
        <v>1016.9059648530722</v>
      </c>
      <c r="AB59" s="129">
        <v>0.015972222222222224</v>
      </c>
      <c r="AC59" s="109">
        <v>21</v>
      </c>
      <c r="AD59" s="108">
        <v>1001.2633987289972</v>
      </c>
      <c r="AE59" s="135">
        <v>1</v>
      </c>
    </row>
    <row r="60" spans="1:31" ht="13.5" customHeight="1">
      <c r="A60" s="69">
        <v>22</v>
      </c>
      <c r="B60" s="97">
        <v>999.6471498712835</v>
      </c>
      <c r="C60" s="98">
        <v>998.4337614038282</v>
      </c>
      <c r="D60" s="98">
        <v>997.9108156068233</v>
      </c>
      <c r="E60" s="98">
        <v>998.1049823514758</v>
      </c>
      <c r="F60" s="98">
        <v>998.6157682467717</v>
      </c>
      <c r="G60" s="98">
        <v>999.9517204144391</v>
      </c>
      <c r="H60" s="98">
        <v>1000.5559817018283</v>
      </c>
      <c r="I60" s="98">
        <v>1001.2341637665797</v>
      </c>
      <c r="J60" s="98">
        <v>1001.8021818978822</v>
      </c>
      <c r="K60" s="98">
        <v>1002.1977938228888</v>
      </c>
      <c r="L60" s="98">
        <v>1001.9963875138407</v>
      </c>
      <c r="M60" s="98">
        <v>1001.929418299786</v>
      </c>
      <c r="N60" s="98">
        <v>1001.8142160537582</v>
      </c>
      <c r="O60" s="98">
        <v>1001.8262916451852</v>
      </c>
      <c r="P60" s="98">
        <v>1001.939116406528</v>
      </c>
      <c r="Q60" s="98">
        <v>1002.2509668024362</v>
      </c>
      <c r="R60" s="98">
        <v>1003.0761870187902</v>
      </c>
      <c r="S60" s="98">
        <v>1003.9899478657499</v>
      </c>
      <c r="T60" s="98">
        <v>1004.0931182858699</v>
      </c>
      <c r="U60" s="98">
        <v>1004.5991376779108</v>
      </c>
      <c r="V60" s="98">
        <v>1005.2108090301731</v>
      </c>
      <c r="W60" s="98">
        <v>1005.2380791996654</v>
      </c>
      <c r="X60" s="98">
        <v>1005.3288527782071</v>
      </c>
      <c r="Y60" s="98">
        <v>1005.4921664150559</v>
      </c>
      <c r="Z60" s="104">
        <f t="shared" si="3"/>
        <v>1001.968292253198</v>
      </c>
      <c r="AA60" s="56">
        <v>1006.199738128197</v>
      </c>
      <c r="AB60" s="128">
        <v>0.9833333333333334</v>
      </c>
      <c r="AC60" s="60">
        <v>22</v>
      </c>
      <c r="AD60" s="56">
        <v>997.8125267874234</v>
      </c>
      <c r="AE60" s="134">
        <v>0.12152777777777778</v>
      </c>
    </row>
    <row r="61" spans="1:31" ht="13.5" customHeight="1">
      <c r="A61" s="69">
        <v>23</v>
      </c>
      <c r="B61" s="97">
        <v>1005.5979428421902</v>
      </c>
      <c r="C61" s="98">
        <v>1005.3662772573482</v>
      </c>
      <c r="D61" s="98">
        <v>1005.6986637899909</v>
      </c>
      <c r="E61" s="98">
        <v>1006.2686890126461</v>
      </c>
      <c r="F61" s="98">
        <v>1007.4825864156415</v>
      </c>
      <c r="G61" s="98">
        <v>1008.237035558754</v>
      </c>
      <c r="H61" s="98">
        <v>1009.1709708644787</v>
      </c>
      <c r="I61" s="98">
        <v>1009.7354340209257</v>
      </c>
      <c r="J61" s="98">
        <v>1010.2192325874482</v>
      </c>
      <c r="K61" s="98">
        <v>1010.4797205936185</v>
      </c>
      <c r="L61" s="98">
        <v>1010.772107158818</v>
      </c>
      <c r="M61" s="98">
        <v>1010.6544406584311</v>
      </c>
      <c r="N61" s="98">
        <v>1011.0596714210011</v>
      </c>
      <c r="O61" s="98">
        <v>1010.9541321889988</v>
      </c>
      <c r="P61" s="98">
        <v>1011.2732006052996</v>
      </c>
      <c r="Q61" s="98">
        <v>1011.9018123970969</v>
      </c>
      <c r="R61" s="98">
        <v>1012.5479216024646</v>
      </c>
      <c r="S61" s="98">
        <v>1013.7963594397887</v>
      </c>
      <c r="T61" s="98">
        <v>1015.0580592408924</v>
      </c>
      <c r="U61" s="98">
        <v>1016.801062154546</v>
      </c>
      <c r="V61" s="98">
        <v>1017.3409131945426</v>
      </c>
      <c r="W61" s="98">
        <v>1017.9687723615126</v>
      </c>
      <c r="X61" s="98">
        <v>1018.7719851388305</v>
      </c>
      <c r="Y61" s="98">
        <v>1019.2038394559744</v>
      </c>
      <c r="Z61" s="104">
        <f t="shared" si="3"/>
        <v>1011.5150345817183</v>
      </c>
      <c r="AA61" s="56">
        <v>1019.4026622550347</v>
      </c>
      <c r="AB61" s="128">
        <v>0.9916666666666667</v>
      </c>
      <c r="AC61" s="60">
        <v>23</v>
      </c>
      <c r="AD61" s="56">
        <v>1005.2655593373664</v>
      </c>
      <c r="AE61" s="134">
        <v>0.08333333333333333</v>
      </c>
    </row>
    <row r="62" spans="1:31" ht="13.5" customHeight="1">
      <c r="A62" s="69">
        <v>24</v>
      </c>
      <c r="B62" s="97">
        <v>1019.4981174689071</v>
      </c>
      <c r="C62" s="98">
        <v>1020.2058732590316</v>
      </c>
      <c r="D62" s="98">
        <v>1020.2934268626454</v>
      </c>
      <c r="E62" s="98">
        <v>1021.2131855351562</v>
      </c>
      <c r="F62" s="98">
        <v>1021.605551058841</v>
      </c>
      <c r="G62" s="98">
        <v>1021.8017419675632</v>
      </c>
      <c r="H62" s="98">
        <v>1022.0464408596783</v>
      </c>
      <c r="I62" s="98">
        <v>1022.7333908383065</v>
      </c>
      <c r="J62" s="98">
        <v>1023.2344196496592</v>
      </c>
      <c r="K62" s="98">
        <v>1023.5391685738498</v>
      </c>
      <c r="L62" s="98">
        <v>1023.3351416124164</v>
      </c>
      <c r="M62" s="98">
        <v>1023.0252413215188</v>
      </c>
      <c r="N62" s="98">
        <v>1023.0536808723517</v>
      </c>
      <c r="O62" s="98">
        <v>1022.9503625909632</v>
      </c>
      <c r="P62" s="98">
        <v>1022.4441526880167</v>
      </c>
      <c r="Q62" s="98">
        <v>1022.3538038528571</v>
      </c>
      <c r="R62" s="98">
        <v>1022.7541044693432</v>
      </c>
      <c r="S62" s="98">
        <v>1023.2681316329226</v>
      </c>
      <c r="T62" s="98">
        <v>1023.5677024792612</v>
      </c>
      <c r="U62" s="98">
        <v>1023.8829248376161</v>
      </c>
      <c r="V62" s="98">
        <v>1024.1106162652254</v>
      </c>
      <c r="W62" s="98">
        <v>1024.0230755338373</v>
      </c>
      <c r="X62" s="98">
        <v>1023.4186944150882</v>
      </c>
      <c r="Y62" s="98">
        <v>1022.6049453063274</v>
      </c>
      <c r="Z62" s="104">
        <f t="shared" si="3"/>
        <v>1022.5401622479744</v>
      </c>
      <c r="AA62" s="56">
        <v>1024.3173452344408</v>
      </c>
      <c r="AB62" s="128">
        <v>0.8916666666666666</v>
      </c>
      <c r="AC62" s="60">
        <v>24</v>
      </c>
      <c r="AD62" s="56">
        <v>1019.1985609829069</v>
      </c>
      <c r="AE62" s="134">
        <v>0.014583333333333332</v>
      </c>
    </row>
    <row r="63" spans="1:31" ht="13.5" customHeight="1">
      <c r="A63" s="69">
        <v>25</v>
      </c>
      <c r="B63" s="97">
        <v>1021.6957508473008</v>
      </c>
      <c r="C63" s="98">
        <v>1020.7865629223758</v>
      </c>
      <c r="D63" s="98">
        <v>1020.081460698135</v>
      </c>
      <c r="E63" s="98">
        <v>1019.1722811126713</v>
      </c>
      <c r="F63" s="98">
        <v>1018.1623796745521</v>
      </c>
      <c r="G63" s="98">
        <v>1017.7490283240223</v>
      </c>
      <c r="H63" s="98">
        <v>1017.5449693210945</v>
      </c>
      <c r="I63" s="98">
        <v>1016.4421762589201</v>
      </c>
      <c r="J63" s="98">
        <v>1016.9484207152518</v>
      </c>
      <c r="K63" s="98">
        <v>1015.636355486938</v>
      </c>
      <c r="L63" s="98">
        <v>1015.0345914765841</v>
      </c>
      <c r="M63" s="98">
        <v>1014.1332448123654</v>
      </c>
      <c r="N63" s="98">
        <v>1012.1186773812722</v>
      </c>
      <c r="O63" s="98">
        <v>1009.0735821421395</v>
      </c>
      <c r="P63" s="98">
        <v>1007.9630248644502</v>
      </c>
      <c r="Q63" s="98">
        <v>1006.9583350643811</v>
      </c>
      <c r="R63" s="98">
        <v>1005.5481703458753</v>
      </c>
      <c r="S63" s="98">
        <v>1004.3241160804768</v>
      </c>
      <c r="T63" s="98">
        <v>1003.2034253649607</v>
      </c>
      <c r="U63" s="98">
        <v>1002.0450865446837</v>
      </c>
      <c r="V63" s="98">
        <v>999.9325020631259</v>
      </c>
      <c r="W63" s="98">
        <v>998.3185142055388</v>
      </c>
      <c r="X63" s="98">
        <v>996.5205447016208</v>
      </c>
      <c r="Y63" s="98">
        <v>994.2039919900647</v>
      </c>
      <c r="Z63" s="104">
        <f t="shared" si="3"/>
        <v>1010.5665496832831</v>
      </c>
      <c r="AA63" s="56">
        <v>1022.6049453063274</v>
      </c>
      <c r="AB63" s="128">
        <v>0.003472222222222222</v>
      </c>
      <c r="AC63" s="60">
        <v>25</v>
      </c>
      <c r="AD63" s="56">
        <v>994.2039919900647</v>
      </c>
      <c r="AE63" s="134">
        <v>1</v>
      </c>
    </row>
    <row r="64" spans="1:31" ht="13.5" customHeight="1">
      <c r="A64" s="69">
        <v>26</v>
      </c>
      <c r="B64" s="97">
        <v>993.9901151149264</v>
      </c>
      <c r="C64" s="98">
        <v>993.786196495768</v>
      </c>
      <c r="D64" s="98">
        <v>993.4766093375066</v>
      </c>
      <c r="E64" s="98">
        <v>993.2727009201509</v>
      </c>
      <c r="F64" s="98">
        <v>992.982930886418</v>
      </c>
      <c r="G64" s="98">
        <v>992.6733438015337</v>
      </c>
      <c r="H64" s="98">
        <v>992.4595592169414</v>
      </c>
      <c r="I64" s="98">
        <v>992.3098790843204</v>
      </c>
      <c r="J64" s="98">
        <v>992.1377466222638</v>
      </c>
      <c r="K64" s="98">
        <v>991.7348889442119</v>
      </c>
      <c r="L64" s="98">
        <v>991.6454461667345</v>
      </c>
      <c r="M64" s="98">
        <v>991.3615435633695</v>
      </c>
      <c r="N64" s="98">
        <v>991.1477843901474</v>
      </c>
      <c r="O64" s="98">
        <v>991.130602427134</v>
      </c>
      <c r="P64" s="98">
        <v>990.9463520592074</v>
      </c>
      <c r="Q64" s="98">
        <v>990.7424610220006</v>
      </c>
      <c r="R64" s="98">
        <v>990.7449197282675</v>
      </c>
      <c r="S64" s="98">
        <v>990.9660876985771</v>
      </c>
      <c r="T64" s="98">
        <v>991.2362179223526</v>
      </c>
      <c r="U64" s="98">
        <v>991.2632964381793</v>
      </c>
      <c r="V64" s="98">
        <v>991.3987841220546</v>
      </c>
      <c r="W64" s="98">
        <v>991.4112850820827</v>
      </c>
      <c r="X64" s="98">
        <v>991.1748189231431</v>
      </c>
      <c r="Y64" s="98">
        <v>990.7464997408124</v>
      </c>
      <c r="Z64" s="104">
        <f t="shared" si="3"/>
        <v>991.8641695711709</v>
      </c>
      <c r="AA64" s="56">
        <v>994.3047116731758</v>
      </c>
      <c r="AB64" s="128">
        <v>0.0020833333333333333</v>
      </c>
      <c r="AC64" s="60">
        <v>26</v>
      </c>
      <c r="AD64" s="56">
        <v>987.0135243983924</v>
      </c>
      <c r="AE64" s="134">
        <v>0.688888888888889</v>
      </c>
    </row>
    <row r="65" spans="1:31" ht="13.5" customHeight="1">
      <c r="A65" s="69">
        <v>27</v>
      </c>
      <c r="B65" s="97">
        <v>994.5462662685279</v>
      </c>
      <c r="C65" s="98">
        <v>995.145566526688</v>
      </c>
      <c r="D65" s="98">
        <v>995.7574765289031</v>
      </c>
      <c r="E65" s="98">
        <v>996.5708613166585</v>
      </c>
      <c r="F65" s="98">
        <v>996.8629124224855</v>
      </c>
      <c r="G65" s="98">
        <v>997.6510411093489</v>
      </c>
      <c r="H65" s="98">
        <v>998.1220647872846</v>
      </c>
      <c r="I65" s="98">
        <v>998.6940666309939</v>
      </c>
      <c r="J65" s="98">
        <v>999.055099090003</v>
      </c>
      <c r="K65" s="98">
        <v>999.6814629034797</v>
      </c>
      <c r="L65" s="98">
        <v>999.7527418208364</v>
      </c>
      <c r="M65" s="98">
        <v>1000.1531408435688</v>
      </c>
      <c r="N65" s="98">
        <v>1000.7476418517273</v>
      </c>
      <c r="O65" s="98">
        <v>1001.3886604037775</v>
      </c>
      <c r="P65" s="98">
        <v>1002.0127140936278</v>
      </c>
      <c r="Q65" s="98">
        <v>1002.9315757501358</v>
      </c>
      <c r="R65" s="98">
        <v>1003.7373050738959</v>
      </c>
      <c r="S65" s="98">
        <v>1004.9684232056678</v>
      </c>
      <c r="T65" s="98">
        <v>1006.2073346702864</v>
      </c>
      <c r="U65" s="98">
        <v>1007.7410769715032</v>
      </c>
      <c r="V65" s="98">
        <v>1008.6552701263558</v>
      </c>
      <c r="W65" s="98">
        <v>1008.9831674608398</v>
      </c>
      <c r="X65" s="98">
        <v>1009.6882570258018</v>
      </c>
      <c r="Y65" s="98">
        <v>1009.6082530555552</v>
      </c>
      <c r="Z65" s="104">
        <f t="shared" si="3"/>
        <v>1001.6109324974146</v>
      </c>
      <c r="AA65" s="56">
        <v>1010.1093006695859</v>
      </c>
      <c r="AB65" s="128">
        <v>0.9763888888888889</v>
      </c>
      <c r="AC65" s="60">
        <v>27</v>
      </c>
      <c r="AD65" s="56">
        <v>994.171202972938</v>
      </c>
      <c r="AE65" s="134">
        <v>0.0006944444444444445</v>
      </c>
    </row>
    <row r="66" spans="1:31" ht="13.5" customHeight="1">
      <c r="A66" s="69">
        <v>28</v>
      </c>
      <c r="B66" s="97">
        <v>1009.8149115955068</v>
      </c>
      <c r="C66" s="98">
        <v>1010.495578892347</v>
      </c>
      <c r="D66" s="98">
        <v>1011.1106565419642</v>
      </c>
      <c r="E66" s="98">
        <v>1012.0279958646312</v>
      </c>
      <c r="F66" s="103">
        <v>1012.6431638613817</v>
      </c>
      <c r="G66" s="98">
        <v>1012.9716191277706</v>
      </c>
      <c r="H66" s="98">
        <v>1013.7199347835472</v>
      </c>
      <c r="I66" s="98">
        <v>1013.5676690965016</v>
      </c>
      <c r="J66" s="98">
        <v>1013.7385313691221</v>
      </c>
      <c r="K66" s="98">
        <v>1014.4283602647167</v>
      </c>
      <c r="L66" s="98">
        <v>1014.848983788465</v>
      </c>
      <c r="M66" s="98">
        <v>1015.1485998677975</v>
      </c>
      <c r="N66" s="98">
        <v>1015.3525809419924</v>
      </c>
      <c r="O66" s="98">
        <v>1015.4583916665583</v>
      </c>
      <c r="P66" s="98">
        <v>1015.7452944507075</v>
      </c>
      <c r="Q66" s="98">
        <v>1016.2743633090644</v>
      </c>
      <c r="R66" s="98">
        <v>1016.6977659270791</v>
      </c>
      <c r="S66" s="98">
        <v>1017.1135460834575</v>
      </c>
      <c r="T66" s="98">
        <v>1017.5632384687034</v>
      </c>
      <c r="U66" s="98">
        <v>1018.5836454650957</v>
      </c>
      <c r="V66" s="98">
        <v>1019.2966555348158</v>
      </c>
      <c r="W66" s="98">
        <v>1019.3125038360241</v>
      </c>
      <c r="X66" s="98">
        <v>1019.63062251534</v>
      </c>
      <c r="Y66" s="98">
        <v>1019.7446778261365</v>
      </c>
      <c r="Z66" s="104">
        <f t="shared" si="3"/>
        <v>1015.2203871282804</v>
      </c>
      <c r="AA66" s="56">
        <v>1019.8374140105033</v>
      </c>
      <c r="AB66" s="128">
        <v>0.9888888888888889</v>
      </c>
      <c r="AC66" s="60">
        <v>28</v>
      </c>
      <c r="AD66" s="56">
        <v>1009.5231421910978</v>
      </c>
      <c r="AE66" s="134">
        <v>0.015972222222222224</v>
      </c>
    </row>
    <row r="67" spans="1:31" ht="13.5" customHeight="1">
      <c r="A67" s="69">
        <v>29</v>
      </c>
      <c r="B67" s="97">
        <v>1019.6332826782818</v>
      </c>
      <c r="C67" s="98">
        <v>1019.7580468746298</v>
      </c>
      <c r="D67" s="98">
        <v>1019.9648824927737</v>
      </c>
      <c r="E67" s="98">
        <v>1020.1449504000371</v>
      </c>
      <c r="F67" s="98">
        <v>1020.7680965228127</v>
      </c>
      <c r="G67" s="98">
        <v>1021.4067271925554</v>
      </c>
      <c r="H67" s="98">
        <v>1021.9509058020777</v>
      </c>
      <c r="I67" s="98">
        <v>1021.9019048456282</v>
      </c>
      <c r="J67" s="98">
        <v>1022.1084724326827</v>
      </c>
      <c r="K67" s="98">
        <v>1022.3952653537564</v>
      </c>
      <c r="L67" s="98">
        <v>1022.1912735131613</v>
      </c>
      <c r="M67" s="98">
        <v>1021.9593277636845</v>
      </c>
      <c r="N67" s="98">
        <v>1021.7680361534271</v>
      </c>
      <c r="O67" s="98">
        <v>1021.6521230038959</v>
      </c>
      <c r="P67" s="98">
        <v>1021.5615311727306</v>
      </c>
      <c r="Q67" s="98">
        <v>1021.5767689081842</v>
      </c>
      <c r="R67" s="98">
        <v>1021.8840161343472</v>
      </c>
      <c r="S67" s="98">
        <v>1022.4003807181281</v>
      </c>
      <c r="T67" s="98">
        <v>1023.345482645049</v>
      </c>
      <c r="U67" s="98">
        <v>1024.0713276034885</v>
      </c>
      <c r="V67" s="98">
        <v>1024.3839419430585</v>
      </c>
      <c r="W67" s="98">
        <v>1024.0896103414768</v>
      </c>
      <c r="X67" s="98">
        <v>1024.0019969507512</v>
      </c>
      <c r="Y67" s="98">
        <v>1023.8960183997546</v>
      </c>
      <c r="Z67" s="104">
        <f t="shared" si="3"/>
        <v>1022.0339320769325</v>
      </c>
      <c r="AA67" s="56">
        <v>1024.3996563822434</v>
      </c>
      <c r="AB67" s="128">
        <v>0.8965277777777777</v>
      </c>
      <c r="AC67" s="60">
        <v>29</v>
      </c>
      <c r="AD67" s="56">
        <v>1019.5325483093153</v>
      </c>
      <c r="AE67" s="134">
        <v>0.04027777777777778</v>
      </c>
    </row>
    <row r="68" spans="1:31" ht="13.5" customHeight="1">
      <c r="A68" s="69">
        <v>30</v>
      </c>
      <c r="B68" s="97">
        <v>1023.8163353074046</v>
      </c>
      <c r="C68" s="98">
        <v>1023.7103338125918</v>
      </c>
      <c r="D68" s="98">
        <v>1024.0204341480555</v>
      </c>
      <c r="E68" s="98">
        <v>1024.3173452344408</v>
      </c>
      <c r="F68" s="98">
        <v>1024.7149896002888</v>
      </c>
      <c r="G68" s="98">
        <v>1025.0968785723624</v>
      </c>
      <c r="H68" s="98">
        <v>1025.3963753586493</v>
      </c>
      <c r="I68" s="98">
        <v>1025.0511586323114</v>
      </c>
      <c r="J68" s="98">
        <v>1024.7972410341981</v>
      </c>
      <c r="K68" s="98">
        <v>1024.659505599684</v>
      </c>
      <c r="L68" s="98">
        <v>1024.1193563542151</v>
      </c>
      <c r="M68" s="98">
        <v>1023.5273175780659</v>
      </c>
      <c r="N68" s="98">
        <v>1022.9672116593558</v>
      </c>
      <c r="O68" s="98">
        <v>1022.6650949400236</v>
      </c>
      <c r="P68" s="98">
        <v>1022.576731994439</v>
      </c>
      <c r="Q68" s="98">
        <v>1022.4710835417736</v>
      </c>
      <c r="R68" s="98">
        <v>1022.2598099426028</v>
      </c>
      <c r="S68" s="98">
        <v>1022.1739048398223</v>
      </c>
      <c r="T68" s="98">
        <v>1022.744837375059</v>
      </c>
      <c r="U68" s="98">
        <v>1023.2686281737493</v>
      </c>
      <c r="V68" s="98">
        <v>1023.3239935749596</v>
      </c>
      <c r="W68" s="98">
        <v>1023.3139925289253</v>
      </c>
      <c r="X68" s="98">
        <v>1023.3090023829229</v>
      </c>
      <c r="Y68" s="98">
        <v>1023.4675243790201</v>
      </c>
      <c r="Z68" s="104">
        <f t="shared" si="3"/>
        <v>1023.6570452735383</v>
      </c>
      <c r="AA68" s="56">
        <v>1025.5021943590525</v>
      </c>
      <c r="AB68" s="128">
        <v>0.2875</v>
      </c>
      <c r="AC68" s="60">
        <v>30</v>
      </c>
      <c r="AD68" s="56">
        <v>1022.1739048398223</v>
      </c>
      <c r="AE68" s="134">
        <v>0.751388888888889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1013.226929855758</v>
      </c>
      <c r="C70" s="100">
        <f t="shared" si="4"/>
        <v>1012.9317135542528</v>
      </c>
      <c r="D70" s="100">
        <f t="shared" si="4"/>
        <v>1012.8986107911637</v>
      </c>
      <c r="E70" s="100">
        <f t="shared" si="4"/>
        <v>1013.0170740791126</v>
      </c>
      <c r="F70" s="100">
        <f t="shared" si="4"/>
        <v>1013.1926503094609</v>
      </c>
      <c r="G70" s="100">
        <f t="shared" si="4"/>
        <v>1013.7423180628143</v>
      </c>
      <c r="H70" s="100">
        <f t="shared" si="4"/>
        <v>1014.0174297556525</v>
      </c>
      <c r="I70" s="100">
        <f t="shared" si="4"/>
        <v>1014.0597801903909</v>
      </c>
      <c r="J70" s="100">
        <f t="shared" si="4"/>
        <v>1014.2622202272694</v>
      </c>
      <c r="K70" s="100">
        <f t="shared" si="4"/>
        <v>1014.3281997626375</v>
      </c>
      <c r="L70" s="100">
        <f t="shared" si="4"/>
        <v>1014.1413794272592</v>
      </c>
      <c r="M70" s="100">
        <f t="shared" si="4"/>
        <v>1013.7768337700865</v>
      </c>
      <c r="N70" s="100">
        <f t="shared" si="4"/>
        <v>1013.4145365377825</v>
      </c>
      <c r="O70" s="100">
        <f t="shared" si="4"/>
        <v>1013.0429052472608</v>
      </c>
      <c r="P70" s="100">
        <f t="shared" si="4"/>
        <v>1012.8843993571347</v>
      </c>
      <c r="Q70" s="100">
        <f t="shared" si="4"/>
        <v>1013.004107834894</v>
      </c>
      <c r="R70" s="100">
        <f aca="true" t="shared" si="5" ref="R70:Y70">AVERAGE(R39:R69)</f>
        <v>1013.245090564156</v>
      </c>
      <c r="S70" s="100">
        <f t="shared" si="5"/>
        <v>1013.5083045964406</v>
      </c>
      <c r="T70" s="100">
        <f t="shared" si="5"/>
        <v>1014.0539320950234</v>
      </c>
      <c r="U70" s="100">
        <f t="shared" si="5"/>
        <v>1014.5785023465388</v>
      </c>
      <c r="V70" s="100">
        <f t="shared" si="5"/>
        <v>1014.7452680748846</v>
      </c>
      <c r="W70" s="100">
        <f t="shared" si="5"/>
        <v>1014.585080785682</v>
      </c>
      <c r="X70" s="100">
        <f t="shared" si="5"/>
        <v>1014.3097955493033</v>
      </c>
      <c r="Y70" s="100">
        <f t="shared" si="5"/>
        <v>1013.99801805149</v>
      </c>
      <c r="Z70" s="99">
        <f>AVERAGE(B39:Y69)</f>
        <v>1013.7068783677693</v>
      </c>
      <c r="AA70" s="62">
        <f>AVERAGE(AA39:AA69)</f>
        <v>1017.6699072227227</v>
      </c>
      <c r="AB70" s="63"/>
      <c r="AC70" s="64"/>
      <c r="AD70" s="62">
        <f>AVERAGE(AD39:AD69)</f>
        <v>1008.9574965113054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1025.5021943590525</v>
      </c>
      <c r="C77" s="125">
        <v>30</v>
      </c>
      <c r="D77" s="136">
        <v>0.2875</v>
      </c>
      <c r="E77" s="57"/>
      <c r="F77" s="121"/>
      <c r="G77" s="106">
        <f>MIN(最低)</f>
        <v>987.0135243983924</v>
      </c>
      <c r="H77" s="125">
        <v>26</v>
      </c>
      <c r="I77" s="136">
        <v>0.688888888888889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1015.9</v>
      </c>
      <c r="C3" s="96">
        <v>1015.7</v>
      </c>
      <c r="D3" s="96">
        <v>1016</v>
      </c>
      <c r="E3" s="96">
        <v>1016.2</v>
      </c>
      <c r="F3" s="96">
        <v>1016.6</v>
      </c>
      <c r="G3" s="96">
        <v>1017.1</v>
      </c>
      <c r="H3" s="96">
        <v>1017.6</v>
      </c>
      <c r="I3" s="96">
        <v>1017.6</v>
      </c>
      <c r="J3" s="96">
        <v>1017.3</v>
      </c>
      <c r="K3" s="96">
        <v>1016.9</v>
      </c>
      <c r="L3" s="96">
        <v>1016.3</v>
      </c>
      <c r="M3" s="96">
        <v>1015.9</v>
      </c>
      <c r="N3" s="96">
        <v>1015.5</v>
      </c>
      <c r="O3" s="96">
        <v>1014.6</v>
      </c>
      <c r="P3" s="96">
        <v>1014</v>
      </c>
      <c r="Q3" s="96">
        <v>1014</v>
      </c>
      <c r="R3" s="96">
        <v>1014.2</v>
      </c>
      <c r="S3" s="96">
        <v>1014.5</v>
      </c>
      <c r="T3" s="96">
        <v>1014.9</v>
      </c>
      <c r="U3" s="96">
        <v>1015.8</v>
      </c>
      <c r="V3" s="96">
        <v>1016.2</v>
      </c>
      <c r="W3" s="96">
        <v>1016.5</v>
      </c>
      <c r="X3" s="96">
        <v>1016.7</v>
      </c>
      <c r="Y3" s="96">
        <v>1016.5</v>
      </c>
      <c r="Z3" s="54">
        <f aca="true" t="shared" si="0" ref="Z3:Z33">AVERAGE(B3:Y3)</f>
        <v>1015.9375000000001</v>
      </c>
      <c r="AA3" s="53">
        <v>1017.6</v>
      </c>
      <c r="AB3" s="127">
        <v>0.3347222222222222</v>
      </c>
      <c r="AC3" s="55">
        <v>1</v>
      </c>
      <c r="AD3" s="53">
        <v>1013.8</v>
      </c>
      <c r="AE3" s="130">
        <v>0.6465277777777778</v>
      </c>
    </row>
    <row r="4" spans="1:31" ht="13.5" customHeight="1">
      <c r="A4" s="69">
        <v>2</v>
      </c>
      <c r="B4" s="97">
        <v>1016</v>
      </c>
      <c r="C4" s="98">
        <v>1016.1</v>
      </c>
      <c r="D4" s="98">
        <v>1016.1</v>
      </c>
      <c r="E4" s="98">
        <v>1016</v>
      </c>
      <c r="F4" s="98">
        <v>1016.5</v>
      </c>
      <c r="G4" s="98">
        <v>1016.6</v>
      </c>
      <c r="H4" s="98">
        <v>1016.3</v>
      </c>
      <c r="I4" s="98">
        <v>1015.9</v>
      </c>
      <c r="J4" s="98">
        <v>1015.5</v>
      </c>
      <c r="K4" s="98">
        <v>1015.2</v>
      </c>
      <c r="L4" s="98">
        <v>1014.8</v>
      </c>
      <c r="M4" s="98">
        <v>1014.3</v>
      </c>
      <c r="N4" s="98">
        <v>1013.8</v>
      </c>
      <c r="O4" s="98">
        <v>1012.9</v>
      </c>
      <c r="P4" s="98">
        <v>1012.2</v>
      </c>
      <c r="Q4" s="98">
        <v>1011.9</v>
      </c>
      <c r="R4" s="98">
        <v>1011.9</v>
      </c>
      <c r="S4" s="98">
        <v>1012.3</v>
      </c>
      <c r="T4" s="98">
        <v>1013</v>
      </c>
      <c r="U4" s="98">
        <v>1013.2</v>
      </c>
      <c r="V4" s="98">
        <v>1013.3</v>
      </c>
      <c r="W4" s="98">
        <v>1013.3</v>
      </c>
      <c r="X4" s="98">
        <v>1013.1</v>
      </c>
      <c r="Y4" s="98">
        <v>1013.2</v>
      </c>
      <c r="Z4" s="58">
        <f t="shared" si="0"/>
        <v>1014.3083333333333</v>
      </c>
      <c r="AA4" s="56">
        <v>1016.7</v>
      </c>
      <c r="AB4" s="128">
        <v>0.24791666666666667</v>
      </c>
      <c r="AC4" s="60">
        <v>2</v>
      </c>
      <c r="AD4" s="56">
        <v>1011.7</v>
      </c>
      <c r="AE4" s="131">
        <v>0.6798611111111111</v>
      </c>
    </row>
    <row r="5" spans="1:31" ht="13.5" customHeight="1">
      <c r="A5" s="69">
        <v>3</v>
      </c>
      <c r="B5" s="97">
        <v>1013.4</v>
      </c>
      <c r="C5" s="98">
        <v>1013.5</v>
      </c>
      <c r="D5" s="98">
        <v>1013.5</v>
      </c>
      <c r="E5" s="98">
        <v>1013.4</v>
      </c>
      <c r="F5" s="98">
        <v>1013.5</v>
      </c>
      <c r="G5" s="98">
        <v>1014</v>
      </c>
      <c r="H5" s="98">
        <v>1013.7</v>
      </c>
      <c r="I5" s="98">
        <v>1013.8</v>
      </c>
      <c r="J5" s="98">
        <v>1013.6</v>
      </c>
      <c r="K5" s="98">
        <v>1013.3</v>
      </c>
      <c r="L5" s="98">
        <v>1012.6</v>
      </c>
      <c r="M5" s="98">
        <v>1012</v>
      </c>
      <c r="N5" s="98">
        <v>1011.6</v>
      </c>
      <c r="O5" s="98">
        <v>1011</v>
      </c>
      <c r="P5" s="98">
        <v>1010.7</v>
      </c>
      <c r="Q5" s="98">
        <v>1010.8</v>
      </c>
      <c r="R5" s="98">
        <v>1011</v>
      </c>
      <c r="S5" s="98">
        <v>1011.4</v>
      </c>
      <c r="T5" s="98">
        <v>1012</v>
      </c>
      <c r="U5" s="98">
        <v>1012.4</v>
      </c>
      <c r="V5" s="98">
        <v>1012.6</v>
      </c>
      <c r="W5" s="98">
        <v>1012.7</v>
      </c>
      <c r="X5" s="98">
        <v>1012.9</v>
      </c>
      <c r="Y5" s="98">
        <v>1012.7</v>
      </c>
      <c r="Z5" s="58">
        <f t="shared" si="0"/>
        <v>1012.5875000000002</v>
      </c>
      <c r="AA5" s="56">
        <v>1014.1</v>
      </c>
      <c r="AB5" s="128">
        <v>0.25625</v>
      </c>
      <c r="AC5" s="60">
        <v>3</v>
      </c>
      <c r="AD5" s="56">
        <v>1010.6</v>
      </c>
      <c r="AE5" s="131">
        <v>0.65625</v>
      </c>
    </row>
    <row r="6" spans="1:31" ht="13.5" customHeight="1">
      <c r="A6" s="69">
        <v>4</v>
      </c>
      <c r="B6" s="97">
        <v>1012.6</v>
      </c>
      <c r="C6" s="98">
        <v>1012.4</v>
      </c>
      <c r="D6" s="98">
        <v>1012.7</v>
      </c>
      <c r="E6" s="98">
        <v>1012.8</v>
      </c>
      <c r="F6" s="98">
        <v>1013</v>
      </c>
      <c r="G6" s="98">
        <v>1013.4</v>
      </c>
      <c r="H6" s="98">
        <v>1013.7</v>
      </c>
      <c r="I6" s="98">
        <v>1013.6</v>
      </c>
      <c r="J6" s="98">
        <v>1013.5</v>
      </c>
      <c r="K6" s="98">
        <v>1013.3</v>
      </c>
      <c r="L6" s="98">
        <v>1013</v>
      </c>
      <c r="M6" s="98">
        <v>1012.6</v>
      </c>
      <c r="N6" s="98">
        <v>1012.2</v>
      </c>
      <c r="O6" s="98">
        <v>1011.5</v>
      </c>
      <c r="P6" s="98">
        <v>1011.2</v>
      </c>
      <c r="Q6" s="98">
        <v>1010.8</v>
      </c>
      <c r="R6" s="98">
        <v>1010.9</v>
      </c>
      <c r="S6" s="98">
        <v>1011.1</v>
      </c>
      <c r="T6" s="98">
        <v>1011.5</v>
      </c>
      <c r="U6" s="98">
        <v>1011.9</v>
      </c>
      <c r="V6" s="98">
        <v>1011.9</v>
      </c>
      <c r="W6" s="98">
        <v>1011.9</v>
      </c>
      <c r="X6" s="98">
        <v>1011.8</v>
      </c>
      <c r="Y6" s="98">
        <v>1012.1</v>
      </c>
      <c r="Z6" s="58">
        <f t="shared" si="0"/>
        <v>1012.3083333333334</v>
      </c>
      <c r="AA6" s="56">
        <v>1013.7</v>
      </c>
      <c r="AB6" s="128">
        <v>0.32708333333333334</v>
      </c>
      <c r="AC6" s="60">
        <v>4</v>
      </c>
      <c r="AD6" s="56">
        <v>1010.7</v>
      </c>
      <c r="AE6" s="131">
        <v>0.6916666666666668</v>
      </c>
    </row>
    <row r="7" spans="1:31" ht="13.5" customHeight="1">
      <c r="A7" s="69">
        <v>5</v>
      </c>
      <c r="B7" s="97">
        <v>1011.1</v>
      </c>
      <c r="C7" s="98">
        <v>1011.3</v>
      </c>
      <c r="D7" s="98">
        <v>1010.9</v>
      </c>
      <c r="E7" s="98">
        <v>1010.5</v>
      </c>
      <c r="F7" s="98">
        <v>1010.6</v>
      </c>
      <c r="G7" s="98">
        <v>1010.7</v>
      </c>
      <c r="H7" s="98">
        <v>1011.4</v>
      </c>
      <c r="I7" s="98">
        <v>1011.1</v>
      </c>
      <c r="J7" s="98">
        <v>1011.3</v>
      </c>
      <c r="K7" s="98">
        <v>1011.1</v>
      </c>
      <c r="L7" s="98">
        <v>1010.6</v>
      </c>
      <c r="M7" s="98">
        <v>1009.9</v>
      </c>
      <c r="N7" s="98">
        <v>1009.4</v>
      </c>
      <c r="O7" s="98">
        <v>1008.9</v>
      </c>
      <c r="P7" s="98">
        <v>1008.3</v>
      </c>
      <c r="Q7" s="98">
        <v>1008.2</v>
      </c>
      <c r="R7" s="98">
        <v>1007.8</v>
      </c>
      <c r="S7" s="98">
        <v>1007.8</v>
      </c>
      <c r="T7" s="98">
        <v>1008</v>
      </c>
      <c r="U7" s="98">
        <v>1008</v>
      </c>
      <c r="V7" s="98">
        <v>1008.4</v>
      </c>
      <c r="W7" s="98">
        <v>1008.5</v>
      </c>
      <c r="X7" s="98">
        <v>1008.2</v>
      </c>
      <c r="Y7" s="98">
        <v>1007.3</v>
      </c>
      <c r="Z7" s="58">
        <f t="shared" si="0"/>
        <v>1009.5541666666667</v>
      </c>
      <c r="AA7" s="56">
        <v>1012.1</v>
      </c>
      <c r="AB7" s="128">
        <v>0.001388888888888889</v>
      </c>
      <c r="AC7" s="60">
        <v>5</v>
      </c>
      <c r="AD7" s="56">
        <v>1007.3</v>
      </c>
      <c r="AE7" s="131">
        <v>1</v>
      </c>
    </row>
    <row r="8" spans="1:31" ht="13.5" customHeight="1">
      <c r="A8" s="69">
        <v>6</v>
      </c>
      <c r="B8" s="97">
        <v>1006.7</v>
      </c>
      <c r="C8" s="98">
        <v>1006.5</v>
      </c>
      <c r="D8" s="98">
        <v>1006.2</v>
      </c>
      <c r="E8" s="98">
        <v>1006.3</v>
      </c>
      <c r="F8" s="98">
        <v>1006.8</v>
      </c>
      <c r="G8" s="98">
        <v>1007.1</v>
      </c>
      <c r="H8" s="98">
        <v>1007.5</v>
      </c>
      <c r="I8" s="98">
        <v>1007.6</v>
      </c>
      <c r="J8" s="98">
        <v>1007.9</v>
      </c>
      <c r="K8" s="98">
        <v>1007.9</v>
      </c>
      <c r="L8" s="98">
        <v>1007.6</v>
      </c>
      <c r="M8" s="98">
        <v>1007.2</v>
      </c>
      <c r="N8" s="98">
        <v>1007.2</v>
      </c>
      <c r="O8" s="98">
        <v>1007.1</v>
      </c>
      <c r="P8" s="98">
        <v>1006.3</v>
      </c>
      <c r="Q8" s="98">
        <v>1006.3</v>
      </c>
      <c r="R8" s="98">
        <v>1006.2</v>
      </c>
      <c r="S8" s="98">
        <v>1006.7</v>
      </c>
      <c r="T8" s="98">
        <v>1007.2</v>
      </c>
      <c r="U8" s="98">
        <v>1007.6</v>
      </c>
      <c r="V8" s="98">
        <v>1007.8</v>
      </c>
      <c r="W8" s="98">
        <v>1007.4</v>
      </c>
      <c r="X8" s="98">
        <v>1007.4</v>
      </c>
      <c r="Y8" s="98">
        <v>1006.7</v>
      </c>
      <c r="Z8" s="58">
        <f t="shared" si="0"/>
        <v>1007.0500000000002</v>
      </c>
      <c r="AA8" s="56">
        <v>1008.1</v>
      </c>
      <c r="AB8" s="128">
        <v>0.37083333333333335</v>
      </c>
      <c r="AC8" s="60">
        <v>6</v>
      </c>
      <c r="AD8" s="56">
        <v>1005.9</v>
      </c>
      <c r="AE8" s="131">
        <v>0.6604166666666667</v>
      </c>
    </row>
    <row r="9" spans="1:31" ht="13.5" customHeight="1">
      <c r="A9" s="69">
        <v>7</v>
      </c>
      <c r="B9" s="97">
        <v>1006.1</v>
      </c>
      <c r="C9" s="98">
        <v>1005.5</v>
      </c>
      <c r="D9" s="98">
        <v>1005.4</v>
      </c>
      <c r="E9" s="98">
        <v>1005.5</v>
      </c>
      <c r="F9" s="98">
        <v>1005.4</v>
      </c>
      <c r="G9" s="98">
        <v>1005.6</v>
      </c>
      <c r="H9" s="98">
        <v>1005.9</v>
      </c>
      <c r="I9" s="98">
        <v>1005.7</v>
      </c>
      <c r="J9" s="98">
        <v>1005.2</v>
      </c>
      <c r="K9" s="98">
        <v>1004.9</v>
      </c>
      <c r="L9" s="98">
        <v>1004.5</v>
      </c>
      <c r="M9" s="98">
        <v>1004.5</v>
      </c>
      <c r="N9" s="98">
        <v>1003.7</v>
      </c>
      <c r="O9" s="98">
        <v>1002.4</v>
      </c>
      <c r="P9" s="98">
        <v>1001.4</v>
      </c>
      <c r="Q9" s="98">
        <v>1000.7</v>
      </c>
      <c r="R9" s="98">
        <v>1000.6</v>
      </c>
      <c r="S9" s="98">
        <v>1000.4</v>
      </c>
      <c r="T9" s="98">
        <v>1000.1</v>
      </c>
      <c r="U9" s="98">
        <v>999.8</v>
      </c>
      <c r="V9" s="98">
        <v>999.5</v>
      </c>
      <c r="W9" s="98">
        <v>998.5</v>
      </c>
      <c r="X9" s="98">
        <v>997.4</v>
      </c>
      <c r="Y9" s="98">
        <v>997.4</v>
      </c>
      <c r="Z9" s="58">
        <f t="shared" si="0"/>
        <v>1002.7541666666667</v>
      </c>
      <c r="AA9" s="56">
        <v>1006.7</v>
      </c>
      <c r="AB9" s="128">
        <v>0.00625</v>
      </c>
      <c r="AC9" s="60">
        <v>7</v>
      </c>
      <c r="AD9" s="56">
        <v>997.3</v>
      </c>
      <c r="AE9" s="131">
        <v>0.9993055555555556</v>
      </c>
    </row>
    <row r="10" spans="1:31" ht="13.5" customHeight="1">
      <c r="A10" s="69">
        <v>8</v>
      </c>
      <c r="B10" s="97">
        <v>997.1</v>
      </c>
      <c r="C10" s="98">
        <v>996.7</v>
      </c>
      <c r="D10" s="98">
        <v>996.4</v>
      </c>
      <c r="E10" s="98">
        <v>995.9</v>
      </c>
      <c r="F10" s="98">
        <v>994.9</v>
      </c>
      <c r="G10" s="98">
        <v>995.5</v>
      </c>
      <c r="H10" s="98">
        <v>996.3</v>
      </c>
      <c r="I10" s="98">
        <v>995.7</v>
      </c>
      <c r="J10" s="98">
        <v>997</v>
      </c>
      <c r="K10" s="98">
        <v>995.7</v>
      </c>
      <c r="L10" s="98">
        <v>995.8</v>
      </c>
      <c r="M10" s="98">
        <v>996.2</v>
      </c>
      <c r="N10" s="98">
        <v>995.9</v>
      </c>
      <c r="O10" s="98">
        <v>995.2</v>
      </c>
      <c r="P10" s="98">
        <v>995.2</v>
      </c>
      <c r="Q10" s="98">
        <v>995.5</v>
      </c>
      <c r="R10" s="98">
        <v>996.1</v>
      </c>
      <c r="S10" s="98">
        <v>996.6</v>
      </c>
      <c r="T10" s="98">
        <v>997.1</v>
      </c>
      <c r="U10" s="98">
        <v>997.7</v>
      </c>
      <c r="V10" s="98">
        <v>998.5</v>
      </c>
      <c r="W10" s="98">
        <v>998.6</v>
      </c>
      <c r="X10" s="98">
        <v>998.9</v>
      </c>
      <c r="Y10" s="98">
        <v>999.4</v>
      </c>
      <c r="Z10" s="58">
        <f t="shared" si="0"/>
        <v>996.5791666666668</v>
      </c>
      <c r="AA10" s="56">
        <v>999.5</v>
      </c>
      <c r="AB10" s="128">
        <v>0.9944444444444445</v>
      </c>
      <c r="AC10" s="60">
        <v>8</v>
      </c>
      <c r="AD10" s="56">
        <v>994.9</v>
      </c>
      <c r="AE10" s="131">
        <v>0.20972222222222223</v>
      </c>
    </row>
    <row r="11" spans="1:31" ht="13.5" customHeight="1">
      <c r="A11" s="69">
        <v>9</v>
      </c>
      <c r="B11" s="97">
        <v>999.1</v>
      </c>
      <c r="C11" s="98">
        <v>999.8</v>
      </c>
      <c r="D11" s="98">
        <v>1000.2</v>
      </c>
      <c r="E11" s="98">
        <v>1000.9</v>
      </c>
      <c r="F11" s="98">
        <v>1002</v>
      </c>
      <c r="G11" s="98">
        <v>1003.2</v>
      </c>
      <c r="H11" s="98">
        <v>1004.1</v>
      </c>
      <c r="I11" s="98">
        <v>1004.7</v>
      </c>
      <c r="J11" s="98">
        <v>1005.2</v>
      </c>
      <c r="K11" s="98">
        <v>1005.4</v>
      </c>
      <c r="L11" s="98">
        <v>1005.7</v>
      </c>
      <c r="M11" s="98">
        <v>1005.6</v>
      </c>
      <c r="N11" s="98">
        <v>1005.4</v>
      </c>
      <c r="O11" s="98">
        <v>1005.4</v>
      </c>
      <c r="P11" s="98">
        <v>1005</v>
      </c>
      <c r="Q11" s="98">
        <v>1005.2</v>
      </c>
      <c r="R11" s="98">
        <v>1005.2</v>
      </c>
      <c r="S11" s="98">
        <v>1005.5</v>
      </c>
      <c r="T11" s="98">
        <v>1005.9</v>
      </c>
      <c r="U11" s="98">
        <v>1006.2</v>
      </c>
      <c r="V11" s="98">
        <v>1006.3</v>
      </c>
      <c r="W11" s="98">
        <v>1005.3</v>
      </c>
      <c r="X11" s="98">
        <v>1004.8</v>
      </c>
      <c r="Y11" s="98">
        <v>1004.2</v>
      </c>
      <c r="Z11" s="58">
        <f t="shared" si="0"/>
        <v>1004.1791666666668</v>
      </c>
      <c r="AA11" s="56">
        <v>1006.5</v>
      </c>
      <c r="AB11" s="128">
        <v>0.8597222222222222</v>
      </c>
      <c r="AC11" s="60">
        <v>9</v>
      </c>
      <c r="AD11" s="56">
        <v>998.9</v>
      </c>
      <c r="AE11" s="131">
        <v>0.0375</v>
      </c>
    </row>
    <row r="12" spans="1:31" ht="13.5" customHeight="1">
      <c r="A12" s="69">
        <v>10</v>
      </c>
      <c r="B12" s="97">
        <v>1003.2</v>
      </c>
      <c r="C12" s="98">
        <v>1003</v>
      </c>
      <c r="D12" s="98">
        <v>1003.1</v>
      </c>
      <c r="E12" s="98">
        <v>1004.1</v>
      </c>
      <c r="F12" s="98">
        <v>1003.4</v>
      </c>
      <c r="G12" s="98">
        <v>1003.4</v>
      </c>
      <c r="H12" s="98">
        <v>1004.2</v>
      </c>
      <c r="I12" s="98">
        <v>1004.1</v>
      </c>
      <c r="J12" s="98">
        <v>1004.6</v>
      </c>
      <c r="K12" s="98">
        <v>1004.5</v>
      </c>
      <c r="L12" s="98">
        <v>1004</v>
      </c>
      <c r="M12" s="98">
        <v>1003.9</v>
      </c>
      <c r="N12" s="98">
        <v>1003.9</v>
      </c>
      <c r="O12" s="98">
        <v>1003.1</v>
      </c>
      <c r="P12" s="98">
        <v>1002.7</v>
      </c>
      <c r="Q12" s="98">
        <v>1003.1</v>
      </c>
      <c r="R12" s="98">
        <v>1003.6</v>
      </c>
      <c r="S12" s="98">
        <v>1003.8</v>
      </c>
      <c r="T12" s="98">
        <v>1004.4</v>
      </c>
      <c r="U12" s="98">
        <v>1005.1</v>
      </c>
      <c r="V12" s="98">
        <v>1006.5</v>
      </c>
      <c r="W12" s="98">
        <v>1006.7</v>
      </c>
      <c r="X12" s="98">
        <v>1006.4</v>
      </c>
      <c r="Y12" s="98">
        <v>1006.2</v>
      </c>
      <c r="Z12" s="58">
        <f t="shared" si="0"/>
        <v>1004.2083333333335</v>
      </c>
      <c r="AA12" s="56">
        <v>1006.7</v>
      </c>
      <c r="AB12" s="128">
        <v>0.9236111111111112</v>
      </c>
      <c r="AC12" s="60">
        <v>10</v>
      </c>
      <c r="AD12" s="56">
        <v>1002.6</v>
      </c>
      <c r="AE12" s="131">
        <v>0.6305555555555555</v>
      </c>
    </row>
    <row r="13" spans="1:31" ht="13.5" customHeight="1">
      <c r="A13" s="68">
        <v>11</v>
      </c>
      <c r="B13" s="105">
        <v>1005.7</v>
      </c>
      <c r="C13" s="106">
        <v>1005.5</v>
      </c>
      <c r="D13" s="106">
        <v>1006</v>
      </c>
      <c r="E13" s="106">
        <v>1006.6</v>
      </c>
      <c r="F13" s="106">
        <v>1007.1</v>
      </c>
      <c r="G13" s="106">
        <v>1007.7</v>
      </c>
      <c r="H13" s="106">
        <v>1007.9</v>
      </c>
      <c r="I13" s="106">
        <v>1007.8</v>
      </c>
      <c r="J13" s="106">
        <v>1008</v>
      </c>
      <c r="K13" s="106">
        <v>1007.9</v>
      </c>
      <c r="L13" s="106">
        <v>1007.8</v>
      </c>
      <c r="M13" s="106">
        <v>1007.2</v>
      </c>
      <c r="N13" s="106">
        <v>1006.9</v>
      </c>
      <c r="O13" s="106">
        <v>1006.4</v>
      </c>
      <c r="P13" s="106">
        <v>1006.3</v>
      </c>
      <c r="Q13" s="106">
        <v>1006.3</v>
      </c>
      <c r="R13" s="106">
        <v>1006.5</v>
      </c>
      <c r="S13" s="106">
        <v>1006.9</v>
      </c>
      <c r="T13" s="106">
        <v>1007.5</v>
      </c>
      <c r="U13" s="106">
        <v>1007.9</v>
      </c>
      <c r="V13" s="106">
        <v>1008.2</v>
      </c>
      <c r="W13" s="106">
        <v>1007.7</v>
      </c>
      <c r="X13" s="106">
        <v>1007.6</v>
      </c>
      <c r="Y13" s="106">
        <v>1006.5</v>
      </c>
      <c r="Z13" s="107">
        <f t="shared" si="0"/>
        <v>1007.0791666666668</v>
      </c>
      <c r="AA13" s="108">
        <v>1008.3</v>
      </c>
      <c r="AB13" s="129">
        <v>0.873611111111111</v>
      </c>
      <c r="AC13" s="109">
        <v>11</v>
      </c>
      <c r="AD13" s="108">
        <v>1005.4</v>
      </c>
      <c r="AE13" s="132">
        <v>0.08888888888888889</v>
      </c>
    </row>
    <row r="14" spans="1:31" ht="13.5" customHeight="1">
      <c r="A14" s="69">
        <v>12</v>
      </c>
      <c r="B14" s="97">
        <v>1005.5</v>
      </c>
      <c r="C14" s="98">
        <v>1004.7</v>
      </c>
      <c r="D14" s="98">
        <v>1004.5</v>
      </c>
      <c r="E14" s="98">
        <v>1004.7</v>
      </c>
      <c r="F14" s="98">
        <v>1004.5</v>
      </c>
      <c r="G14" s="98">
        <v>1004.2</v>
      </c>
      <c r="H14" s="98">
        <v>1003.9</v>
      </c>
      <c r="I14" s="98">
        <v>1004.3</v>
      </c>
      <c r="J14" s="98">
        <v>1003.8</v>
      </c>
      <c r="K14" s="98">
        <v>1003.5</v>
      </c>
      <c r="L14" s="98">
        <v>1003</v>
      </c>
      <c r="M14" s="98">
        <v>1001.9</v>
      </c>
      <c r="N14" s="98">
        <v>1000.9</v>
      </c>
      <c r="O14" s="98">
        <v>999.9</v>
      </c>
      <c r="P14" s="98">
        <v>998.9</v>
      </c>
      <c r="Q14" s="98">
        <v>998.2</v>
      </c>
      <c r="R14" s="98">
        <v>997.6</v>
      </c>
      <c r="S14" s="98">
        <v>997.1</v>
      </c>
      <c r="T14" s="98">
        <v>997</v>
      </c>
      <c r="U14" s="98">
        <v>997.3</v>
      </c>
      <c r="V14" s="98">
        <v>997</v>
      </c>
      <c r="W14" s="98">
        <v>996.2</v>
      </c>
      <c r="X14" s="98">
        <v>995.8</v>
      </c>
      <c r="Y14" s="98">
        <v>995.5</v>
      </c>
      <c r="Z14" s="58">
        <f t="shared" si="0"/>
        <v>1000.8291666666664</v>
      </c>
      <c r="AA14" s="56">
        <v>1006.6</v>
      </c>
      <c r="AB14" s="128">
        <v>0.0006944444444444445</v>
      </c>
      <c r="AC14" s="60">
        <v>12</v>
      </c>
      <c r="AD14" s="56">
        <v>995.4</v>
      </c>
      <c r="AE14" s="131">
        <v>0.9784722222222223</v>
      </c>
    </row>
    <row r="15" spans="1:31" ht="13.5" customHeight="1">
      <c r="A15" s="69">
        <v>13</v>
      </c>
      <c r="B15" s="97">
        <v>994.2</v>
      </c>
      <c r="C15" s="98">
        <v>994</v>
      </c>
      <c r="D15" s="98">
        <v>994</v>
      </c>
      <c r="E15" s="98">
        <v>994</v>
      </c>
      <c r="F15" s="98">
        <v>994.2</v>
      </c>
      <c r="G15" s="98">
        <v>994.8</v>
      </c>
      <c r="H15" s="98">
        <v>994.9</v>
      </c>
      <c r="I15" s="98">
        <v>995.3</v>
      </c>
      <c r="J15" s="98">
        <v>995.2</v>
      </c>
      <c r="K15" s="98">
        <v>995.4</v>
      </c>
      <c r="L15" s="98">
        <v>995.1</v>
      </c>
      <c r="M15" s="98">
        <v>994.7</v>
      </c>
      <c r="N15" s="98">
        <v>994.9</v>
      </c>
      <c r="O15" s="98">
        <v>994.7</v>
      </c>
      <c r="P15" s="98">
        <v>994.9</v>
      </c>
      <c r="Q15" s="98">
        <v>995.2</v>
      </c>
      <c r="R15" s="98">
        <v>996.1</v>
      </c>
      <c r="S15" s="98">
        <v>996.6</v>
      </c>
      <c r="T15" s="98">
        <v>997.4</v>
      </c>
      <c r="U15" s="98">
        <v>998.9</v>
      </c>
      <c r="V15" s="98">
        <v>999.8</v>
      </c>
      <c r="W15" s="98">
        <v>1000.5</v>
      </c>
      <c r="X15" s="98">
        <v>1001.1</v>
      </c>
      <c r="Y15" s="98">
        <v>1001.6</v>
      </c>
      <c r="Z15" s="58">
        <f t="shared" si="0"/>
        <v>996.1458333333334</v>
      </c>
      <c r="AA15" s="56">
        <v>1001.7</v>
      </c>
      <c r="AB15" s="128">
        <v>0.9965277777777778</v>
      </c>
      <c r="AC15" s="60">
        <v>13</v>
      </c>
      <c r="AD15" s="56">
        <v>993.7</v>
      </c>
      <c r="AE15" s="131">
        <v>0.11041666666666666</v>
      </c>
    </row>
    <row r="16" spans="1:31" ht="13.5" customHeight="1">
      <c r="A16" s="69">
        <v>14</v>
      </c>
      <c r="B16" s="97">
        <v>1001.3</v>
      </c>
      <c r="C16" s="98">
        <v>1001.1</v>
      </c>
      <c r="D16" s="98">
        <v>1000.7</v>
      </c>
      <c r="E16" s="98">
        <v>1000.2</v>
      </c>
      <c r="F16" s="98">
        <v>1000.3</v>
      </c>
      <c r="G16" s="98">
        <v>1000.5</v>
      </c>
      <c r="H16" s="98">
        <v>1000.5</v>
      </c>
      <c r="I16" s="98">
        <v>999.9</v>
      </c>
      <c r="J16" s="98">
        <v>999.5</v>
      </c>
      <c r="K16" s="98">
        <v>999</v>
      </c>
      <c r="L16" s="98">
        <v>998.1</v>
      </c>
      <c r="M16" s="98">
        <v>997.2</v>
      </c>
      <c r="N16" s="98">
        <v>996.4</v>
      </c>
      <c r="O16" s="98">
        <v>995.6</v>
      </c>
      <c r="P16" s="98">
        <v>996.6</v>
      </c>
      <c r="Q16" s="98">
        <v>996.9</v>
      </c>
      <c r="R16" s="98">
        <v>997.8</v>
      </c>
      <c r="S16" s="98">
        <v>999.8</v>
      </c>
      <c r="T16" s="98">
        <v>1000.7</v>
      </c>
      <c r="U16" s="98">
        <v>1001.5</v>
      </c>
      <c r="V16" s="98">
        <v>1003</v>
      </c>
      <c r="W16" s="98">
        <v>1004.7</v>
      </c>
      <c r="X16" s="98">
        <v>1005.6</v>
      </c>
      <c r="Y16" s="98">
        <v>1006.3</v>
      </c>
      <c r="Z16" s="58">
        <f t="shared" si="0"/>
        <v>1000.1333333333333</v>
      </c>
      <c r="AA16" s="56">
        <v>1006.4</v>
      </c>
      <c r="AB16" s="128">
        <v>0.998611111111111</v>
      </c>
      <c r="AC16" s="60">
        <v>14</v>
      </c>
      <c r="AD16" s="56">
        <v>995.5</v>
      </c>
      <c r="AE16" s="131">
        <v>0.5826388888888888</v>
      </c>
    </row>
    <row r="17" spans="1:31" ht="13.5" customHeight="1">
      <c r="A17" s="69">
        <v>15</v>
      </c>
      <c r="B17" s="97">
        <v>1006.5</v>
      </c>
      <c r="C17" s="98">
        <v>1007</v>
      </c>
      <c r="D17" s="98">
        <v>1007.3</v>
      </c>
      <c r="E17" s="98">
        <v>1008.6</v>
      </c>
      <c r="F17" s="98">
        <v>1009.5</v>
      </c>
      <c r="G17" s="98">
        <v>1010.4</v>
      </c>
      <c r="H17" s="98">
        <v>1011.1</v>
      </c>
      <c r="I17" s="98">
        <v>1011.4</v>
      </c>
      <c r="J17" s="98">
        <v>1011.9</v>
      </c>
      <c r="K17" s="98">
        <v>1012.7</v>
      </c>
      <c r="L17" s="98">
        <v>1012.9</v>
      </c>
      <c r="M17" s="98">
        <v>1013</v>
      </c>
      <c r="N17" s="98">
        <v>1013.1</v>
      </c>
      <c r="O17" s="98">
        <v>1013.4</v>
      </c>
      <c r="P17" s="98">
        <v>1013.3</v>
      </c>
      <c r="Q17" s="98">
        <v>1013.5</v>
      </c>
      <c r="R17" s="98">
        <v>1013.8</v>
      </c>
      <c r="S17" s="98">
        <v>1014.1</v>
      </c>
      <c r="T17" s="98">
        <v>1014.6</v>
      </c>
      <c r="U17" s="98">
        <v>1015.2</v>
      </c>
      <c r="V17" s="98">
        <v>1015.6</v>
      </c>
      <c r="W17" s="98">
        <v>1015.7</v>
      </c>
      <c r="X17" s="98">
        <v>1015.4</v>
      </c>
      <c r="Y17" s="98">
        <v>1015.1</v>
      </c>
      <c r="Z17" s="58">
        <f t="shared" si="0"/>
        <v>1012.2958333333331</v>
      </c>
      <c r="AA17" s="56">
        <v>1015.8</v>
      </c>
      <c r="AB17" s="128">
        <v>0.9444444444444445</v>
      </c>
      <c r="AC17" s="60">
        <v>15</v>
      </c>
      <c r="AD17" s="56">
        <v>1006.2</v>
      </c>
      <c r="AE17" s="131">
        <v>0.029861111111111113</v>
      </c>
    </row>
    <row r="18" spans="1:31" ht="13.5" customHeight="1">
      <c r="A18" s="69">
        <v>16</v>
      </c>
      <c r="B18" s="97">
        <v>1014.7</v>
      </c>
      <c r="C18" s="98">
        <v>1014.5</v>
      </c>
      <c r="D18" s="98">
        <v>1014.6</v>
      </c>
      <c r="E18" s="98">
        <v>1014.8</v>
      </c>
      <c r="F18" s="98">
        <v>1015</v>
      </c>
      <c r="G18" s="98">
        <v>1015</v>
      </c>
      <c r="H18" s="98">
        <v>1015</v>
      </c>
      <c r="I18" s="98">
        <v>1014.9</v>
      </c>
      <c r="J18" s="98">
        <v>1014.9</v>
      </c>
      <c r="K18" s="98">
        <v>1014.7</v>
      </c>
      <c r="L18" s="98">
        <v>1014.7</v>
      </c>
      <c r="M18" s="98">
        <v>1014.5</v>
      </c>
      <c r="N18" s="98">
        <v>1014.2</v>
      </c>
      <c r="O18" s="98">
        <v>1013.8</v>
      </c>
      <c r="P18" s="98">
        <v>1013.5</v>
      </c>
      <c r="Q18" s="98">
        <v>1013.4</v>
      </c>
      <c r="R18" s="98">
        <v>1013.1</v>
      </c>
      <c r="S18" s="98">
        <v>1012.7</v>
      </c>
      <c r="T18" s="98">
        <v>1012.8</v>
      </c>
      <c r="U18" s="98">
        <v>1012.7</v>
      </c>
      <c r="V18" s="98">
        <v>1012.7</v>
      </c>
      <c r="W18" s="98">
        <v>1012.2</v>
      </c>
      <c r="X18" s="98">
        <v>1011.8</v>
      </c>
      <c r="Y18" s="98">
        <v>1011.2</v>
      </c>
      <c r="Z18" s="58">
        <f t="shared" si="0"/>
        <v>1013.8083333333334</v>
      </c>
      <c r="AA18" s="56">
        <v>1015.1</v>
      </c>
      <c r="AB18" s="128">
        <v>0.3444444444444445</v>
      </c>
      <c r="AC18" s="60">
        <v>16</v>
      </c>
      <c r="AD18" s="56">
        <v>1011.2</v>
      </c>
      <c r="AE18" s="131">
        <v>1</v>
      </c>
    </row>
    <row r="19" spans="1:31" ht="13.5" customHeight="1">
      <c r="A19" s="69">
        <v>17</v>
      </c>
      <c r="B19" s="97">
        <v>1010.4</v>
      </c>
      <c r="C19" s="98">
        <v>1009.5</v>
      </c>
      <c r="D19" s="98">
        <v>1009.1</v>
      </c>
      <c r="E19" s="98">
        <v>1008.6</v>
      </c>
      <c r="F19" s="98">
        <v>1008.2</v>
      </c>
      <c r="G19" s="98">
        <v>1007.7</v>
      </c>
      <c r="H19" s="98">
        <v>1007.4</v>
      </c>
      <c r="I19" s="98">
        <v>1006.8</v>
      </c>
      <c r="J19" s="98">
        <v>1005.8</v>
      </c>
      <c r="K19" s="98">
        <v>1004.7</v>
      </c>
      <c r="L19" s="98">
        <v>1003.5</v>
      </c>
      <c r="M19" s="98">
        <v>1001.8</v>
      </c>
      <c r="N19" s="98">
        <v>1000.4</v>
      </c>
      <c r="O19" s="98">
        <v>999.4</v>
      </c>
      <c r="P19" s="98">
        <v>998.4</v>
      </c>
      <c r="Q19" s="98">
        <v>998.1</v>
      </c>
      <c r="R19" s="98">
        <v>996.5</v>
      </c>
      <c r="S19" s="98">
        <v>995.6</v>
      </c>
      <c r="T19" s="98">
        <v>994.9</v>
      </c>
      <c r="U19" s="98">
        <v>994</v>
      </c>
      <c r="V19" s="98">
        <v>993.5</v>
      </c>
      <c r="W19" s="98">
        <v>992.3</v>
      </c>
      <c r="X19" s="98">
        <v>991.6</v>
      </c>
      <c r="Y19" s="98">
        <v>991.2</v>
      </c>
      <c r="Z19" s="58">
        <f t="shared" si="0"/>
        <v>1001.2249999999999</v>
      </c>
      <c r="AA19" s="56">
        <v>1011.2</v>
      </c>
      <c r="AB19" s="128">
        <v>0.0006944444444444445</v>
      </c>
      <c r="AC19" s="60">
        <v>17</v>
      </c>
      <c r="AD19" s="56">
        <v>991</v>
      </c>
      <c r="AE19" s="131">
        <v>0.9965277777777778</v>
      </c>
    </row>
    <row r="20" spans="1:31" ht="13.5" customHeight="1">
      <c r="A20" s="69">
        <v>18</v>
      </c>
      <c r="B20" s="97">
        <v>990.7</v>
      </c>
      <c r="C20" s="98">
        <v>990.4</v>
      </c>
      <c r="D20" s="98">
        <v>990.3</v>
      </c>
      <c r="E20" s="98">
        <v>991.1</v>
      </c>
      <c r="F20" s="98">
        <v>992</v>
      </c>
      <c r="G20" s="98">
        <v>993.1</v>
      </c>
      <c r="H20" s="98">
        <v>994.3</v>
      </c>
      <c r="I20" s="98">
        <v>995.2</v>
      </c>
      <c r="J20" s="98">
        <v>996.3</v>
      </c>
      <c r="K20" s="98">
        <v>997.1</v>
      </c>
      <c r="L20" s="98">
        <v>997.9</v>
      </c>
      <c r="M20" s="98">
        <v>998.4</v>
      </c>
      <c r="N20" s="98">
        <v>999</v>
      </c>
      <c r="O20" s="98">
        <v>999.8</v>
      </c>
      <c r="P20" s="98">
        <v>1000.2</v>
      </c>
      <c r="Q20" s="98">
        <v>1000.2</v>
      </c>
      <c r="R20" s="98">
        <v>1000.6</v>
      </c>
      <c r="S20" s="98">
        <v>1001.2</v>
      </c>
      <c r="T20" s="98">
        <v>1002</v>
      </c>
      <c r="U20" s="98">
        <v>1002.7</v>
      </c>
      <c r="V20" s="98">
        <v>1003.3</v>
      </c>
      <c r="W20" s="98">
        <v>1003.4</v>
      </c>
      <c r="X20" s="98">
        <v>1003.1</v>
      </c>
      <c r="Y20" s="98">
        <v>1002.6</v>
      </c>
      <c r="Z20" s="58">
        <f t="shared" si="0"/>
        <v>997.7041666666665</v>
      </c>
      <c r="AA20" s="56">
        <v>1003.4</v>
      </c>
      <c r="AB20" s="128">
        <v>0.9423611111111111</v>
      </c>
      <c r="AC20" s="60">
        <v>18</v>
      </c>
      <c r="AD20" s="56">
        <v>989.9</v>
      </c>
      <c r="AE20" s="131">
        <v>0.09722222222222222</v>
      </c>
    </row>
    <row r="21" spans="1:31" ht="13.5" customHeight="1">
      <c r="A21" s="69">
        <v>19</v>
      </c>
      <c r="B21" s="97">
        <v>1002.2</v>
      </c>
      <c r="C21" s="98">
        <v>1001.9</v>
      </c>
      <c r="D21" s="98">
        <v>1001.8</v>
      </c>
      <c r="E21" s="98">
        <v>1001.7</v>
      </c>
      <c r="F21" s="98">
        <v>1002.1</v>
      </c>
      <c r="G21" s="98">
        <v>1002.6</v>
      </c>
      <c r="H21" s="98">
        <v>1002.4</v>
      </c>
      <c r="I21" s="98">
        <v>1002.3</v>
      </c>
      <c r="J21" s="98">
        <v>1002</v>
      </c>
      <c r="K21" s="98">
        <v>1001.5</v>
      </c>
      <c r="L21" s="98">
        <v>1000.9</v>
      </c>
      <c r="M21" s="98">
        <v>1000.5</v>
      </c>
      <c r="N21" s="98">
        <v>1000.2</v>
      </c>
      <c r="O21" s="98">
        <v>1000.3</v>
      </c>
      <c r="P21" s="98">
        <v>1000</v>
      </c>
      <c r="Q21" s="98">
        <v>999.9</v>
      </c>
      <c r="R21" s="98">
        <v>999.7</v>
      </c>
      <c r="S21" s="98">
        <v>1000.1</v>
      </c>
      <c r="T21" s="98">
        <v>1001</v>
      </c>
      <c r="U21" s="98">
        <v>1001.6</v>
      </c>
      <c r="V21" s="98">
        <v>1002.3</v>
      </c>
      <c r="W21" s="98">
        <v>1002.7</v>
      </c>
      <c r="X21" s="98">
        <v>1003.4</v>
      </c>
      <c r="Y21" s="98">
        <v>1003.4</v>
      </c>
      <c r="Z21" s="58">
        <f t="shared" si="0"/>
        <v>1001.5208333333334</v>
      </c>
      <c r="AA21" s="56">
        <v>1003.5</v>
      </c>
      <c r="AB21" s="128">
        <v>0.9972222222222222</v>
      </c>
      <c r="AC21" s="60">
        <v>19</v>
      </c>
      <c r="AD21" s="56">
        <v>999.6</v>
      </c>
      <c r="AE21" s="131">
        <v>0.7041666666666666</v>
      </c>
    </row>
    <row r="22" spans="1:31" ht="13.5" customHeight="1">
      <c r="A22" s="69">
        <v>20</v>
      </c>
      <c r="B22" s="97">
        <v>1003.8</v>
      </c>
      <c r="C22" s="98">
        <v>1004</v>
      </c>
      <c r="D22" s="98">
        <v>1004.2</v>
      </c>
      <c r="E22" s="98">
        <v>1004.8</v>
      </c>
      <c r="F22" s="98">
        <v>1005.1</v>
      </c>
      <c r="G22" s="98">
        <v>1005.8</v>
      </c>
      <c r="H22" s="98">
        <v>1006.2</v>
      </c>
      <c r="I22" s="98">
        <v>1006.5</v>
      </c>
      <c r="J22" s="98">
        <v>1006.6</v>
      </c>
      <c r="K22" s="98">
        <v>1006.8</v>
      </c>
      <c r="L22" s="98">
        <v>1007</v>
      </c>
      <c r="M22" s="98">
        <v>1006.6</v>
      </c>
      <c r="N22" s="98">
        <v>1006.3</v>
      </c>
      <c r="O22" s="98">
        <v>1006.2</v>
      </c>
      <c r="P22" s="98">
        <v>1006.1</v>
      </c>
      <c r="Q22" s="98">
        <v>1006.2</v>
      </c>
      <c r="R22" s="98">
        <v>1006.7</v>
      </c>
      <c r="S22" s="98">
        <v>1007.7</v>
      </c>
      <c r="T22" s="98">
        <v>1008.6</v>
      </c>
      <c r="U22" s="98">
        <v>1009</v>
      </c>
      <c r="V22" s="98">
        <v>1009.7</v>
      </c>
      <c r="W22" s="98">
        <v>1009.9</v>
      </c>
      <c r="X22" s="98">
        <v>1010.2</v>
      </c>
      <c r="Y22" s="98">
        <v>1010.2</v>
      </c>
      <c r="Z22" s="58">
        <f t="shared" si="0"/>
        <v>1006.8416666666668</v>
      </c>
      <c r="AA22" s="56">
        <v>1010.3</v>
      </c>
      <c r="AB22" s="128">
        <v>0.9694444444444444</v>
      </c>
      <c r="AC22" s="60">
        <v>20</v>
      </c>
      <c r="AD22" s="56">
        <v>1003.3</v>
      </c>
      <c r="AE22" s="131">
        <v>0.02013888888888889</v>
      </c>
    </row>
    <row r="23" spans="1:31" ht="13.5" customHeight="1">
      <c r="A23" s="68">
        <v>21</v>
      </c>
      <c r="B23" s="105">
        <v>1009.6</v>
      </c>
      <c r="C23" s="106">
        <v>1009.2</v>
      </c>
      <c r="D23" s="106">
        <v>1009.4</v>
      </c>
      <c r="E23" s="106">
        <v>1009.7</v>
      </c>
      <c r="F23" s="106">
        <v>1010.3</v>
      </c>
      <c r="G23" s="106">
        <v>1010.6</v>
      </c>
      <c r="H23" s="106">
        <v>1011.1</v>
      </c>
      <c r="I23" s="106">
        <v>1011.3</v>
      </c>
      <c r="J23" s="106">
        <v>1011.2</v>
      </c>
      <c r="K23" s="106">
        <v>1010.9</v>
      </c>
      <c r="L23" s="106">
        <v>1010.6</v>
      </c>
      <c r="M23" s="106">
        <v>1010.2</v>
      </c>
      <c r="N23" s="106">
        <v>1010.3</v>
      </c>
      <c r="O23" s="106">
        <v>1009.7</v>
      </c>
      <c r="P23" s="106">
        <v>1009.1</v>
      </c>
      <c r="Q23" s="106">
        <v>1008.3</v>
      </c>
      <c r="R23" s="106">
        <v>1008</v>
      </c>
      <c r="S23" s="106">
        <v>1007.7</v>
      </c>
      <c r="T23" s="106">
        <v>1007.8</v>
      </c>
      <c r="U23" s="106">
        <v>1008.4</v>
      </c>
      <c r="V23" s="106">
        <v>1008.8</v>
      </c>
      <c r="W23" s="106">
        <v>1008.5</v>
      </c>
      <c r="X23" s="106">
        <v>1008</v>
      </c>
      <c r="Y23" s="106">
        <v>1007.3</v>
      </c>
      <c r="Z23" s="107">
        <f t="shared" si="0"/>
        <v>1009.4166666666666</v>
      </c>
      <c r="AA23" s="108">
        <v>1011.3</v>
      </c>
      <c r="AB23" s="129">
        <v>0.3833333333333333</v>
      </c>
      <c r="AC23" s="109">
        <v>21</v>
      </c>
      <c r="AD23" s="108">
        <v>1007.3</v>
      </c>
      <c r="AE23" s="132">
        <v>1</v>
      </c>
    </row>
    <row r="24" spans="1:31" ht="13.5" customHeight="1">
      <c r="A24" s="69">
        <v>22</v>
      </c>
      <c r="B24" s="97">
        <v>1006.7</v>
      </c>
      <c r="C24" s="98">
        <v>1006.4</v>
      </c>
      <c r="D24" s="98">
        <v>1006.4</v>
      </c>
      <c r="E24" s="98">
        <v>1006.5</v>
      </c>
      <c r="F24" s="98">
        <v>1006.6</v>
      </c>
      <c r="G24" s="98">
        <v>1006.5</v>
      </c>
      <c r="H24" s="98">
        <v>1006.7</v>
      </c>
      <c r="I24" s="98">
        <v>1006.9</v>
      </c>
      <c r="J24" s="98">
        <v>1006.8</v>
      </c>
      <c r="K24" s="98">
        <v>1007</v>
      </c>
      <c r="L24" s="98">
        <v>1006.1</v>
      </c>
      <c r="M24" s="98">
        <v>1005.1</v>
      </c>
      <c r="N24" s="98">
        <v>1004.4</v>
      </c>
      <c r="O24" s="98">
        <v>1003.8</v>
      </c>
      <c r="P24" s="98">
        <v>1003.3</v>
      </c>
      <c r="Q24" s="98">
        <v>1002.3</v>
      </c>
      <c r="R24" s="98">
        <v>1002.3</v>
      </c>
      <c r="S24" s="98">
        <v>1002.2</v>
      </c>
      <c r="T24" s="98">
        <v>1001.8</v>
      </c>
      <c r="U24" s="98">
        <v>1001.8</v>
      </c>
      <c r="V24" s="98">
        <v>1002.1</v>
      </c>
      <c r="W24" s="98">
        <v>1002</v>
      </c>
      <c r="X24" s="98">
        <v>1001.5</v>
      </c>
      <c r="Y24" s="98">
        <v>1000.7</v>
      </c>
      <c r="Z24" s="58">
        <f t="shared" si="0"/>
        <v>1004.4124999999999</v>
      </c>
      <c r="AA24" s="56">
        <v>1007.3</v>
      </c>
      <c r="AB24" s="128">
        <v>0.3590277777777778</v>
      </c>
      <c r="AC24" s="60">
        <v>22</v>
      </c>
      <c r="AD24" s="56">
        <v>1000.7</v>
      </c>
      <c r="AE24" s="131">
        <v>1</v>
      </c>
    </row>
    <row r="25" spans="1:31" ht="13.5" customHeight="1">
      <c r="A25" s="69">
        <v>23</v>
      </c>
      <c r="B25" s="97">
        <v>1000</v>
      </c>
      <c r="C25" s="98">
        <v>999.9</v>
      </c>
      <c r="D25" s="98">
        <v>999.6</v>
      </c>
      <c r="E25" s="98">
        <v>999.5</v>
      </c>
      <c r="F25" s="98">
        <v>999.7</v>
      </c>
      <c r="G25" s="98">
        <v>999.5</v>
      </c>
      <c r="H25" s="98">
        <v>999.1</v>
      </c>
      <c r="I25" s="98">
        <v>999.1</v>
      </c>
      <c r="J25" s="98">
        <v>999.1</v>
      </c>
      <c r="K25" s="98">
        <v>998.9</v>
      </c>
      <c r="L25" s="98">
        <v>999.1</v>
      </c>
      <c r="M25" s="98">
        <v>998.9</v>
      </c>
      <c r="N25" s="98">
        <v>998.5</v>
      </c>
      <c r="O25" s="98">
        <v>998.5</v>
      </c>
      <c r="P25" s="98">
        <v>998.4</v>
      </c>
      <c r="Q25" s="98">
        <v>998.6</v>
      </c>
      <c r="R25" s="98">
        <v>998.7</v>
      </c>
      <c r="S25" s="98">
        <v>999.1</v>
      </c>
      <c r="T25" s="98">
        <v>999.6</v>
      </c>
      <c r="U25" s="98">
        <v>999.8</v>
      </c>
      <c r="V25" s="98">
        <v>1000.3</v>
      </c>
      <c r="W25" s="98">
        <v>1000.2</v>
      </c>
      <c r="X25" s="98">
        <v>1000.3</v>
      </c>
      <c r="Y25" s="98">
        <v>999.9</v>
      </c>
      <c r="Z25" s="58">
        <f t="shared" si="0"/>
        <v>999.3458333333332</v>
      </c>
      <c r="AA25" s="56">
        <v>1000.7</v>
      </c>
      <c r="AB25" s="128">
        <v>0.005555555555555556</v>
      </c>
      <c r="AC25" s="60">
        <v>23</v>
      </c>
      <c r="AD25" s="56">
        <v>998.2</v>
      </c>
      <c r="AE25" s="131">
        <v>0.5986111111111111</v>
      </c>
    </row>
    <row r="26" spans="1:31" ht="13.5" customHeight="1">
      <c r="A26" s="69">
        <v>24</v>
      </c>
      <c r="B26" s="97">
        <v>999.3</v>
      </c>
      <c r="C26" s="98">
        <v>999.1</v>
      </c>
      <c r="D26" s="98">
        <v>999</v>
      </c>
      <c r="E26" s="98">
        <v>999.5</v>
      </c>
      <c r="F26" s="98">
        <v>999.7</v>
      </c>
      <c r="G26" s="98">
        <v>999.6</v>
      </c>
      <c r="H26" s="98">
        <v>999.8</v>
      </c>
      <c r="I26" s="98">
        <v>1000.5</v>
      </c>
      <c r="J26" s="98">
        <v>1000.2</v>
      </c>
      <c r="K26" s="98">
        <v>1000.2</v>
      </c>
      <c r="L26" s="98">
        <v>999.2</v>
      </c>
      <c r="M26" s="98">
        <v>998.4</v>
      </c>
      <c r="N26" s="98">
        <v>998.1</v>
      </c>
      <c r="O26" s="98">
        <v>997.7</v>
      </c>
      <c r="P26" s="98">
        <v>997.6</v>
      </c>
      <c r="Q26" s="98">
        <v>997.2</v>
      </c>
      <c r="R26" s="98">
        <v>997.2</v>
      </c>
      <c r="S26" s="98">
        <v>997.5</v>
      </c>
      <c r="T26" s="98">
        <v>998.1</v>
      </c>
      <c r="U26" s="98">
        <v>998.7</v>
      </c>
      <c r="V26" s="98">
        <v>999.1</v>
      </c>
      <c r="W26" s="98">
        <v>999.4</v>
      </c>
      <c r="X26" s="98">
        <v>1000.1</v>
      </c>
      <c r="Y26" s="98">
        <v>1000.1</v>
      </c>
      <c r="Z26" s="58">
        <f t="shared" si="0"/>
        <v>998.9708333333333</v>
      </c>
      <c r="AA26" s="56">
        <v>1000.7</v>
      </c>
      <c r="AB26" s="128">
        <v>0.35694444444444445</v>
      </c>
      <c r="AC26" s="60">
        <v>24</v>
      </c>
      <c r="AD26" s="56">
        <v>997.2</v>
      </c>
      <c r="AE26" s="131">
        <v>0.7402777777777777</v>
      </c>
    </row>
    <row r="27" spans="1:31" ht="13.5" customHeight="1">
      <c r="A27" s="69">
        <v>25</v>
      </c>
      <c r="B27" s="97">
        <v>1000.3</v>
      </c>
      <c r="C27" s="98">
        <v>1000.6</v>
      </c>
      <c r="D27" s="98">
        <v>1000.8</v>
      </c>
      <c r="E27" s="98">
        <v>1001.2</v>
      </c>
      <c r="F27" s="98">
        <v>1001.6</v>
      </c>
      <c r="G27" s="98">
        <v>1002.4</v>
      </c>
      <c r="H27" s="98">
        <v>1003</v>
      </c>
      <c r="I27" s="98">
        <v>1003.6</v>
      </c>
      <c r="J27" s="98">
        <v>1003.7</v>
      </c>
      <c r="K27" s="98">
        <v>1003.9</v>
      </c>
      <c r="L27" s="98">
        <v>1004</v>
      </c>
      <c r="M27" s="98">
        <v>1003.4</v>
      </c>
      <c r="N27" s="98">
        <v>1003</v>
      </c>
      <c r="O27" s="98">
        <v>1002.6</v>
      </c>
      <c r="P27" s="98">
        <v>1002.9</v>
      </c>
      <c r="Q27" s="98">
        <v>1002.8</v>
      </c>
      <c r="R27" s="98">
        <v>1002.7</v>
      </c>
      <c r="S27" s="98">
        <v>1003</v>
      </c>
      <c r="T27" s="98">
        <v>1003.5</v>
      </c>
      <c r="U27" s="98">
        <v>1003.8</v>
      </c>
      <c r="V27" s="98">
        <v>1004.3</v>
      </c>
      <c r="W27" s="98">
        <v>1004.6</v>
      </c>
      <c r="X27" s="98">
        <v>1005.1</v>
      </c>
      <c r="Y27" s="98">
        <v>1005.4</v>
      </c>
      <c r="Z27" s="58">
        <f t="shared" si="0"/>
        <v>1003.0083333333332</v>
      </c>
      <c r="AA27" s="56">
        <v>1005.4</v>
      </c>
      <c r="AB27" s="128">
        <v>1</v>
      </c>
      <c r="AC27" s="60">
        <v>25</v>
      </c>
      <c r="AD27" s="56">
        <v>1000</v>
      </c>
      <c r="AE27" s="131">
        <v>0.011805555555555555</v>
      </c>
    </row>
    <row r="28" spans="1:31" ht="13.5" customHeight="1">
      <c r="A28" s="69">
        <v>26</v>
      </c>
      <c r="B28" s="97">
        <v>1005.6</v>
      </c>
      <c r="C28" s="98">
        <v>1005.8</v>
      </c>
      <c r="D28" s="98">
        <v>1005.9</v>
      </c>
      <c r="E28" s="98">
        <v>1006.1</v>
      </c>
      <c r="F28" s="98">
        <v>1006.3</v>
      </c>
      <c r="G28" s="98">
        <v>1006.7</v>
      </c>
      <c r="H28" s="98">
        <v>1007.1</v>
      </c>
      <c r="I28" s="98">
        <v>1007.4</v>
      </c>
      <c r="J28" s="98">
        <v>1007.9</v>
      </c>
      <c r="K28" s="98">
        <v>1008.2</v>
      </c>
      <c r="L28" s="98">
        <v>1008</v>
      </c>
      <c r="M28" s="98">
        <v>1007.9</v>
      </c>
      <c r="N28" s="98">
        <v>1008</v>
      </c>
      <c r="O28" s="98">
        <v>1007.7</v>
      </c>
      <c r="P28" s="98">
        <v>1007.5</v>
      </c>
      <c r="Q28" s="98">
        <v>1007.6</v>
      </c>
      <c r="R28" s="98">
        <v>1007.9</v>
      </c>
      <c r="S28" s="98">
        <v>1008.4</v>
      </c>
      <c r="T28" s="98">
        <v>1008.9</v>
      </c>
      <c r="U28" s="98">
        <v>1009.5</v>
      </c>
      <c r="V28" s="98">
        <v>1010.2</v>
      </c>
      <c r="W28" s="98">
        <v>1010.3</v>
      </c>
      <c r="X28" s="98">
        <v>1010.4</v>
      </c>
      <c r="Y28" s="98">
        <v>1010</v>
      </c>
      <c r="Z28" s="58">
        <f t="shared" si="0"/>
        <v>1007.8875000000003</v>
      </c>
      <c r="AA28" s="56">
        <v>1010.5</v>
      </c>
      <c r="AB28" s="128">
        <v>0.9611111111111111</v>
      </c>
      <c r="AC28" s="60">
        <v>26</v>
      </c>
      <c r="AD28" s="56">
        <v>1005.4</v>
      </c>
      <c r="AE28" s="131">
        <v>0.0020833333333333333</v>
      </c>
    </row>
    <row r="29" spans="1:31" ht="13.5" customHeight="1">
      <c r="A29" s="69">
        <v>27</v>
      </c>
      <c r="B29" s="97">
        <v>1009.5</v>
      </c>
      <c r="C29" s="98">
        <v>1009.5</v>
      </c>
      <c r="D29" s="98">
        <v>1009.3</v>
      </c>
      <c r="E29" s="98">
        <v>1009.3</v>
      </c>
      <c r="F29" s="98">
        <v>1009.7</v>
      </c>
      <c r="G29" s="98">
        <v>1010</v>
      </c>
      <c r="H29" s="98">
        <v>1010.3</v>
      </c>
      <c r="I29" s="98">
        <v>1010.6</v>
      </c>
      <c r="J29" s="98">
        <v>1010.4</v>
      </c>
      <c r="K29" s="98">
        <v>1010.5</v>
      </c>
      <c r="L29" s="98">
        <v>1010.5</v>
      </c>
      <c r="M29" s="98">
        <v>1010.2</v>
      </c>
      <c r="N29" s="98">
        <v>1010.1</v>
      </c>
      <c r="O29" s="98">
        <v>1009.8</v>
      </c>
      <c r="P29" s="98">
        <v>1009.9</v>
      </c>
      <c r="Q29" s="98">
        <v>1010</v>
      </c>
      <c r="R29" s="98">
        <v>1010.2</v>
      </c>
      <c r="S29" s="98">
        <v>1010.6</v>
      </c>
      <c r="T29" s="98">
        <v>1011.3</v>
      </c>
      <c r="U29" s="98">
        <v>1011.3</v>
      </c>
      <c r="V29" s="98">
        <v>1011.6</v>
      </c>
      <c r="W29" s="98">
        <v>1011.6</v>
      </c>
      <c r="X29" s="98">
        <v>1011.1</v>
      </c>
      <c r="Y29" s="98">
        <v>1011</v>
      </c>
      <c r="Z29" s="58">
        <f t="shared" si="0"/>
        <v>1010.345833333333</v>
      </c>
      <c r="AA29" s="56">
        <v>1011.8</v>
      </c>
      <c r="AB29" s="128">
        <v>0.8972222222222223</v>
      </c>
      <c r="AC29" s="60">
        <v>27</v>
      </c>
      <c r="AD29" s="56">
        <v>1009</v>
      </c>
      <c r="AE29" s="131">
        <v>0.14375</v>
      </c>
    </row>
    <row r="30" spans="1:31" ht="13.5" customHeight="1">
      <c r="A30" s="69">
        <v>28</v>
      </c>
      <c r="B30" s="97">
        <v>1010.6</v>
      </c>
      <c r="C30" s="98">
        <v>1010.7</v>
      </c>
      <c r="D30" s="98">
        <v>1010.7</v>
      </c>
      <c r="E30" s="98">
        <v>1010.6</v>
      </c>
      <c r="F30" s="98">
        <v>1010.8</v>
      </c>
      <c r="G30" s="98">
        <v>1011.2</v>
      </c>
      <c r="H30" s="98">
        <v>1010.9</v>
      </c>
      <c r="I30" s="98">
        <v>1010.8</v>
      </c>
      <c r="J30" s="98">
        <v>1010.5</v>
      </c>
      <c r="K30" s="98">
        <v>1010.3</v>
      </c>
      <c r="L30" s="98">
        <v>1010.7</v>
      </c>
      <c r="M30" s="98">
        <v>1010</v>
      </c>
      <c r="N30" s="98">
        <v>1009</v>
      </c>
      <c r="O30" s="98">
        <v>1008.3</v>
      </c>
      <c r="P30" s="98">
        <v>1008.7</v>
      </c>
      <c r="Q30" s="98">
        <v>1008.1</v>
      </c>
      <c r="R30" s="98">
        <v>1006.7</v>
      </c>
      <c r="S30" s="98">
        <v>1007.5</v>
      </c>
      <c r="T30" s="98">
        <v>1006.8</v>
      </c>
      <c r="U30" s="98">
        <v>1006.6</v>
      </c>
      <c r="V30" s="98">
        <v>1006.6</v>
      </c>
      <c r="W30" s="98">
        <v>1006.3</v>
      </c>
      <c r="X30" s="98">
        <v>1005.8</v>
      </c>
      <c r="Y30" s="98">
        <v>1005.6</v>
      </c>
      <c r="Z30" s="58">
        <f t="shared" si="0"/>
        <v>1008.908333333333</v>
      </c>
      <c r="AA30" s="56">
        <v>1011.2</v>
      </c>
      <c r="AB30" s="128">
        <v>0.25625</v>
      </c>
      <c r="AC30" s="60">
        <v>28</v>
      </c>
      <c r="AD30" s="56">
        <v>1005.6</v>
      </c>
      <c r="AE30" s="131">
        <v>1</v>
      </c>
    </row>
    <row r="31" spans="1:31" ht="13.5" customHeight="1">
      <c r="A31" s="69">
        <v>29</v>
      </c>
      <c r="B31" s="97">
        <v>1005.1</v>
      </c>
      <c r="C31" s="98">
        <v>1004.6</v>
      </c>
      <c r="D31" s="98">
        <v>1004.1</v>
      </c>
      <c r="E31" s="98">
        <v>1003.9</v>
      </c>
      <c r="F31" s="98">
        <v>1004.1</v>
      </c>
      <c r="G31" s="98">
        <v>1004.5</v>
      </c>
      <c r="H31" s="98">
        <v>1003.7</v>
      </c>
      <c r="I31" s="98">
        <v>1004.1</v>
      </c>
      <c r="J31" s="98">
        <v>1004.6</v>
      </c>
      <c r="K31" s="98">
        <v>1004.5</v>
      </c>
      <c r="L31" s="98">
        <v>1004.3</v>
      </c>
      <c r="M31" s="98">
        <v>1003.6</v>
      </c>
      <c r="N31" s="98">
        <v>1003.3</v>
      </c>
      <c r="O31" s="98">
        <v>1003.4</v>
      </c>
      <c r="P31" s="98">
        <v>1003.4</v>
      </c>
      <c r="Q31" s="98">
        <v>1003.4</v>
      </c>
      <c r="R31" s="98">
        <v>1003.5</v>
      </c>
      <c r="S31" s="98">
        <v>1003.5</v>
      </c>
      <c r="T31" s="98">
        <v>1003.6</v>
      </c>
      <c r="U31" s="98">
        <v>1003.6</v>
      </c>
      <c r="V31" s="98">
        <v>1004</v>
      </c>
      <c r="W31" s="98">
        <v>1003.7</v>
      </c>
      <c r="X31" s="98">
        <v>1003.1</v>
      </c>
      <c r="Y31" s="98">
        <v>1002.5</v>
      </c>
      <c r="Z31" s="58">
        <f t="shared" si="0"/>
        <v>1003.8374999999997</v>
      </c>
      <c r="AA31" s="56">
        <v>1005.6</v>
      </c>
      <c r="AB31" s="128">
        <v>0.005555555555555556</v>
      </c>
      <c r="AC31" s="60">
        <v>29</v>
      </c>
      <c r="AD31" s="56">
        <v>1002.5</v>
      </c>
      <c r="AE31" s="131">
        <v>1</v>
      </c>
    </row>
    <row r="32" spans="1:31" ht="13.5" customHeight="1">
      <c r="A32" s="69">
        <v>30</v>
      </c>
      <c r="B32" s="97">
        <v>1002.2</v>
      </c>
      <c r="C32" s="98">
        <v>1002</v>
      </c>
      <c r="D32" s="98">
        <v>1001.9</v>
      </c>
      <c r="E32" s="98">
        <v>1001.7</v>
      </c>
      <c r="F32" s="98">
        <v>1001.6</v>
      </c>
      <c r="G32" s="98">
        <v>1002</v>
      </c>
      <c r="H32" s="98">
        <v>1001.8</v>
      </c>
      <c r="I32" s="98">
        <v>1001.1</v>
      </c>
      <c r="J32" s="98">
        <v>1001</v>
      </c>
      <c r="K32" s="98">
        <v>1000.2</v>
      </c>
      <c r="L32" s="98">
        <v>1000.3</v>
      </c>
      <c r="M32" s="98">
        <v>999.6</v>
      </c>
      <c r="N32" s="98">
        <v>998.9</v>
      </c>
      <c r="O32" s="98">
        <v>998.5</v>
      </c>
      <c r="P32" s="98">
        <v>998.3</v>
      </c>
      <c r="Q32" s="98">
        <v>997.7</v>
      </c>
      <c r="R32" s="98">
        <v>997.4</v>
      </c>
      <c r="S32" s="98">
        <v>997.2</v>
      </c>
      <c r="T32" s="98">
        <v>997.1</v>
      </c>
      <c r="U32" s="98">
        <v>997.2</v>
      </c>
      <c r="V32" s="98">
        <v>997.3</v>
      </c>
      <c r="W32" s="98">
        <v>996.6</v>
      </c>
      <c r="X32" s="98">
        <v>996.2</v>
      </c>
      <c r="Y32" s="98">
        <v>995.5</v>
      </c>
      <c r="Z32" s="58">
        <f t="shared" si="0"/>
        <v>999.3041666666667</v>
      </c>
      <c r="AA32" s="56">
        <v>1002.5</v>
      </c>
      <c r="AB32" s="128">
        <v>0.001388888888888889</v>
      </c>
      <c r="AC32" s="60">
        <v>30</v>
      </c>
      <c r="AD32" s="56">
        <v>995.4</v>
      </c>
      <c r="AE32" s="131">
        <v>1</v>
      </c>
    </row>
    <row r="33" spans="1:31" ht="13.5" customHeight="1">
      <c r="A33" s="69">
        <v>31</v>
      </c>
      <c r="B33" s="97">
        <v>995.1</v>
      </c>
      <c r="C33" s="98">
        <v>995</v>
      </c>
      <c r="D33" s="98">
        <v>994.9</v>
      </c>
      <c r="E33" s="98">
        <v>995.3</v>
      </c>
      <c r="F33" s="98">
        <v>995.5</v>
      </c>
      <c r="G33" s="98">
        <v>995.4</v>
      </c>
      <c r="H33" s="98">
        <v>995.5</v>
      </c>
      <c r="I33" s="98">
        <v>995.6</v>
      </c>
      <c r="J33" s="98">
        <v>995.3</v>
      </c>
      <c r="K33" s="98">
        <v>995.2</v>
      </c>
      <c r="L33" s="98">
        <v>995.1</v>
      </c>
      <c r="M33" s="98">
        <v>994.6</v>
      </c>
      <c r="N33" s="98">
        <v>993.7</v>
      </c>
      <c r="O33" s="98">
        <v>993.5</v>
      </c>
      <c r="P33" s="98">
        <v>993.2</v>
      </c>
      <c r="Q33" s="98">
        <v>992.8</v>
      </c>
      <c r="R33" s="98">
        <v>992.7</v>
      </c>
      <c r="S33" s="98">
        <v>992.8</v>
      </c>
      <c r="T33" s="98">
        <v>993.1</v>
      </c>
      <c r="U33" s="98">
        <v>993.2</v>
      </c>
      <c r="V33" s="98">
        <v>993.5</v>
      </c>
      <c r="W33" s="98">
        <v>993.6</v>
      </c>
      <c r="X33" s="98">
        <v>993.5</v>
      </c>
      <c r="Y33" s="98">
        <v>993.9</v>
      </c>
      <c r="Z33" s="58">
        <f t="shared" si="0"/>
        <v>994.25</v>
      </c>
      <c r="AA33" s="56">
        <v>995.6</v>
      </c>
      <c r="AB33" s="128">
        <v>0.34652777777777777</v>
      </c>
      <c r="AC33" s="60">
        <v>31</v>
      </c>
      <c r="AD33" s="56">
        <v>992.4</v>
      </c>
      <c r="AE33" s="131">
        <v>0.7027777777777778</v>
      </c>
    </row>
    <row r="34" spans="1:31" ht="13.5" customHeight="1">
      <c r="A34" s="83" t="s">
        <v>9</v>
      </c>
      <c r="B34" s="99">
        <f aca="true" t="shared" si="1" ref="B34:Q34">AVERAGE(B3:B33)</f>
        <v>1005.1677419354838</v>
      </c>
      <c r="C34" s="100">
        <f t="shared" si="1"/>
        <v>1005.0290322580647</v>
      </c>
      <c r="D34" s="100">
        <f t="shared" si="1"/>
        <v>1005.0000000000001</v>
      </c>
      <c r="E34" s="100">
        <f t="shared" si="1"/>
        <v>1005.1612903225806</v>
      </c>
      <c r="F34" s="100">
        <f t="shared" si="1"/>
        <v>1005.3741935483869</v>
      </c>
      <c r="G34" s="100">
        <f t="shared" si="1"/>
        <v>1005.7032258064515</v>
      </c>
      <c r="H34" s="100">
        <f t="shared" si="1"/>
        <v>1005.9129032258064</v>
      </c>
      <c r="I34" s="100">
        <f t="shared" si="1"/>
        <v>1005.9741935483868</v>
      </c>
      <c r="J34" s="100">
        <f t="shared" si="1"/>
        <v>1005.9935483870968</v>
      </c>
      <c r="K34" s="100">
        <f t="shared" si="1"/>
        <v>1005.8483870967743</v>
      </c>
      <c r="L34" s="100">
        <f t="shared" si="1"/>
        <v>1005.6032258064515</v>
      </c>
      <c r="M34" s="100">
        <f t="shared" si="1"/>
        <v>1005.1548387096775</v>
      </c>
      <c r="N34" s="100">
        <f t="shared" si="1"/>
        <v>1004.7806451612902</v>
      </c>
      <c r="O34" s="100">
        <f t="shared" si="1"/>
        <v>1004.3580645161289</v>
      </c>
      <c r="P34" s="100">
        <f t="shared" si="1"/>
        <v>1004.1129032258065</v>
      </c>
      <c r="Q34" s="100">
        <f t="shared" si="1"/>
        <v>1003.974193548387</v>
      </c>
      <c r="R34" s="100">
        <f aca="true" t="shared" si="2" ref="R34:Y34">AVERAGE(R3:R33)</f>
        <v>1003.9741935483873</v>
      </c>
      <c r="S34" s="100">
        <f t="shared" si="2"/>
        <v>1004.2387096774193</v>
      </c>
      <c r="T34" s="100">
        <f t="shared" si="2"/>
        <v>1004.5870967741932</v>
      </c>
      <c r="U34" s="100">
        <f t="shared" si="2"/>
        <v>1004.916129032258</v>
      </c>
      <c r="V34" s="100">
        <f t="shared" si="2"/>
        <v>1005.2870967741934</v>
      </c>
      <c r="W34" s="100">
        <f t="shared" si="2"/>
        <v>1005.209677419355</v>
      </c>
      <c r="X34" s="100">
        <f t="shared" si="2"/>
        <v>1005.106451612903</v>
      </c>
      <c r="Y34" s="100">
        <f t="shared" si="2"/>
        <v>1004.8774193548388</v>
      </c>
      <c r="Z34" s="61">
        <f>AVERAGE(B3:Y33)</f>
        <v>1005.056048387096</v>
      </c>
      <c r="AA34" s="62">
        <f>AVERAGE(AA3:AA33)</f>
        <v>1007.9548387096773</v>
      </c>
      <c r="AB34" s="63"/>
      <c r="AC34" s="64"/>
      <c r="AD34" s="62">
        <f>AVERAGE(AD3:AD33)</f>
        <v>1001.8903225806454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1023.1856995181314</v>
      </c>
      <c r="C39" s="96">
        <v>1023.004695788989</v>
      </c>
      <c r="D39" s="96">
        <v>1023.3119804091841</v>
      </c>
      <c r="E39" s="96">
        <v>1023.4751335677107</v>
      </c>
      <c r="F39" s="96">
        <v>1023.9214358248573</v>
      </c>
      <c r="G39" s="96">
        <v>1024.3892086998155</v>
      </c>
      <c r="H39" s="96">
        <v>1024.8121612287405</v>
      </c>
      <c r="I39" s="96">
        <v>1024.7675850786227</v>
      </c>
      <c r="J39" s="96">
        <v>1024.465471993399</v>
      </c>
      <c r="K39" s="96">
        <v>1024.0210864795658</v>
      </c>
      <c r="L39" s="96">
        <v>1023.3902597049147</v>
      </c>
      <c r="M39" s="96">
        <v>1023.0140837393951</v>
      </c>
      <c r="N39" s="96">
        <v>1022.60400716488</v>
      </c>
      <c r="O39" s="96">
        <v>1021.7049801771733</v>
      </c>
      <c r="P39" s="96">
        <v>1021.1032034181575</v>
      </c>
      <c r="Q39" s="96">
        <v>1021.1007785330709</v>
      </c>
      <c r="R39" s="96">
        <v>1021.3070314649016</v>
      </c>
      <c r="S39" s="96">
        <v>1021.6164268996217</v>
      </c>
      <c r="T39" s="96">
        <v>1022.0830979375818</v>
      </c>
      <c r="U39" s="96">
        <v>1023.016858206513</v>
      </c>
      <c r="V39" s="96">
        <v>1023.4422749741508</v>
      </c>
      <c r="W39" s="96">
        <v>1023.7646044284724</v>
      </c>
      <c r="X39" s="96">
        <v>1023.9685661061327</v>
      </c>
      <c r="Y39" s="96">
        <v>1023.7747423989448</v>
      </c>
      <c r="Z39" s="102">
        <f aca="true" t="shared" si="3" ref="Z39:Z69">AVERAGE(B39:Y39)</f>
        <v>1023.1352239059555</v>
      </c>
      <c r="AA39" s="53">
        <v>1024.7675850786227</v>
      </c>
      <c r="AB39" s="127">
        <v>0.3347222222222222</v>
      </c>
      <c r="AC39" s="55">
        <v>1</v>
      </c>
      <c r="AD39" s="53">
        <v>1020.9042284550553</v>
      </c>
      <c r="AE39" s="133">
        <v>0.6465277777777778</v>
      </c>
    </row>
    <row r="40" spans="1:31" ht="13.5" customHeight="1">
      <c r="A40" s="69">
        <v>2</v>
      </c>
      <c r="B40" s="97">
        <v>1023.2864166851281</v>
      </c>
      <c r="C40" s="103">
        <v>1023.3947849340727</v>
      </c>
      <c r="D40" s="98">
        <v>1023.4075725028962</v>
      </c>
      <c r="E40" s="98">
        <v>1023.3094159677257</v>
      </c>
      <c r="F40" s="98">
        <v>1023.8181463291573</v>
      </c>
      <c r="G40" s="98">
        <v>1023.8729206707023</v>
      </c>
      <c r="H40" s="98">
        <v>1023.4756758493929</v>
      </c>
      <c r="I40" s="98">
        <v>1023.0360084956374</v>
      </c>
      <c r="J40" s="98">
        <v>1022.60400716488</v>
      </c>
      <c r="K40" s="98">
        <v>1022.2994873552074</v>
      </c>
      <c r="L40" s="98">
        <v>1021.8797948918109</v>
      </c>
      <c r="M40" s="98">
        <v>1021.3690939826841</v>
      </c>
      <c r="N40" s="98">
        <v>1020.8800421582624</v>
      </c>
      <c r="O40" s="98">
        <v>1019.9761659333137</v>
      </c>
      <c r="P40" s="98">
        <v>1019.259255015992</v>
      </c>
      <c r="Q40" s="98">
        <v>1018.9499720825904</v>
      </c>
      <c r="R40" s="98">
        <v>1018.9643681306292</v>
      </c>
      <c r="S40" s="98">
        <v>1019.3937171681323</v>
      </c>
      <c r="T40" s="98">
        <v>1020.1474556122539</v>
      </c>
      <c r="U40" s="98">
        <v>1020.3934034350035</v>
      </c>
      <c r="V40" s="98">
        <v>1020.5165927038568</v>
      </c>
      <c r="W40" s="98">
        <v>1020.4544940846107</v>
      </c>
      <c r="X40" s="98">
        <v>1020.2506207295924</v>
      </c>
      <c r="Y40" s="98">
        <v>1020.3710659477366</v>
      </c>
      <c r="Z40" s="104">
        <f t="shared" si="3"/>
        <v>1021.4712699096359</v>
      </c>
      <c r="AA40" s="56">
        <v>1023.9736360868612</v>
      </c>
      <c r="AB40" s="128">
        <v>0.24791666666666667</v>
      </c>
      <c r="AC40" s="60">
        <v>2</v>
      </c>
      <c r="AD40" s="56">
        <v>1018.7533698816034</v>
      </c>
      <c r="AE40" s="134">
        <v>0.6798611111111111</v>
      </c>
    </row>
    <row r="41" spans="1:31" ht="13.5" customHeight="1">
      <c r="A41" s="69">
        <v>3</v>
      </c>
      <c r="B41" s="97">
        <v>1020.5948233725153</v>
      </c>
      <c r="C41" s="98">
        <v>1020.7634087280139</v>
      </c>
      <c r="D41" s="98">
        <v>1020.7761190145485</v>
      </c>
      <c r="E41" s="98">
        <v>1020.6754010945668</v>
      </c>
      <c r="F41" s="98">
        <v>1020.7786664117368</v>
      </c>
      <c r="G41" s="98">
        <v>1021.2492633339417</v>
      </c>
      <c r="H41" s="98">
        <v>1020.8969532787831</v>
      </c>
      <c r="I41" s="98">
        <v>1020.9753125323878</v>
      </c>
      <c r="J41" s="98">
        <v>1020.749229985048</v>
      </c>
      <c r="K41" s="98">
        <v>1020.429952849297</v>
      </c>
      <c r="L41" s="98">
        <v>1019.6668499487427</v>
      </c>
      <c r="M41" s="98">
        <v>1019.0411030305288</v>
      </c>
      <c r="N41" s="98">
        <v>1018.6622737433981</v>
      </c>
      <c r="O41" s="98">
        <v>1018.0556836837634</v>
      </c>
      <c r="P41" s="98">
        <v>1017.7632021135017</v>
      </c>
      <c r="Q41" s="98">
        <v>1017.8375278614888</v>
      </c>
      <c r="R41" s="98">
        <v>1018.0460948599958</v>
      </c>
      <c r="S41" s="98">
        <v>1018.4849900760596</v>
      </c>
      <c r="T41" s="98">
        <v>1019.1134853988963</v>
      </c>
      <c r="U41" s="98">
        <v>1019.5309582680793</v>
      </c>
      <c r="V41" s="98">
        <v>1019.7372684651152</v>
      </c>
      <c r="W41" s="98">
        <v>1019.8749538593521</v>
      </c>
      <c r="X41" s="98">
        <v>1020.0615298182975</v>
      </c>
      <c r="Y41" s="98">
        <v>1019.8749538593521</v>
      </c>
      <c r="Z41" s="104">
        <f t="shared" si="3"/>
        <v>1019.7350002328088</v>
      </c>
      <c r="AA41" s="56">
        <v>1021.347452386536</v>
      </c>
      <c r="AB41" s="128">
        <v>0.25625</v>
      </c>
      <c r="AC41" s="60">
        <v>3</v>
      </c>
      <c r="AD41" s="56">
        <v>1017.638524335585</v>
      </c>
      <c r="AE41" s="134">
        <v>0.65625</v>
      </c>
    </row>
    <row r="42" spans="1:31" ht="13.5" customHeight="1">
      <c r="A42" s="69">
        <v>4</v>
      </c>
      <c r="B42" s="97">
        <v>1019.7966159804237</v>
      </c>
      <c r="C42" s="98">
        <v>1019.6252340469944</v>
      </c>
      <c r="D42" s="98">
        <v>1019.9173311024626</v>
      </c>
      <c r="E42" s="98">
        <v>1020.0105283689138</v>
      </c>
      <c r="F42" s="98">
        <v>1020.1994588071984</v>
      </c>
      <c r="G42" s="98">
        <v>1020.5948233725153</v>
      </c>
      <c r="H42" s="98">
        <v>1020.882038834033</v>
      </c>
      <c r="I42" s="98">
        <v>1020.7443169230108</v>
      </c>
      <c r="J42" s="98">
        <v>1020.6191501233669</v>
      </c>
      <c r="K42" s="98">
        <v>1020.4031512167295</v>
      </c>
      <c r="L42" s="98">
        <v>1020.1156379624772</v>
      </c>
      <c r="M42" s="98">
        <v>1019.7006707787775</v>
      </c>
      <c r="N42" s="98">
        <v>1019.3051524537484</v>
      </c>
      <c r="O42" s="98">
        <v>1018.6051014798082</v>
      </c>
      <c r="P42" s="98">
        <v>1018.3054273030338</v>
      </c>
      <c r="Q42" s="98">
        <v>1017.909923091552</v>
      </c>
      <c r="R42" s="98">
        <v>1018.020392841961</v>
      </c>
      <c r="S42" s="98">
        <v>1018.2315967224566</v>
      </c>
      <c r="T42" s="98">
        <v>1018.627066246034</v>
      </c>
      <c r="U42" s="98">
        <v>1019.0323345445883</v>
      </c>
      <c r="V42" s="98">
        <v>1019.0470692759981</v>
      </c>
      <c r="W42" s="98">
        <v>1019.0569262996316</v>
      </c>
      <c r="X42" s="98">
        <v>1018.9512876028889</v>
      </c>
      <c r="Y42" s="98">
        <v>1019.2583408517218</v>
      </c>
      <c r="Z42" s="104">
        <f t="shared" si="3"/>
        <v>1019.4566490095967</v>
      </c>
      <c r="AA42" s="56">
        <v>1020.8499353155516</v>
      </c>
      <c r="AB42" s="128">
        <v>0.32708333333333334</v>
      </c>
      <c r="AC42" s="60">
        <v>4</v>
      </c>
      <c r="AD42" s="56">
        <v>1017.8092196959158</v>
      </c>
      <c r="AE42" s="134">
        <v>0.6916666666666668</v>
      </c>
    </row>
    <row r="43" spans="1:31" ht="13.5" customHeight="1">
      <c r="A43" s="69">
        <v>5</v>
      </c>
      <c r="B43" s="97">
        <v>1018.2784940911291</v>
      </c>
      <c r="C43" s="98">
        <v>1018.4948550877634</v>
      </c>
      <c r="D43" s="98">
        <v>1018.0920093030951</v>
      </c>
      <c r="E43" s="98">
        <v>1017.6866709984354</v>
      </c>
      <c r="F43" s="98">
        <v>1017.7873821979405</v>
      </c>
      <c r="G43" s="98">
        <v>1017.890586410761</v>
      </c>
      <c r="H43" s="98">
        <v>1018.5831101089373</v>
      </c>
      <c r="I43" s="98">
        <v>1018.2414188605214</v>
      </c>
      <c r="J43" s="98">
        <v>1018.4305555842035</v>
      </c>
      <c r="K43" s="98">
        <v>1018.2218015654435</v>
      </c>
      <c r="L43" s="98">
        <v>1017.7109546526199</v>
      </c>
      <c r="M43" s="98">
        <v>1017.0378586184596</v>
      </c>
      <c r="N43" s="98">
        <v>1016.5318673553161</v>
      </c>
      <c r="O43" s="98">
        <v>1016.0283346292633</v>
      </c>
      <c r="P43" s="98">
        <v>1015.426549999993</v>
      </c>
      <c r="Q43" s="98">
        <v>1015.3504805423281</v>
      </c>
      <c r="R43" s="98">
        <v>1014.9575423846024</v>
      </c>
      <c r="S43" s="98">
        <v>1014.9625020591259</v>
      </c>
      <c r="T43" s="98">
        <v>1015.1713773642496</v>
      </c>
      <c r="U43" s="98">
        <v>1015.1788467832702</v>
      </c>
      <c r="V43" s="98">
        <v>1015.5841897866211</v>
      </c>
      <c r="W43" s="98">
        <v>1015.6873984564368</v>
      </c>
      <c r="X43" s="98">
        <v>1015.387757637623</v>
      </c>
      <c r="Y43" s="98">
        <v>1014.4838380029319</v>
      </c>
      <c r="Z43" s="104">
        <f t="shared" si="3"/>
        <v>1016.7169326033778</v>
      </c>
      <c r="AA43" s="56">
        <v>1019.2583408517218</v>
      </c>
      <c r="AB43" s="128">
        <v>0.001388888888888889</v>
      </c>
      <c r="AC43" s="60">
        <v>5</v>
      </c>
      <c r="AD43" s="56">
        <v>1014.4838380029319</v>
      </c>
      <c r="AE43" s="134">
        <v>1</v>
      </c>
    </row>
    <row r="44" spans="1:31" ht="13.5" customHeight="1">
      <c r="A44" s="69">
        <v>6</v>
      </c>
      <c r="B44" s="97">
        <v>1013.8795589373092</v>
      </c>
      <c r="C44" s="98">
        <v>1013.6806290674514</v>
      </c>
      <c r="D44" s="98">
        <v>1013.3734990428252</v>
      </c>
      <c r="E44" s="98">
        <v>1013.4792022161712</v>
      </c>
      <c r="F44" s="98">
        <v>1013.9927756565781</v>
      </c>
      <c r="G44" s="98">
        <v>1014.2999340272315</v>
      </c>
      <c r="H44" s="98">
        <v>1014.7002842712109</v>
      </c>
      <c r="I44" s="98">
        <v>1014.7784903103922</v>
      </c>
      <c r="J44" s="98">
        <v>1015.0582525991673</v>
      </c>
      <c r="K44" s="98">
        <v>1015.050825215774</v>
      </c>
      <c r="L44" s="98">
        <v>1014.7437552221579</v>
      </c>
      <c r="M44" s="98">
        <v>1014.3607187567161</v>
      </c>
      <c r="N44" s="98">
        <v>1014.3335226659588</v>
      </c>
      <c r="O44" s="98">
        <v>1014.2476215121314</v>
      </c>
      <c r="P44" s="98">
        <v>1013.4518414587204</v>
      </c>
      <c r="Q44" s="98">
        <v>1013.4617666619365</v>
      </c>
      <c r="R44" s="98">
        <v>1013.3859864410258</v>
      </c>
      <c r="S44" s="98">
        <v>1013.8895572949519</v>
      </c>
      <c r="T44" s="98">
        <v>1014.39563333463</v>
      </c>
      <c r="U44" s="98">
        <v>1014.795984832019</v>
      </c>
      <c r="V44" s="98">
        <v>1015.0074503731316</v>
      </c>
      <c r="W44" s="98">
        <v>1014.6045897061846</v>
      </c>
      <c r="X44" s="98">
        <v>1014.6020787796971</v>
      </c>
      <c r="Y44" s="98">
        <v>1013.8945669238989</v>
      </c>
      <c r="Z44" s="104">
        <f t="shared" si="3"/>
        <v>1014.2278552211363</v>
      </c>
      <c r="AA44" s="56">
        <v>1015.2547187433023</v>
      </c>
      <c r="AB44" s="128">
        <v>0.37083333333333335</v>
      </c>
      <c r="AC44" s="60">
        <v>6</v>
      </c>
      <c r="AD44" s="56">
        <v>1013.0539558212035</v>
      </c>
      <c r="AE44" s="134">
        <v>0.6604166666666667</v>
      </c>
    </row>
    <row r="45" spans="1:31" ht="13.5" customHeight="1">
      <c r="A45" s="69">
        <v>7</v>
      </c>
      <c r="B45" s="97">
        <v>1013.2877747199874</v>
      </c>
      <c r="C45" s="98">
        <v>1012.6784880289699</v>
      </c>
      <c r="D45" s="98">
        <v>1012.5802730747439</v>
      </c>
      <c r="E45" s="98">
        <v>1012.6809872455291</v>
      </c>
      <c r="F45" s="98">
        <v>1012.5752768775664</v>
      </c>
      <c r="G45" s="98">
        <v>1012.7642416198197</v>
      </c>
      <c r="H45" s="98">
        <v>1013.0391048347265</v>
      </c>
      <c r="I45" s="98">
        <v>1012.8302844649903</v>
      </c>
      <c r="J45" s="98">
        <v>1012.329203571859</v>
      </c>
      <c r="K45" s="98">
        <v>1012.027075874812</v>
      </c>
      <c r="L45" s="98">
        <v>1011.6168570669686</v>
      </c>
      <c r="M45" s="98">
        <v>1011.6316361532382</v>
      </c>
      <c r="N45" s="98">
        <v>1010.8284235874435</v>
      </c>
      <c r="O45" s="98">
        <v>1009.5389643011408</v>
      </c>
      <c r="P45" s="98">
        <v>1008.5219518434767</v>
      </c>
      <c r="Q45" s="98">
        <v>1007.814506810808</v>
      </c>
      <c r="R45" s="98">
        <v>1007.7261449318851</v>
      </c>
      <c r="S45" s="98">
        <v>1007.5346287482706</v>
      </c>
      <c r="T45" s="98">
        <v>1007.2424220231266</v>
      </c>
      <c r="U45" s="98">
        <v>1006.9402795107708</v>
      </c>
      <c r="V45" s="98">
        <v>1006.6381369984151</v>
      </c>
      <c r="W45" s="98">
        <v>1005.6309952905627</v>
      </c>
      <c r="X45" s="98">
        <v>1004.5206603282891</v>
      </c>
      <c r="Y45" s="98">
        <v>1004.5157073342036</v>
      </c>
      <c r="Z45" s="104">
        <f t="shared" si="3"/>
        <v>1009.8955843850669</v>
      </c>
      <c r="AA45" s="56">
        <v>1013.8945669238989</v>
      </c>
      <c r="AB45" s="128">
        <v>0.00625</v>
      </c>
      <c r="AC45" s="60">
        <v>7</v>
      </c>
      <c r="AD45" s="56">
        <v>1004.4149939085636</v>
      </c>
      <c r="AE45" s="134">
        <v>0.9993055555555556</v>
      </c>
    </row>
    <row r="46" spans="1:31" ht="13.5" customHeight="1">
      <c r="A46" s="69">
        <v>8</v>
      </c>
      <c r="B46" s="97">
        <v>1004.2234769638201</v>
      </c>
      <c r="C46" s="98">
        <v>1003.8305528550944</v>
      </c>
      <c r="D46" s="98">
        <v>1003.5333822937088</v>
      </c>
      <c r="E46" s="98">
        <v>1003.0273152534276</v>
      </c>
      <c r="F46" s="98">
        <v>1002.0176753642354</v>
      </c>
      <c r="G46" s="98">
        <v>1002.6170035985592</v>
      </c>
      <c r="H46" s="98">
        <v>1003.4276911904591</v>
      </c>
      <c r="I46" s="98">
        <v>1002.8159533983571</v>
      </c>
      <c r="J46" s="98">
        <v>1004.1476560334739</v>
      </c>
      <c r="K46" s="98">
        <v>1002.788786628088</v>
      </c>
      <c r="L46" s="98">
        <v>1002.864978420347</v>
      </c>
      <c r="M46" s="98">
        <v>1003.2727087464967</v>
      </c>
      <c r="N46" s="98">
        <v>1002.9976005183594</v>
      </c>
      <c r="O46" s="98">
        <v>1002.2926117440218</v>
      </c>
      <c r="P46" s="98">
        <v>1002.290148428843</v>
      </c>
      <c r="Q46" s="98">
        <v>1002.6095701670057</v>
      </c>
      <c r="R46" s="98">
        <v>1003.208905209612</v>
      </c>
      <c r="S46" s="98">
        <v>1003.7273516986139</v>
      </c>
      <c r="T46" s="98">
        <v>1004.2160419481016</v>
      </c>
      <c r="U46" s="98">
        <v>1004.8203239911956</v>
      </c>
      <c r="V46" s="98">
        <v>1005.628513472826</v>
      </c>
      <c r="W46" s="98">
        <v>1005.7292273950566</v>
      </c>
      <c r="X46" s="98">
        <v>1006.0388227876056</v>
      </c>
      <c r="Y46" s="98">
        <v>1006.5598573994431</v>
      </c>
      <c r="Z46" s="104">
        <f t="shared" si="3"/>
        <v>1003.695256479448</v>
      </c>
      <c r="AA46" s="56">
        <v>1006.6306892726454</v>
      </c>
      <c r="AB46" s="128">
        <v>0.9944444444444445</v>
      </c>
      <c r="AC46" s="60">
        <v>8</v>
      </c>
      <c r="AD46" s="56">
        <v>1002.0003411234243</v>
      </c>
      <c r="AE46" s="134">
        <v>0.20972222222222223</v>
      </c>
    </row>
    <row r="47" spans="1:31" ht="13.5" customHeight="1">
      <c r="A47" s="69">
        <v>9</v>
      </c>
      <c r="B47" s="97">
        <v>1006.2727385371835</v>
      </c>
      <c r="C47" s="98">
        <v>1006.9777639770554</v>
      </c>
      <c r="D47" s="98">
        <v>1007.398270477624</v>
      </c>
      <c r="E47" s="98">
        <v>1008.1134313238363</v>
      </c>
      <c r="F47" s="98">
        <v>1009.2238969630154</v>
      </c>
      <c r="G47" s="98">
        <v>1010.3971355306029</v>
      </c>
      <c r="H47" s="98">
        <v>1011.2610163196108</v>
      </c>
      <c r="I47" s="98">
        <v>1011.8429449313669</v>
      </c>
      <c r="J47" s="98">
        <v>1012.3169003662249</v>
      </c>
      <c r="K47" s="98">
        <v>1012.5011596502504</v>
      </c>
      <c r="L47" s="98">
        <v>1012.778904638822</v>
      </c>
      <c r="M47" s="98">
        <v>1012.6952432020558</v>
      </c>
      <c r="N47" s="98">
        <v>1012.506053129022</v>
      </c>
      <c r="O47" s="98">
        <v>1012.506053129022</v>
      </c>
      <c r="P47" s="98">
        <v>1012.0861350362153</v>
      </c>
      <c r="Q47" s="98">
        <v>1012.289982222741</v>
      </c>
      <c r="R47" s="98">
        <v>1012.3046395517138</v>
      </c>
      <c r="S47" s="98">
        <v>1012.6067599176762</v>
      </c>
      <c r="T47" s="98">
        <v>1013.0564369947407</v>
      </c>
      <c r="U47" s="98">
        <v>1013.3734990428252</v>
      </c>
      <c r="V47" s="98">
        <v>1013.4917082502427</v>
      </c>
      <c r="W47" s="98">
        <v>1012.4870655124374</v>
      </c>
      <c r="X47" s="98">
        <v>1011.9585421435906</v>
      </c>
      <c r="Y47" s="98">
        <v>1011.2951270043675</v>
      </c>
      <c r="Z47" s="104">
        <f t="shared" si="3"/>
        <v>1011.3225586605099</v>
      </c>
      <c r="AA47" s="56">
        <v>1013.6089289715309</v>
      </c>
      <c r="AB47" s="128">
        <v>0.8597222222222222</v>
      </c>
      <c r="AC47" s="60">
        <v>9</v>
      </c>
      <c r="AD47" s="56">
        <v>1006.0662865645127</v>
      </c>
      <c r="AE47" s="134">
        <v>0.0375</v>
      </c>
    </row>
    <row r="48" spans="1:31" ht="13.5" customHeight="1">
      <c r="A48" s="69">
        <v>10</v>
      </c>
      <c r="B48" s="97">
        <v>1010.2807449569905</v>
      </c>
      <c r="C48" s="98">
        <v>1010.1531713659691</v>
      </c>
      <c r="D48" s="98">
        <v>1010.2513982208884</v>
      </c>
      <c r="E48" s="98">
        <v>1011.2635068520893</v>
      </c>
      <c r="F48" s="98">
        <v>1010.553537010108</v>
      </c>
      <c r="G48" s="98">
        <v>1010.5115198279462</v>
      </c>
      <c r="H48" s="98">
        <v>1011.2659218901256</v>
      </c>
      <c r="I48" s="98">
        <v>1011.1266538999972</v>
      </c>
      <c r="J48" s="98">
        <v>1011.5896167040211</v>
      </c>
      <c r="K48" s="98">
        <v>1011.4582397770204</v>
      </c>
      <c r="L48" s="98">
        <v>1010.9150786258741</v>
      </c>
      <c r="M48" s="98">
        <v>1010.8540835362377</v>
      </c>
      <c r="N48" s="98">
        <v>1010.8847463758378</v>
      </c>
      <c r="O48" s="98">
        <v>1010.0791802864857</v>
      </c>
      <c r="P48" s="98">
        <v>1009.6622285863418</v>
      </c>
      <c r="Q48" s="98">
        <v>1010.0626491897982</v>
      </c>
      <c r="R48" s="98">
        <v>1010.5826590923308</v>
      </c>
      <c r="S48" s="98">
        <v>1010.7887915189577</v>
      </c>
      <c r="T48" s="98">
        <v>1011.4048564888977</v>
      </c>
      <c r="U48" s="98">
        <v>1012.1336518622519</v>
      </c>
      <c r="V48" s="98">
        <v>1013.6458355283567</v>
      </c>
      <c r="W48" s="98">
        <v>1013.8720783996346</v>
      </c>
      <c r="X48" s="98">
        <v>1013.5550311326043</v>
      </c>
      <c r="Y48" s="98">
        <v>1013.3362958953487</v>
      </c>
      <c r="Z48" s="104">
        <f t="shared" si="3"/>
        <v>1011.2596448760047</v>
      </c>
      <c r="AA48" s="56">
        <v>1013.8720783996346</v>
      </c>
      <c r="AB48" s="128">
        <v>0.9236111111111112</v>
      </c>
      <c r="AC48" s="60">
        <v>10</v>
      </c>
      <c r="AD48" s="56">
        <v>1009.5568246033116</v>
      </c>
      <c r="AE48" s="134">
        <v>0.6305555555555555</v>
      </c>
    </row>
    <row r="49" spans="1:31" ht="13.5" customHeight="1">
      <c r="A49" s="68">
        <v>11</v>
      </c>
      <c r="B49" s="105">
        <v>1012.8327497336038</v>
      </c>
      <c r="C49" s="106">
        <v>1012.6337977522182</v>
      </c>
      <c r="D49" s="106">
        <v>1013.1995974946763</v>
      </c>
      <c r="E49" s="106">
        <v>1013.8291125900881</v>
      </c>
      <c r="F49" s="106">
        <v>1014.3403080255551</v>
      </c>
      <c r="G49" s="106">
        <v>1014.9268918244129</v>
      </c>
      <c r="H49" s="106">
        <v>1015.0931187237907</v>
      </c>
      <c r="I49" s="106">
        <v>1014.9674686117993</v>
      </c>
      <c r="J49" s="106">
        <v>1015.1465911710352</v>
      </c>
      <c r="K49" s="106">
        <v>1015.0163669080027</v>
      </c>
      <c r="L49" s="106">
        <v>1014.9107658104931</v>
      </c>
      <c r="M49" s="106">
        <v>1014.2773203912338</v>
      </c>
      <c r="N49" s="106">
        <v>1013.982490661737</v>
      </c>
      <c r="O49" s="106">
        <v>1013.4789736835555</v>
      </c>
      <c r="P49" s="106">
        <v>1013.4370051276976</v>
      </c>
      <c r="Q49" s="106">
        <v>1013.4296100213942</v>
      </c>
      <c r="R49" s="106">
        <v>1013.6631900479371</v>
      </c>
      <c r="S49" s="106">
        <v>1014.0959962607268</v>
      </c>
      <c r="T49" s="106">
        <v>1014.7204087750114</v>
      </c>
      <c r="U49" s="106">
        <v>1015.125799915886</v>
      </c>
      <c r="V49" s="106">
        <v>1015.4304776593958</v>
      </c>
      <c r="W49" s="106">
        <v>1014.906735206395</v>
      </c>
      <c r="X49" s="106">
        <v>1014.800998939625</v>
      </c>
      <c r="Y49" s="106">
        <v>1013.6607056717432</v>
      </c>
      <c r="Z49" s="110">
        <f t="shared" si="3"/>
        <v>1014.2461033753339</v>
      </c>
      <c r="AA49" s="108">
        <v>1015.5311948263923</v>
      </c>
      <c r="AB49" s="129">
        <v>0.873611111111111</v>
      </c>
      <c r="AC49" s="109">
        <v>11</v>
      </c>
      <c r="AD49" s="108">
        <v>1012.5330882745701</v>
      </c>
      <c r="AE49" s="135">
        <v>0.08888888888888889</v>
      </c>
    </row>
    <row r="50" spans="1:31" ht="13.5" customHeight="1">
      <c r="A50" s="69">
        <v>12</v>
      </c>
      <c r="B50" s="97">
        <v>1012.6313312689059</v>
      </c>
      <c r="C50" s="98">
        <v>1011.8777728468058</v>
      </c>
      <c r="D50" s="98">
        <v>1011.6763440077799</v>
      </c>
      <c r="E50" s="98">
        <v>1011.8727766511249</v>
      </c>
      <c r="F50" s="98">
        <v>1011.6738455376768</v>
      </c>
      <c r="G50" s="98">
        <v>1011.3493015284986</v>
      </c>
      <c r="H50" s="98">
        <v>1011.0249103723847</v>
      </c>
      <c r="I50" s="98">
        <v>1011.4129833334216</v>
      </c>
      <c r="J50" s="98">
        <v>1010.9192743189733</v>
      </c>
      <c r="K50" s="98">
        <v>1010.5950687853308</v>
      </c>
      <c r="L50" s="98">
        <v>1010.0502231769693</v>
      </c>
      <c r="M50" s="98">
        <v>1008.944905175997</v>
      </c>
      <c r="N50" s="98">
        <v>1007.9258319412731</v>
      </c>
      <c r="O50" s="98">
        <v>1006.9164114332738</v>
      </c>
      <c r="P50" s="98">
        <v>1005.8998163382864</v>
      </c>
      <c r="Q50" s="98">
        <v>1005.199693434106</v>
      </c>
      <c r="R50" s="98">
        <v>1004.6074634070753</v>
      </c>
      <c r="S50" s="98">
        <v>1004.0943708837979</v>
      </c>
      <c r="T50" s="98">
        <v>1004.0104506043208</v>
      </c>
      <c r="U50" s="98">
        <v>1004.3053561105414</v>
      </c>
      <c r="V50" s="98">
        <v>1004.0080483623514</v>
      </c>
      <c r="W50" s="98">
        <v>1003.2048253681288</v>
      </c>
      <c r="X50" s="98">
        <v>1002.8236811553974</v>
      </c>
      <c r="Y50" s="98">
        <v>1002.5726347160698</v>
      </c>
      <c r="Z50" s="104">
        <f t="shared" si="3"/>
        <v>1007.899888364937</v>
      </c>
      <c r="AA50" s="56">
        <v>1013.7614171179104</v>
      </c>
      <c r="AB50" s="128">
        <v>0.0006944444444444445</v>
      </c>
      <c r="AC50" s="60">
        <v>12</v>
      </c>
      <c r="AD50" s="56">
        <v>1002.4281095547434</v>
      </c>
      <c r="AE50" s="134">
        <v>0.9784722222222223</v>
      </c>
    </row>
    <row r="51" spans="1:31" ht="13.5" customHeight="1">
      <c r="A51" s="69">
        <v>13</v>
      </c>
      <c r="B51" s="97">
        <v>1001.2731977931915</v>
      </c>
      <c r="C51" s="98">
        <v>1001.0522078226802</v>
      </c>
      <c r="D51" s="98">
        <v>1001.0473329603265</v>
      </c>
      <c r="E51" s="98">
        <v>1001.0424648328191</v>
      </c>
      <c r="F51" s="98">
        <v>1001.256067230028</v>
      </c>
      <c r="G51" s="98">
        <v>1001.840837351765</v>
      </c>
      <c r="H51" s="98">
        <v>1001.929418299786</v>
      </c>
      <c r="I51" s="98">
        <v>1002.3105124103312</v>
      </c>
      <c r="J51" s="98">
        <v>1002.1738884972096</v>
      </c>
      <c r="K51" s="98">
        <v>1002.36814878563</v>
      </c>
      <c r="L51" s="98">
        <v>1002.0636722397044</v>
      </c>
      <c r="M51" s="98">
        <v>1001.6395663962203</v>
      </c>
      <c r="N51" s="98">
        <v>1001.8670261958109</v>
      </c>
      <c r="O51" s="98">
        <v>1001.6419273592873</v>
      </c>
      <c r="P51" s="98">
        <v>1001.8765527926188</v>
      </c>
      <c r="Q51" s="98">
        <v>1002.2218635985342</v>
      </c>
      <c r="R51" s="98">
        <v>1003.1113323165265</v>
      </c>
      <c r="S51" s="98">
        <v>1003.6390050800076</v>
      </c>
      <c r="T51" s="98">
        <v>1004.4616757115725</v>
      </c>
      <c r="U51" s="98">
        <v>1005.9869722274399</v>
      </c>
      <c r="V51" s="98">
        <v>1006.9229204171596</v>
      </c>
      <c r="W51" s="98">
        <v>1007.6527494729869</v>
      </c>
      <c r="X51" s="98">
        <v>1008.2845824672437</v>
      </c>
      <c r="Y51" s="98">
        <v>1008.8134075567353</v>
      </c>
      <c r="Z51" s="104">
        <f t="shared" si="3"/>
        <v>1003.1865554089841</v>
      </c>
      <c r="AA51" s="56">
        <v>1008.9141277451895</v>
      </c>
      <c r="AB51" s="128">
        <v>0.9965277777777778</v>
      </c>
      <c r="AC51" s="60">
        <v>13</v>
      </c>
      <c r="AD51" s="56">
        <v>1000.7403393404148</v>
      </c>
      <c r="AE51" s="134">
        <v>0.11041666666666666</v>
      </c>
    </row>
    <row r="52" spans="1:31" ht="13.5" customHeight="1">
      <c r="A52" s="69">
        <v>14</v>
      </c>
      <c r="B52" s="97">
        <v>1008.5341052043985</v>
      </c>
      <c r="C52" s="98">
        <v>1008.3556592521799</v>
      </c>
      <c r="D52" s="98">
        <v>1007.9965866833226</v>
      </c>
      <c r="E52" s="98">
        <v>1007.5033249546962</v>
      </c>
      <c r="F52" s="98">
        <v>1007.6040551411542</v>
      </c>
      <c r="G52" s="98">
        <v>1007.7334206558775</v>
      </c>
      <c r="H52" s="98">
        <v>1007.6452787062674</v>
      </c>
      <c r="I52" s="98">
        <v>1007.0063562303235</v>
      </c>
      <c r="J52" s="98">
        <v>1006.5765438878251</v>
      </c>
      <c r="K52" s="98">
        <v>1006.048675376744</v>
      </c>
      <c r="L52" s="98">
        <v>1005.115780411698</v>
      </c>
      <c r="M52" s="98">
        <v>1004.2335557824485</v>
      </c>
      <c r="N52" s="98">
        <v>1003.4206710900131</v>
      </c>
      <c r="O52" s="98">
        <v>1002.5695488557095</v>
      </c>
      <c r="P52" s="98">
        <v>1003.598042737352</v>
      </c>
      <c r="Q52" s="98">
        <v>1003.9049450933488</v>
      </c>
      <c r="R52" s="98">
        <v>1004.8450549665691</v>
      </c>
      <c r="S52" s="98">
        <v>1006.9081082336821</v>
      </c>
      <c r="T52" s="98">
        <v>1007.8516868190579</v>
      </c>
      <c r="U52" s="98">
        <v>1008.6824274706257</v>
      </c>
      <c r="V52" s="98">
        <v>1010.2336487599521</v>
      </c>
      <c r="W52" s="98">
        <v>1011.961226633102</v>
      </c>
      <c r="X52" s="98">
        <v>1012.9141160754522</v>
      </c>
      <c r="Y52" s="98">
        <v>1013.6088413813015</v>
      </c>
      <c r="Z52" s="104">
        <f t="shared" si="3"/>
        <v>1007.2854858501291</v>
      </c>
      <c r="AA52" s="56">
        <v>1013.7095676896969</v>
      </c>
      <c r="AB52" s="128">
        <v>0.998611111111111</v>
      </c>
      <c r="AC52" s="60">
        <v>14</v>
      </c>
      <c r="AD52" s="56">
        <v>1002.4688488206697</v>
      </c>
      <c r="AE52" s="134">
        <v>0.5826388888888888</v>
      </c>
    </row>
    <row r="53" spans="1:31" ht="13.5" customHeight="1">
      <c r="A53" s="69">
        <v>15</v>
      </c>
      <c r="B53" s="97">
        <v>1013.8025371575826</v>
      </c>
      <c r="C53" s="98">
        <v>1014.2932668905148</v>
      </c>
      <c r="D53" s="98">
        <v>1014.585150974021</v>
      </c>
      <c r="E53" s="98">
        <v>1015.9048550007678</v>
      </c>
      <c r="F53" s="98">
        <v>1016.8165398212722</v>
      </c>
      <c r="G53" s="98">
        <v>1017.6895805313887</v>
      </c>
      <c r="H53" s="98">
        <v>1018.3741638631569</v>
      </c>
      <c r="I53" s="98">
        <v>1018.6686743954183</v>
      </c>
      <c r="J53" s="98">
        <v>1019.1468783908039</v>
      </c>
      <c r="K53" s="98">
        <v>1019.9602119008015</v>
      </c>
      <c r="L53" s="98">
        <v>1020.1616457335062</v>
      </c>
      <c r="M53" s="98">
        <v>1020.2395910339818</v>
      </c>
      <c r="N53" s="98">
        <v>1020.3302297639373</v>
      </c>
      <c r="O53" s="98">
        <v>1020.6500273536196</v>
      </c>
      <c r="P53" s="98">
        <v>1020.5594391663554</v>
      </c>
      <c r="Q53" s="98">
        <v>1020.7583370383237</v>
      </c>
      <c r="R53" s="98">
        <v>1021.0808209257216</v>
      </c>
      <c r="S53" s="98">
        <v>1021.3906328753009</v>
      </c>
      <c r="T53" s="98">
        <v>1021.9121664713401</v>
      </c>
      <c r="U53" s="98">
        <v>1022.5371128475417</v>
      </c>
      <c r="V53" s="98">
        <v>1022.9529568710843</v>
      </c>
      <c r="W53" s="98">
        <v>1023.0536808723517</v>
      </c>
      <c r="X53" s="98">
        <v>1022.7437330477721</v>
      </c>
      <c r="Y53" s="98">
        <v>1022.441563341337</v>
      </c>
      <c r="Z53" s="104">
        <f t="shared" si="3"/>
        <v>1019.585574844496</v>
      </c>
      <c r="AA53" s="56">
        <v>1023.1518100826115</v>
      </c>
      <c r="AB53" s="128">
        <v>0.9444444444444445</v>
      </c>
      <c r="AC53" s="60">
        <v>15</v>
      </c>
      <c r="AD53" s="56">
        <v>1013.4951999947183</v>
      </c>
      <c r="AE53" s="134">
        <v>0.029861111111111113</v>
      </c>
    </row>
    <row r="54" spans="1:31" ht="13.5" customHeight="1">
      <c r="A54" s="69">
        <v>16</v>
      </c>
      <c r="B54" s="97">
        <v>1022.0334992182827</v>
      </c>
      <c r="C54" s="98">
        <v>1021.8372239284665</v>
      </c>
      <c r="D54" s="98">
        <v>1021.9353609169948</v>
      </c>
      <c r="E54" s="98">
        <v>1022.1161782815049</v>
      </c>
      <c r="F54" s="98">
        <v>1022.3022216606709</v>
      </c>
      <c r="G54" s="98">
        <v>1022.2767009769068</v>
      </c>
      <c r="H54" s="98">
        <v>1022.2437895670677</v>
      </c>
      <c r="I54" s="98">
        <v>1022.1129622343788</v>
      </c>
      <c r="J54" s="98">
        <v>1022.0955112891703</v>
      </c>
      <c r="K54" s="98">
        <v>1021.8866416294165</v>
      </c>
      <c r="L54" s="98">
        <v>1021.8742563990785</v>
      </c>
      <c r="M54" s="98">
        <v>1021.7001410227955</v>
      </c>
      <c r="N54" s="98">
        <v>1021.383100365186</v>
      </c>
      <c r="O54" s="98">
        <v>1020.982747331501</v>
      </c>
      <c r="P54" s="98">
        <v>1020.6657720118911</v>
      </c>
      <c r="Q54" s="98">
        <v>1020.5749570544491</v>
      </c>
      <c r="R54" s="98">
        <v>1020.2728330292703</v>
      </c>
      <c r="S54" s="98">
        <v>1019.8823959980318</v>
      </c>
      <c r="T54" s="98">
        <v>1019.980622557564</v>
      </c>
      <c r="U54" s="98">
        <v>1019.8948339296475</v>
      </c>
      <c r="V54" s="98">
        <v>1019.8898535912239</v>
      </c>
      <c r="W54" s="98">
        <v>1019.3887918254561</v>
      </c>
      <c r="X54" s="98">
        <v>1019.0159309951022</v>
      </c>
      <c r="Y54" s="98">
        <v>1018.4317660421818</v>
      </c>
      <c r="Z54" s="104">
        <f t="shared" si="3"/>
        <v>1021.0324204940097</v>
      </c>
      <c r="AA54" s="56">
        <v>1022.3019076064413</v>
      </c>
      <c r="AB54" s="128">
        <v>0.3444444444444445</v>
      </c>
      <c r="AC54" s="60">
        <v>16</v>
      </c>
      <c r="AD54" s="56">
        <v>1018.4317660421818</v>
      </c>
      <c r="AE54" s="134">
        <v>1</v>
      </c>
    </row>
    <row r="55" spans="1:31" ht="13.5" customHeight="1">
      <c r="A55" s="69">
        <v>17</v>
      </c>
      <c r="B55" s="97">
        <v>1017.6260447082876</v>
      </c>
      <c r="C55" s="98">
        <v>1016.7145776394913</v>
      </c>
      <c r="D55" s="98">
        <v>1016.3142323770026</v>
      </c>
      <c r="E55" s="98">
        <v>1015.8031265398714</v>
      </c>
      <c r="F55" s="98">
        <v>1015.3952597453376</v>
      </c>
      <c r="G55" s="98">
        <v>1014.8866907133471</v>
      </c>
      <c r="H55" s="98">
        <v>1014.5770654413349</v>
      </c>
      <c r="I55" s="98">
        <v>1013.965325126938</v>
      </c>
      <c r="J55" s="98">
        <v>1012.9557255485736</v>
      </c>
      <c r="K55" s="98">
        <v>1011.8603165386039</v>
      </c>
      <c r="L55" s="98">
        <v>1010.6592262982488</v>
      </c>
      <c r="M55" s="98">
        <v>1008.9173937303453</v>
      </c>
      <c r="N55" s="98">
        <v>1007.4780300061218</v>
      </c>
      <c r="O55" s="98">
        <v>1006.4418092004809</v>
      </c>
      <c r="P55" s="98">
        <v>1005.4420197484924</v>
      </c>
      <c r="Q55" s="98">
        <v>1005.1495996090263</v>
      </c>
      <c r="R55" s="98">
        <v>1003.5455765267386</v>
      </c>
      <c r="S55" s="98">
        <v>1002.6392132363482</v>
      </c>
      <c r="T55" s="98">
        <v>1001.9221622385464</v>
      </c>
      <c r="U55" s="98">
        <v>1001.003760601639</v>
      </c>
      <c r="V55" s="98">
        <v>1000.5098688556508</v>
      </c>
      <c r="W55" s="98">
        <v>999.2654641176194</v>
      </c>
      <c r="X55" s="98">
        <v>998.5344480510477</v>
      </c>
      <c r="Y55" s="98">
        <v>998.126927807364</v>
      </c>
      <c r="Z55" s="104">
        <f t="shared" si="3"/>
        <v>1008.3222443502688</v>
      </c>
      <c r="AA55" s="56">
        <v>1018.4317660421818</v>
      </c>
      <c r="AB55" s="128">
        <v>0.0006944444444444445</v>
      </c>
      <c r="AC55" s="60">
        <v>17</v>
      </c>
      <c r="AD55" s="56">
        <v>997.9255301221729</v>
      </c>
      <c r="AE55" s="134">
        <v>0.9965277777777778</v>
      </c>
    </row>
    <row r="56" spans="1:31" ht="13.5" customHeight="1">
      <c r="A56" s="69">
        <v>18</v>
      </c>
      <c r="B56" s="97">
        <v>997.6234335943863</v>
      </c>
      <c r="C56" s="98">
        <v>997.3236958401764</v>
      </c>
      <c r="D56" s="98">
        <v>997.2395516265943</v>
      </c>
      <c r="E56" s="98">
        <v>998.0522826024792</v>
      </c>
      <c r="F56" s="98">
        <v>999.0526538985924</v>
      </c>
      <c r="G56" s="98">
        <v>1000.1360883556063</v>
      </c>
      <c r="H56" s="98">
        <v>1001.3131011978425</v>
      </c>
      <c r="I56" s="98">
        <v>1002.1454168170933</v>
      </c>
      <c r="J56" s="98">
        <v>1003.2131102655887</v>
      </c>
      <c r="K56" s="98">
        <v>1003.9883703955018</v>
      </c>
      <c r="L56" s="98">
        <v>1004.7823079893882</v>
      </c>
      <c r="M56" s="98">
        <v>1005.271893815834</v>
      </c>
      <c r="N56" s="98">
        <v>1005.9365377059494</v>
      </c>
      <c r="O56" s="98">
        <v>1006.7798945123066</v>
      </c>
      <c r="P56" s="98">
        <v>1007.1993618472037</v>
      </c>
      <c r="Q56" s="98">
        <v>1007.1993618472037</v>
      </c>
      <c r="R56" s="98">
        <v>1007.6189223812337</v>
      </c>
      <c r="S56" s="98">
        <v>1008.2303435567297</v>
      </c>
      <c r="T56" s="98">
        <v>1009.0649823943162</v>
      </c>
      <c r="U56" s="98">
        <v>1009.7650611219955</v>
      </c>
      <c r="V56" s="98">
        <v>1010.3668613496285</v>
      </c>
      <c r="W56" s="98">
        <v>1010.4482044733955</v>
      </c>
      <c r="X56" s="98">
        <v>1010.1509260905464</v>
      </c>
      <c r="Y56" s="98">
        <v>1009.6570844097474</v>
      </c>
      <c r="Z56" s="104">
        <f t="shared" si="3"/>
        <v>1004.6899770037227</v>
      </c>
      <c r="AA56" s="56">
        <v>1010.4482044733955</v>
      </c>
      <c r="AB56" s="128">
        <v>0.9423611111111111</v>
      </c>
      <c r="AC56" s="60">
        <v>18</v>
      </c>
      <c r="AD56" s="56">
        <v>996.8249204259131</v>
      </c>
      <c r="AE56" s="134">
        <v>0.09722222222222222</v>
      </c>
    </row>
    <row r="57" spans="1:31" ht="13.5" customHeight="1">
      <c r="A57" s="69">
        <v>19</v>
      </c>
      <c r="B57" s="97">
        <v>1009.2591133704752</v>
      </c>
      <c r="C57" s="98">
        <v>1008.9935360892565</v>
      </c>
      <c r="D57" s="98">
        <v>1008.9297404769234</v>
      </c>
      <c r="E57" s="98">
        <v>1008.8339789908748</v>
      </c>
      <c r="F57" s="98">
        <v>1009.2517256405503</v>
      </c>
      <c r="G57" s="98">
        <v>1009.6935954459593</v>
      </c>
      <c r="H57" s="98">
        <v>1009.453256425674</v>
      </c>
      <c r="I57" s="98">
        <v>1009.3380676657113</v>
      </c>
      <c r="J57" s="98">
        <v>1009.0191418392444</v>
      </c>
      <c r="K57" s="98">
        <v>1008.4822575234019</v>
      </c>
      <c r="L57" s="98">
        <v>1007.8333023323241</v>
      </c>
      <c r="M57" s="98">
        <v>1007.4235174942461</v>
      </c>
      <c r="N57" s="98">
        <v>1007.1731941836313</v>
      </c>
      <c r="O57" s="98">
        <v>1007.2455642314926</v>
      </c>
      <c r="P57" s="98">
        <v>1006.9646985311547</v>
      </c>
      <c r="Q57" s="98">
        <v>1006.8545570885268</v>
      </c>
      <c r="R57" s="98">
        <v>1006.6626091215953</v>
      </c>
      <c r="S57" s="98">
        <v>1007.0653950010078</v>
      </c>
      <c r="T57" s="98">
        <v>1008.0145321399788</v>
      </c>
      <c r="U57" s="98">
        <v>1008.645210693014</v>
      </c>
      <c r="V57" s="98">
        <v>1009.3792642902785</v>
      </c>
      <c r="W57" s="98">
        <v>1009.7967507163398</v>
      </c>
      <c r="X57" s="98">
        <v>1010.5139777589452</v>
      </c>
      <c r="Y57" s="98">
        <v>1010.5287610990503</v>
      </c>
      <c r="Z57" s="104">
        <f t="shared" si="3"/>
        <v>1008.5564895062361</v>
      </c>
      <c r="AA57" s="56">
        <v>1010.6294715595943</v>
      </c>
      <c r="AB57" s="128">
        <v>0.9972222222222222</v>
      </c>
      <c r="AC57" s="60">
        <v>19</v>
      </c>
      <c r="AD57" s="56">
        <v>1006.5595497134391</v>
      </c>
      <c r="AE57" s="134">
        <v>0.7041666666666666</v>
      </c>
    </row>
    <row r="58" spans="1:31" ht="13.5" customHeight="1">
      <c r="A58" s="69">
        <v>20</v>
      </c>
      <c r="B58" s="97">
        <v>1010.9340737913778</v>
      </c>
      <c r="C58" s="98">
        <v>1011.137968260269</v>
      </c>
      <c r="D58" s="98">
        <v>1011.354267536419</v>
      </c>
      <c r="E58" s="98">
        <v>1011.9809882240324</v>
      </c>
      <c r="F58" s="98">
        <v>1012.2781305623882</v>
      </c>
      <c r="G58" s="98">
        <v>1012.9137824608849</v>
      </c>
      <c r="H58" s="98">
        <v>1013.2897222508744</v>
      </c>
      <c r="I58" s="98">
        <v>1013.5218895926366</v>
      </c>
      <c r="J58" s="98">
        <v>1013.5987842444392</v>
      </c>
      <c r="K58" s="98">
        <v>1013.790696859209</v>
      </c>
      <c r="L58" s="98">
        <v>1013.9991930316681</v>
      </c>
      <c r="M58" s="98">
        <v>1013.5987842444392</v>
      </c>
      <c r="N58" s="98">
        <v>1013.3085761319008</v>
      </c>
      <c r="O58" s="98">
        <v>1013.2269662849119</v>
      </c>
      <c r="P58" s="98">
        <v>1013.1238766441605</v>
      </c>
      <c r="Q58" s="98">
        <v>1013.2317541967008</v>
      </c>
      <c r="R58" s="98">
        <v>1013.7400452329465</v>
      </c>
      <c r="S58" s="98">
        <v>1014.7687268474607</v>
      </c>
      <c r="T58" s="98">
        <v>1015.7164103953794</v>
      </c>
      <c r="U58" s="98">
        <v>1016.1487394530327</v>
      </c>
      <c r="V58" s="98">
        <v>1016.8586439537642</v>
      </c>
      <c r="W58" s="98">
        <v>1017.0551159302455</v>
      </c>
      <c r="X58" s="98">
        <v>1017.3920179287884</v>
      </c>
      <c r="Y58" s="98">
        <v>1017.4045201534417</v>
      </c>
      <c r="Z58" s="104">
        <f t="shared" si="3"/>
        <v>1013.932236425474</v>
      </c>
      <c r="AA58" s="56">
        <v>1017.4952270884304</v>
      </c>
      <c r="AB58" s="128">
        <v>0.9694444444444444</v>
      </c>
      <c r="AC58" s="60">
        <v>20</v>
      </c>
      <c r="AD58" s="56">
        <v>1010.4305202579094</v>
      </c>
      <c r="AE58" s="134">
        <v>0.02013888888888889</v>
      </c>
    </row>
    <row r="59" spans="1:31" ht="13.5" customHeight="1">
      <c r="A59" s="68">
        <v>21</v>
      </c>
      <c r="B59" s="105">
        <v>1016.7678445597903</v>
      </c>
      <c r="C59" s="106">
        <v>1016.3650046847666</v>
      </c>
      <c r="D59" s="106">
        <v>1016.5913141319073</v>
      </c>
      <c r="E59" s="106">
        <v>1016.9134938224544</v>
      </c>
      <c r="F59" s="106">
        <v>1017.51275629604</v>
      </c>
      <c r="G59" s="106">
        <v>1017.7576032627262</v>
      </c>
      <c r="H59" s="106">
        <v>1018.1998605375643</v>
      </c>
      <c r="I59" s="106">
        <v>1018.3553769945687</v>
      </c>
      <c r="J59" s="106">
        <v>1018.2307675620674</v>
      </c>
      <c r="K59" s="106">
        <v>1017.900209110409</v>
      </c>
      <c r="L59" s="106">
        <v>1017.5769344712584</v>
      </c>
      <c r="M59" s="106">
        <v>1017.1930011293247</v>
      </c>
      <c r="N59" s="106">
        <v>1017.30551385017</v>
      </c>
      <c r="O59" s="106">
        <v>1016.6730679034678</v>
      </c>
      <c r="P59" s="106">
        <v>1016.092465576393</v>
      </c>
      <c r="Q59" s="106">
        <v>1015.2798485831498</v>
      </c>
      <c r="R59" s="106">
        <v>1014.9660180253485</v>
      </c>
      <c r="S59" s="106">
        <v>1014.6827644052435</v>
      </c>
      <c r="T59" s="106">
        <v>1014.7834573460398</v>
      </c>
      <c r="U59" s="106">
        <v>1015.4136767357439</v>
      </c>
      <c r="V59" s="106">
        <v>1015.828374184126</v>
      </c>
      <c r="W59" s="106">
        <v>1015.5143722610054</v>
      </c>
      <c r="X59" s="106">
        <v>1015.0180333244764</v>
      </c>
      <c r="Y59" s="106">
        <v>1014.315540830432</v>
      </c>
      <c r="Z59" s="110">
        <f t="shared" si="3"/>
        <v>1016.4682208161863</v>
      </c>
      <c r="AA59" s="108">
        <v>1018.3290803504726</v>
      </c>
      <c r="AB59" s="129">
        <v>0.3833333333333333</v>
      </c>
      <c r="AC59" s="109">
        <v>21</v>
      </c>
      <c r="AD59" s="108">
        <v>1014.315540830432</v>
      </c>
      <c r="AE59" s="135">
        <v>1</v>
      </c>
    </row>
    <row r="60" spans="1:31" ht="13.5" customHeight="1">
      <c r="A60" s="69">
        <v>22</v>
      </c>
      <c r="B60" s="97">
        <v>1013.7161263061897</v>
      </c>
      <c r="C60" s="98">
        <v>1013.4259710313917</v>
      </c>
      <c r="D60" s="98">
        <v>1013.4307566346993</v>
      </c>
      <c r="E60" s="98">
        <v>1013.5434490094086</v>
      </c>
      <c r="F60" s="98">
        <v>1013.6561847574854</v>
      </c>
      <c r="G60" s="98">
        <v>1013.5748251521632</v>
      </c>
      <c r="H60" s="98">
        <v>1013.7786565931492</v>
      </c>
      <c r="I60" s="98">
        <v>1013.9655312252859</v>
      </c>
      <c r="J60" s="98">
        <v>1013.8745097000537</v>
      </c>
      <c r="K60" s="98">
        <v>1014.0589887252014</v>
      </c>
      <c r="L60" s="98">
        <v>1013.1430525348828</v>
      </c>
      <c r="M60" s="98">
        <v>1012.1288561275796</v>
      </c>
      <c r="N60" s="98">
        <v>1011.4167845428179</v>
      </c>
      <c r="O60" s="98">
        <v>1010.8173726619234</v>
      </c>
      <c r="P60" s="98">
        <v>1010.3210555301933</v>
      </c>
      <c r="Q60" s="98">
        <v>1009.328443928075</v>
      </c>
      <c r="R60" s="98">
        <v>1009.3356592614028</v>
      </c>
      <c r="S60" s="98">
        <v>1009.2349573099651</v>
      </c>
      <c r="T60" s="98">
        <v>1008.8345567070833</v>
      </c>
      <c r="U60" s="98">
        <v>1008.8201381596709</v>
      </c>
      <c r="V60" s="98">
        <v>1009.1270414649546</v>
      </c>
      <c r="W60" s="98">
        <v>1009.0335534070894</v>
      </c>
      <c r="X60" s="98">
        <v>1008.5469236934482</v>
      </c>
      <c r="Y60" s="98">
        <v>1007.7630995598688</v>
      </c>
      <c r="Z60" s="104">
        <f t="shared" si="3"/>
        <v>1011.4531872509992</v>
      </c>
      <c r="AA60" s="56">
        <v>1014.390166692538</v>
      </c>
      <c r="AB60" s="128">
        <v>0.3590277777777778</v>
      </c>
      <c r="AC60" s="60">
        <v>22</v>
      </c>
      <c r="AD60" s="56">
        <v>1007.7630995598688</v>
      </c>
      <c r="AE60" s="134">
        <v>1</v>
      </c>
    </row>
    <row r="61" spans="1:31" ht="13.5" customHeight="1">
      <c r="A61" s="69">
        <v>23</v>
      </c>
      <c r="B61" s="97">
        <v>1007.0195143783327</v>
      </c>
      <c r="C61" s="98">
        <v>1006.9501755449867</v>
      </c>
      <c r="D61" s="98">
        <v>1006.6650593870802</v>
      </c>
      <c r="E61" s="98">
        <v>1006.5497783840326</v>
      </c>
      <c r="F61" s="98">
        <v>1006.7536143885195</v>
      </c>
      <c r="G61" s="98">
        <v>1006.5425138041631</v>
      </c>
      <c r="H61" s="98">
        <v>1006.0964377045278</v>
      </c>
      <c r="I61" s="98">
        <v>1006.1012178432096</v>
      </c>
      <c r="J61" s="98">
        <v>1006.0892797227293</v>
      </c>
      <c r="K61" s="98">
        <v>1005.8831177047174</v>
      </c>
      <c r="L61" s="98">
        <v>1006.0537083924086</v>
      </c>
      <c r="M61" s="98">
        <v>1005.8570373627704</v>
      </c>
      <c r="N61" s="98">
        <v>1005.4660772560832</v>
      </c>
      <c r="O61" s="98">
        <v>1005.4589769710245</v>
      </c>
      <c r="P61" s="98">
        <v>1005.3677493470517</v>
      </c>
      <c r="Q61" s="98">
        <v>1005.5953243918857</v>
      </c>
      <c r="R61" s="98">
        <v>1005.7175932036589</v>
      </c>
      <c r="S61" s="98">
        <v>1006.1276258021069</v>
      </c>
      <c r="T61" s="98">
        <v>1006.6432184078454</v>
      </c>
      <c r="U61" s="98">
        <v>1006.8689085915034</v>
      </c>
      <c r="V61" s="98">
        <v>1007.3797643777348</v>
      </c>
      <c r="W61" s="98">
        <v>1007.281499946576</v>
      </c>
      <c r="X61" s="98">
        <v>1007.3797643777348</v>
      </c>
      <c r="Y61" s="98">
        <v>1006.9769333213006</v>
      </c>
      <c r="Z61" s="104">
        <f t="shared" si="3"/>
        <v>1006.3677037754993</v>
      </c>
      <c r="AA61" s="56">
        <v>1007.7630995598688</v>
      </c>
      <c r="AB61" s="128">
        <v>0.005555555555555556</v>
      </c>
      <c r="AC61" s="60">
        <v>23</v>
      </c>
      <c r="AD61" s="56">
        <v>1005.1568861416893</v>
      </c>
      <c r="AE61" s="134">
        <v>0.5986111111111111</v>
      </c>
    </row>
    <row r="62" spans="1:31" ht="13.5" customHeight="1">
      <c r="A62" s="69">
        <v>24</v>
      </c>
      <c r="B62" s="97">
        <v>1006.370247286203</v>
      </c>
      <c r="C62" s="98">
        <v>1006.1518065057109</v>
      </c>
      <c r="D62" s="98">
        <v>1006.0632523333786</v>
      </c>
      <c r="E62" s="98">
        <v>1006.564352598426</v>
      </c>
      <c r="F62" s="98">
        <v>1006.7536143885195</v>
      </c>
      <c r="G62" s="98">
        <v>1006.6577640254386</v>
      </c>
      <c r="H62" s="98">
        <v>1006.8494704569234</v>
      </c>
      <c r="I62" s="98">
        <v>1007.5641185548732</v>
      </c>
      <c r="J62" s="98">
        <v>1007.2790566136264</v>
      </c>
      <c r="K62" s="98">
        <v>1007.2741750023634</v>
      </c>
      <c r="L62" s="98">
        <v>1006.2428191293138</v>
      </c>
      <c r="M62" s="98">
        <v>1005.4154851852738</v>
      </c>
      <c r="N62" s="98">
        <v>1005.1133771668889</v>
      </c>
      <c r="O62" s="98">
        <v>1004.696187276305</v>
      </c>
      <c r="P62" s="98">
        <v>1004.6170748675627</v>
      </c>
      <c r="Q62" s="98">
        <v>1004.2432428916151</v>
      </c>
      <c r="R62" s="98">
        <v>1004.2238952834144</v>
      </c>
      <c r="S62" s="98">
        <v>1004.526008368638</v>
      </c>
      <c r="T62" s="98">
        <v>1005.1447483468622</v>
      </c>
      <c r="U62" s="98">
        <v>1005.7586982891927</v>
      </c>
      <c r="V62" s="98">
        <v>1006.1518065057109</v>
      </c>
      <c r="W62" s="98">
        <v>1006.4758358794321</v>
      </c>
      <c r="X62" s="98">
        <v>1007.2151731170496</v>
      </c>
      <c r="Y62" s="98">
        <v>1007.2424220231266</v>
      </c>
      <c r="Z62" s="104">
        <f t="shared" si="3"/>
        <v>1006.0247763373269</v>
      </c>
      <c r="AA62" s="56">
        <v>1007.7777113825887</v>
      </c>
      <c r="AB62" s="128">
        <v>0.35694444444444445</v>
      </c>
      <c r="AC62" s="60">
        <v>24</v>
      </c>
      <c r="AD62" s="56">
        <v>1004.2238952834144</v>
      </c>
      <c r="AE62" s="134">
        <v>0.7402777777777777</v>
      </c>
    </row>
    <row r="63" spans="1:31" ht="13.5" customHeight="1">
      <c r="A63" s="69">
        <v>25</v>
      </c>
      <c r="B63" s="97">
        <v>1007.4488281454018</v>
      </c>
      <c r="C63" s="98">
        <v>1007.7559583680845</v>
      </c>
      <c r="D63" s="98">
        <v>1007.9598849176066</v>
      </c>
      <c r="E63" s="98">
        <v>1008.3677462389214</v>
      </c>
      <c r="F63" s="98">
        <v>1008.7706099010225</v>
      </c>
      <c r="G63" s="98">
        <v>1009.5763372252245</v>
      </c>
      <c r="H63" s="98">
        <v>1010.148200943784</v>
      </c>
      <c r="I63" s="98">
        <v>1010.7400737328977</v>
      </c>
      <c r="J63" s="98">
        <v>1010.8013781658782</v>
      </c>
      <c r="K63" s="98">
        <v>1011.0027932058633</v>
      </c>
      <c r="L63" s="98">
        <v>1011.1059516497509</v>
      </c>
      <c r="M63" s="98">
        <v>1010.4797205936185</v>
      </c>
      <c r="N63" s="98">
        <v>1010.0890902013219</v>
      </c>
      <c r="O63" s="98">
        <v>1009.6960429522313</v>
      </c>
      <c r="P63" s="98">
        <v>1010.0153513333662</v>
      </c>
      <c r="Q63" s="98">
        <v>1009.90235954073</v>
      </c>
      <c r="R63" s="98">
        <v>1009.801651287884</v>
      </c>
      <c r="S63" s="98">
        <v>1010.1037760464224</v>
      </c>
      <c r="T63" s="98">
        <v>1010.6146867461646</v>
      </c>
      <c r="U63" s="98">
        <v>1010.936546354241</v>
      </c>
      <c r="V63" s="98">
        <v>1011.4699209622024</v>
      </c>
      <c r="W63" s="98">
        <v>1011.7845650375552</v>
      </c>
      <c r="X63" s="98">
        <v>1012.2806305248577</v>
      </c>
      <c r="Y63" s="98">
        <v>1012.5727813854104</v>
      </c>
      <c r="Z63" s="104">
        <f t="shared" si="3"/>
        <v>1010.1427035608517</v>
      </c>
      <c r="AA63" s="56">
        <v>1012.5727813854104</v>
      </c>
      <c r="AB63" s="128">
        <v>1</v>
      </c>
      <c r="AC63" s="60">
        <v>25</v>
      </c>
      <c r="AD63" s="56">
        <v>1007.1516673676639</v>
      </c>
      <c r="AE63" s="134">
        <v>0.011805555555555555</v>
      </c>
    </row>
    <row r="64" spans="1:31" ht="13.5" customHeight="1">
      <c r="A64" s="69">
        <v>26</v>
      </c>
      <c r="B64" s="97">
        <v>1012.7842026224225</v>
      </c>
      <c r="C64" s="98">
        <v>1013.0031922971347</v>
      </c>
      <c r="D64" s="98">
        <v>1013.1316809084558</v>
      </c>
      <c r="E64" s="98">
        <v>1013.3381923278828</v>
      </c>
      <c r="F64" s="98">
        <v>1013.5370930121685</v>
      </c>
      <c r="G64" s="98">
        <v>1013.8920612370653</v>
      </c>
      <c r="H64" s="98">
        <v>1014.2205219468925</v>
      </c>
      <c r="I64" s="98">
        <v>1014.5201889021054</v>
      </c>
      <c r="J64" s="98">
        <v>1015.0017005134728</v>
      </c>
      <c r="K64" s="98">
        <v>1015.3038143245196</v>
      </c>
      <c r="L64" s="98">
        <v>1015.0999663514658</v>
      </c>
      <c r="M64" s="98">
        <v>1014.9943899626815</v>
      </c>
      <c r="N64" s="98">
        <v>1015.1072876781144</v>
      </c>
      <c r="O64" s="98">
        <v>1014.8002913061083</v>
      </c>
      <c r="P64" s="98">
        <v>1014.6135426726984</v>
      </c>
      <c r="Q64" s="98">
        <v>1014.7265134296955</v>
      </c>
      <c r="R64" s="98">
        <v>1015.0409459808836</v>
      </c>
      <c r="S64" s="98">
        <v>1015.5593249347191</v>
      </c>
      <c r="T64" s="98">
        <v>1016.0802706799441</v>
      </c>
      <c r="U64" s="98">
        <v>1016.7196082076567</v>
      </c>
      <c r="V64" s="98">
        <v>1017.4246143748142</v>
      </c>
      <c r="W64" s="98">
        <v>1017.5152674432203</v>
      </c>
      <c r="X64" s="98">
        <v>1017.5984384771934</v>
      </c>
      <c r="Y64" s="98">
        <v>1017.1831150009102</v>
      </c>
      <c r="Z64" s="104">
        <f t="shared" si="3"/>
        <v>1015.0498426913426</v>
      </c>
      <c r="AA64" s="56">
        <v>1017.6991509117221</v>
      </c>
      <c r="AB64" s="128">
        <v>0.9611111111111111</v>
      </c>
      <c r="AC64" s="60">
        <v>26</v>
      </c>
      <c r="AD64" s="56">
        <v>1012.5727813854104</v>
      </c>
      <c r="AE64" s="134">
        <v>0.0020833333333333333</v>
      </c>
    </row>
    <row r="65" spans="1:31" ht="13.5" customHeight="1">
      <c r="A65" s="69">
        <v>27</v>
      </c>
      <c r="B65" s="97">
        <v>1016.6770706760374</v>
      </c>
      <c r="C65" s="98">
        <v>1016.6795590033851</v>
      </c>
      <c r="D65" s="98">
        <v>1016.4856104687448</v>
      </c>
      <c r="E65" s="98">
        <v>1016.5006049853737</v>
      </c>
      <c r="F65" s="98">
        <v>1016.9009542654228</v>
      </c>
      <c r="G65" s="98">
        <v>1017.1361066265795</v>
      </c>
      <c r="H65" s="98">
        <v>1017.4137240192256</v>
      </c>
      <c r="I65" s="98">
        <v>1017.6987795902069</v>
      </c>
      <c r="J65" s="98">
        <v>1017.4876665740541</v>
      </c>
      <c r="K65" s="98">
        <v>1017.585944916013</v>
      </c>
      <c r="L65" s="98">
        <v>1017.5569960553602</v>
      </c>
      <c r="M65" s="98">
        <v>1017.2693414697512</v>
      </c>
      <c r="N65" s="98">
        <v>1017.1758834050107</v>
      </c>
      <c r="O65" s="98">
        <v>1016.8737818655378</v>
      </c>
      <c r="P65" s="98">
        <v>1016.9817375266516</v>
      </c>
      <c r="Q65" s="98">
        <v>1017.0824387582119</v>
      </c>
      <c r="R65" s="98">
        <v>1017.288687698663</v>
      </c>
      <c r="S65" s="98">
        <v>1017.7060796195854</v>
      </c>
      <c r="T65" s="98">
        <v>1018.4183218268278</v>
      </c>
      <c r="U65" s="98">
        <v>1018.4256570386694</v>
      </c>
      <c r="V65" s="98">
        <v>1018.7548044714965</v>
      </c>
      <c r="W65" s="98">
        <v>1018.7424910845675</v>
      </c>
      <c r="X65" s="98">
        <v>1018.2488032375167</v>
      </c>
      <c r="Y65" s="98">
        <v>1018.1456332936556</v>
      </c>
      <c r="Z65" s="104">
        <f t="shared" si="3"/>
        <v>1017.4681949365225</v>
      </c>
      <c r="AA65" s="56">
        <v>1018.9488244403693</v>
      </c>
      <c r="AB65" s="128">
        <v>0.8972222222222223</v>
      </c>
      <c r="AC65" s="60">
        <v>27</v>
      </c>
      <c r="AD65" s="56">
        <v>1016.1884643937929</v>
      </c>
      <c r="AE65" s="134">
        <v>0.14375</v>
      </c>
    </row>
    <row r="66" spans="1:31" ht="13.5" customHeight="1">
      <c r="A66" s="69">
        <v>28</v>
      </c>
      <c r="B66" s="97">
        <v>1017.7452680761887</v>
      </c>
      <c r="C66" s="98">
        <v>1017.8509045653612</v>
      </c>
      <c r="D66" s="98">
        <v>1017.8558408278387</v>
      </c>
      <c r="E66" s="98">
        <v>1017.7551328194457</v>
      </c>
      <c r="F66" s="103">
        <v>1017.9614924074582</v>
      </c>
      <c r="G66" s="98">
        <v>1018.3593808698037</v>
      </c>
      <c r="H66" s="98">
        <v>1018.0449265050014</v>
      </c>
      <c r="I66" s="98">
        <v>1017.9343869642403</v>
      </c>
      <c r="J66" s="98">
        <v>1017.6273647394347</v>
      </c>
      <c r="K66" s="98">
        <v>1017.4112830432553</v>
      </c>
      <c r="L66" s="98">
        <v>1017.8043475223958</v>
      </c>
      <c r="M66" s="98">
        <v>1017.0969952294937</v>
      </c>
      <c r="N66" s="98">
        <v>1016.1094511539776</v>
      </c>
      <c r="O66" s="98">
        <v>1015.419191143307</v>
      </c>
      <c r="P66" s="98">
        <v>1015.8195648306582</v>
      </c>
      <c r="Q66" s="98">
        <v>1015.2251364226846</v>
      </c>
      <c r="R66" s="98">
        <v>1013.8324440112666</v>
      </c>
      <c r="S66" s="98">
        <v>1014.6455159158853</v>
      </c>
      <c r="T66" s="98">
        <v>1013.9430209616443</v>
      </c>
      <c r="U66" s="98">
        <v>1013.741602006348</v>
      </c>
      <c r="V66" s="98">
        <v>1013.7366653499644</v>
      </c>
      <c r="W66" s="98">
        <v>1013.4419437271947</v>
      </c>
      <c r="X66" s="98">
        <v>1012.9532446216984</v>
      </c>
      <c r="Y66" s="98">
        <v>1012.7493435084925</v>
      </c>
      <c r="Z66" s="104">
        <f t="shared" si="3"/>
        <v>1016.0443519676268</v>
      </c>
      <c r="AA66" s="56">
        <v>1018.3593808698037</v>
      </c>
      <c r="AB66" s="128">
        <v>0.25625</v>
      </c>
      <c r="AC66" s="60">
        <v>28</v>
      </c>
      <c r="AD66" s="56">
        <v>1012.7493435084925</v>
      </c>
      <c r="AE66" s="134">
        <v>1</v>
      </c>
    </row>
    <row r="67" spans="1:31" ht="13.5" customHeight="1">
      <c r="A67" s="69">
        <v>29</v>
      </c>
      <c r="B67" s="97">
        <v>1012.2457887434227</v>
      </c>
      <c r="C67" s="98">
        <v>1011.7471881945686</v>
      </c>
      <c r="D67" s="98">
        <v>1011.2461094159302</v>
      </c>
      <c r="E67" s="98">
        <v>1011.0422080713989</v>
      </c>
      <c r="F67" s="98">
        <v>1011.2411542301129</v>
      </c>
      <c r="G67" s="98">
        <v>1011.6489561879313</v>
      </c>
      <c r="H67" s="98">
        <v>1010.8333630846843</v>
      </c>
      <c r="I67" s="98">
        <v>1011.226329818619</v>
      </c>
      <c r="J67" s="98">
        <v>1011.7348155185272</v>
      </c>
      <c r="K67" s="98">
        <v>1011.6267029757367</v>
      </c>
      <c r="L67" s="98">
        <v>1011.4252840204404</v>
      </c>
      <c r="M67" s="98">
        <v>1010.7055722319373</v>
      </c>
      <c r="N67" s="98">
        <v>1010.4059008049605</v>
      </c>
      <c r="O67" s="98">
        <v>1010.5139777589452</v>
      </c>
      <c r="P67" s="98">
        <v>1010.5066090578067</v>
      </c>
      <c r="Q67" s="98">
        <v>1010.5139777589452</v>
      </c>
      <c r="R67" s="98">
        <v>1010.6196081992551</v>
      </c>
      <c r="S67" s="98">
        <v>1010.6220714799165</v>
      </c>
      <c r="T67" s="98">
        <v>1010.7227812030336</v>
      </c>
      <c r="U67" s="98">
        <v>1010.7227812030336</v>
      </c>
      <c r="V67" s="98">
        <v>1011.1354952047653</v>
      </c>
      <c r="W67" s="98">
        <v>1010.8333630846843</v>
      </c>
      <c r="X67" s="98">
        <v>1010.2241623000543</v>
      </c>
      <c r="Y67" s="98">
        <v>1009.6149742487456</v>
      </c>
      <c r="Z67" s="104">
        <f t="shared" si="3"/>
        <v>1010.9649656165607</v>
      </c>
      <c r="AA67" s="56">
        <v>1012.7493435084925</v>
      </c>
      <c r="AB67" s="128">
        <v>0.005555555555555556</v>
      </c>
      <c r="AC67" s="60">
        <v>29</v>
      </c>
      <c r="AD67" s="56">
        <v>1009.6149742487456</v>
      </c>
      <c r="AE67" s="134">
        <v>1</v>
      </c>
    </row>
    <row r="68" spans="1:31" ht="13.5" customHeight="1">
      <c r="A68" s="69">
        <v>30</v>
      </c>
      <c r="B68" s="97">
        <v>1009.303014920837</v>
      </c>
      <c r="C68" s="98">
        <v>1009.0917963675801</v>
      </c>
      <c r="D68" s="98">
        <v>1008.9861986951289</v>
      </c>
      <c r="E68" s="98">
        <v>1008.7872277660258</v>
      </c>
      <c r="F68" s="98">
        <v>1008.696310640394</v>
      </c>
      <c r="G68" s="98">
        <v>1009.0869059711739</v>
      </c>
      <c r="H68" s="98">
        <v>1008.8660009856167</v>
      </c>
      <c r="I68" s="98">
        <v>1008.1489449823288</v>
      </c>
      <c r="J68" s="98">
        <v>1008.0434055088783</v>
      </c>
      <c r="K68" s="98">
        <v>1007.2089261202865</v>
      </c>
      <c r="L68" s="98">
        <v>1007.3336547036129</v>
      </c>
      <c r="M68" s="98">
        <v>1006.6432184078454</v>
      </c>
      <c r="N68" s="98">
        <v>1005.9165950253885</v>
      </c>
      <c r="O68" s="98">
        <v>1005.5451475111901</v>
      </c>
      <c r="P68" s="98">
        <v>1005.402367086042</v>
      </c>
      <c r="Q68" s="98">
        <v>1004.7907206830621</v>
      </c>
      <c r="R68" s="98">
        <v>1004.4738834486392</v>
      </c>
      <c r="S68" s="98">
        <v>1004.2553893663581</v>
      </c>
      <c r="T68" s="98">
        <v>1004.1644282543299</v>
      </c>
      <c r="U68" s="98">
        <v>1004.289623455319</v>
      </c>
      <c r="V68" s="98">
        <v>1004.3977142919102</v>
      </c>
      <c r="W68" s="98">
        <v>1003.6853577372352</v>
      </c>
      <c r="X68" s="98">
        <v>1003.2776079398783</v>
      </c>
      <c r="Y68" s="98">
        <v>1002.5824465933636</v>
      </c>
      <c r="Z68" s="104">
        <f t="shared" si="3"/>
        <v>1006.3740369359343</v>
      </c>
      <c r="AA68" s="56">
        <v>1009.6149742487456</v>
      </c>
      <c r="AB68" s="128">
        <v>0.001388888888888889</v>
      </c>
      <c r="AC68" s="60">
        <v>30</v>
      </c>
      <c r="AD68" s="56">
        <v>1002.4817351471964</v>
      </c>
      <c r="AE68" s="134">
        <v>1</v>
      </c>
    </row>
    <row r="69" spans="1:31" ht="13.5" customHeight="1">
      <c r="A69" s="69">
        <v>31</v>
      </c>
      <c r="B69" s="97">
        <v>1002.1796008086952</v>
      </c>
      <c r="C69" s="98">
        <v>1002.0936509119568</v>
      </c>
      <c r="D69" s="98">
        <v>1001.990473697877</v>
      </c>
      <c r="E69" s="98">
        <v>1002.4031958188201</v>
      </c>
      <c r="F69" s="98">
        <v>1002.6070958059071</v>
      </c>
      <c r="G69" s="98">
        <v>1002.5113318320996</v>
      </c>
      <c r="H69" s="98">
        <v>1002.6194848645094</v>
      </c>
      <c r="I69" s="98">
        <v>1002.715238729943</v>
      </c>
      <c r="J69" s="98">
        <v>1002.4056679614458</v>
      </c>
      <c r="K69" s="98">
        <v>1002.2926117440218</v>
      </c>
      <c r="L69" s="98">
        <v>1002.1746934420256</v>
      </c>
      <c r="M69" s="98">
        <v>1001.6637940620417</v>
      </c>
      <c r="N69" s="98">
        <v>1000.762292415314</v>
      </c>
      <c r="O69" s="98">
        <v>1000.5535395900868</v>
      </c>
      <c r="P69" s="98">
        <v>1000.2440956899825</v>
      </c>
      <c r="Q69" s="98">
        <v>999.8339628632019</v>
      </c>
      <c r="R69" s="98">
        <v>999.7502999853095</v>
      </c>
      <c r="S69" s="98">
        <v>999.8534522813803</v>
      </c>
      <c r="T69" s="98">
        <v>1000.1629222845584</v>
      </c>
      <c r="U69" s="98">
        <v>1000.2758997382706</v>
      </c>
      <c r="V69" s="98">
        <v>1000.595286751301</v>
      </c>
      <c r="W69" s="98">
        <v>1000.6935312835252</v>
      </c>
      <c r="X69" s="98">
        <v>1000.6051815297741</v>
      </c>
      <c r="Y69" s="98">
        <v>1001.0080421967211</v>
      </c>
      <c r="Z69" s="104">
        <f t="shared" si="3"/>
        <v>1001.3331394286985</v>
      </c>
      <c r="AA69" s="56">
        <v>1002.7127606711256</v>
      </c>
      <c r="AB69" s="128">
        <v>0.34652777777777777</v>
      </c>
      <c r="AC69" s="60">
        <v>31</v>
      </c>
      <c r="AD69" s="56">
        <v>999.4481693416149</v>
      </c>
      <c r="AE69" s="134">
        <v>0.7027777777777778</v>
      </c>
    </row>
    <row r="70" spans="1:31" ht="13.5" customHeight="1">
      <c r="A70" s="83" t="s">
        <v>9</v>
      </c>
      <c r="B70" s="99">
        <f aca="true" t="shared" si="4" ref="B70:Q70">AVERAGE(B39:B69)</f>
        <v>1012.3191592298909</v>
      </c>
      <c r="C70" s="100">
        <f t="shared" si="4"/>
        <v>1012.1915644412048</v>
      </c>
      <c r="D70" s="100">
        <f t="shared" si="4"/>
        <v>1012.1718123198286</v>
      </c>
      <c r="E70" s="100">
        <f t="shared" si="4"/>
        <v>1012.3363246257695</v>
      </c>
      <c r="F70" s="100">
        <f t="shared" si="4"/>
        <v>1012.5558044773763</v>
      </c>
      <c r="G70" s="100">
        <f t="shared" si="4"/>
        <v>1012.8637842945454</v>
      </c>
      <c r="H70" s="100">
        <f t="shared" si="4"/>
        <v>1013.0438203321314</v>
      </c>
      <c r="I70" s="100">
        <f t="shared" si="4"/>
        <v>1013.0831875048907</v>
      </c>
      <c r="J70" s="100">
        <f t="shared" si="4"/>
        <v>1013.088100198667</v>
      </c>
      <c r="K70" s="100">
        <f t="shared" si="4"/>
        <v>1012.9273189737813</v>
      </c>
      <c r="L70" s="100">
        <f t="shared" si="4"/>
        <v>1012.666156542927</v>
      </c>
      <c r="M70" s="100">
        <f t="shared" si="4"/>
        <v>1012.2152026256273</v>
      </c>
      <c r="N70" s="100">
        <f t="shared" si="4"/>
        <v>1011.8454074418655</v>
      </c>
      <c r="O70" s="100">
        <f t="shared" si="4"/>
        <v>1011.4198756149161</v>
      </c>
      <c r="P70" s="100">
        <f t="shared" si="4"/>
        <v>1011.1812303763836</v>
      </c>
      <c r="Q70" s="100">
        <f t="shared" si="4"/>
        <v>1011.0462517869737</v>
      </c>
      <c r="R70" s="100">
        <f aca="true" t="shared" si="5" ref="R70:Y70">AVERAGE(R39:R69)</f>
        <v>1011.0549128790323</v>
      </c>
      <c r="S70" s="100">
        <f t="shared" si="5"/>
        <v>1011.3312088905541</v>
      </c>
      <c r="T70" s="100">
        <f t="shared" si="5"/>
        <v>1011.6975930393526</v>
      </c>
      <c r="U70" s="100">
        <f t="shared" si="5"/>
        <v>1012.041437246049</v>
      </c>
      <c r="V70" s="100">
        <f t="shared" si="5"/>
        <v>1012.4288087702639</v>
      </c>
      <c r="W70" s="100">
        <f t="shared" si="5"/>
        <v>1012.3515373851773</v>
      </c>
      <c r="X70" s="100">
        <f t="shared" si="5"/>
        <v>1012.2521700877394</v>
      </c>
      <c r="Y70" s="100">
        <f t="shared" si="5"/>
        <v>1012.0246787019017</v>
      </c>
      <c r="Z70" s="99">
        <f>AVERAGE(B39:Y69)</f>
        <v>1012.1723894911178</v>
      </c>
      <c r="AA70" s="62">
        <f>AVERAGE(AA39:AA69)</f>
        <v>1015.1209645252671</v>
      </c>
      <c r="AB70" s="63"/>
      <c r="AC70" s="64"/>
      <c r="AD70" s="62">
        <f>AVERAGE(AD39:AD69)</f>
        <v>1008.973742327328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1024.7675850786227</v>
      </c>
      <c r="C77" s="125">
        <v>1</v>
      </c>
      <c r="D77" s="136">
        <v>0.3347222222222222</v>
      </c>
      <c r="E77" s="57"/>
      <c r="F77" s="121"/>
      <c r="G77" s="106">
        <f>MIN(最低)</f>
        <v>996.8249204259131</v>
      </c>
      <c r="H77" s="125">
        <v>18</v>
      </c>
      <c r="I77" s="136">
        <v>0.09722222222222222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993.7</v>
      </c>
      <c r="C3" s="96">
        <v>994.3</v>
      </c>
      <c r="D3" s="96">
        <v>994.4</v>
      </c>
      <c r="E3" s="96">
        <v>994.9</v>
      </c>
      <c r="F3" s="96">
        <v>995.6</v>
      </c>
      <c r="G3" s="96">
        <v>995.6</v>
      </c>
      <c r="H3" s="96">
        <v>996.3</v>
      </c>
      <c r="I3" s="96">
        <v>996.6</v>
      </c>
      <c r="J3" s="96">
        <v>996.4</v>
      </c>
      <c r="K3" s="96">
        <v>996.6</v>
      </c>
      <c r="L3" s="96">
        <v>996.7</v>
      </c>
      <c r="M3" s="96">
        <v>996.6</v>
      </c>
      <c r="N3" s="96">
        <v>996.8</v>
      </c>
      <c r="O3" s="96">
        <v>996.9</v>
      </c>
      <c r="P3" s="96">
        <v>997.4</v>
      </c>
      <c r="Q3" s="96">
        <v>997</v>
      </c>
      <c r="R3" s="96">
        <v>997.3</v>
      </c>
      <c r="S3" s="96">
        <v>998.2</v>
      </c>
      <c r="T3" s="96">
        <v>998.8</v>
      </c>
      <c r="U3" s="96">
        <v>999.4</v>
      </c>
      <c r="V3" s="96">
        <v>1000.2</v>
      </c>
      <c r="W3" s="96">
        <v>1000.7</v>
      </c>
      <c r="X3" s="96">
        <v>1000.8</v>
      </c>
      <c r="Y3" s="96">
        <v>1000.8</v>
      </c>
      <c r="Z3" s="54">
        <f aca="true" t="shared" si="0" ref="Z3:Z32">AVERAGE(B3:Y3)</f>
        <v>997.1666666666669</v>
      </c>
      <c r="AA3" s="53">
        <v>1001</v>
      </c>
      <c r="AB3" s="127">
        <v>0.9722222222222222</v>
      </c>
      <c r="AC3" s="55">
        <v>1</v>
      </c>
      <c r="AD3" s="53">
        <v>993.6</v>
      </c>
      <c r="AE3" s="130">
        <v>0.07222222222222223</v>
      </c>
    </row>
    <row r="4" spans="1:31" ht="13.5" customHeight="1">
      <c r="A4" s="69">
        <v>2</v>
      </c>
      <c r="B4" s="97">
        <v>1001.1</v>
      </c>
      <c r="C4" s="98">
        <v>1001.3</v>
      </c>
      <c r="D4" s="98">
        <v>1001.3</v>
      </c>
      <c r="E4" s="98">
        <v>1001.9</v>
      </c>
      <c r="F4" s="98">
        <v>1002.2</v>
      </c>
      <c r="G4" s="98">
        <v>1002.5</v>
      </c>
      <c r="H4" s="98">
        <v>1003.1</v>
      </c>
      <c r="I4" s="98">
        <v>1003</v>
      </c>
      <c r="J4" s="98">
        <v>1002.9</v>
      </c>
      <c r="K4" s="98">
        <v>1003.2</v>
      </c>
      <c r="L4" s="98">
        <v>1003</v>
      </c>
      <c r="M4" s="98">
        <v>1002.3</v>
      </c>
      <c r="N4" s="98">
        <v>1001.8</v>
      </c>
      <c r="O4" s="98">
        <v>1001.5</v>
      </c>
      <c r="P4" s="98">
        <v>1001.4</v>
      </c>
      <c r="Q4" s="98">
        <v>1001.3</v>
      </c>
      <c r="R4" s="98">
        <v>1001.3</v>
      </c>
      <c r="S4" s="98">
        <v>1001.8</v>
      </c>
      <c r="T4" s="98">
        <v>1002.5</v>
      </c>
      <c r="U4" s="98">
        <v>1003.1</v>
      </c>
      <c r="V4" s="98">
        <v>1003.4</v>
      </c>
      <c r="W4" s="98">
        <v>1003.5</v>
      </c>
      <c r="X4" s="98">
        <v>1003.5</v>
      </c>
      <c r="Y4" s="98">
        <v>1003.1</v>
      </c>
      <c r="Z4" s="58">
        <f t="shared" si="0"/>
        <v>1002.3333333333331</v>
      </c>
      <c r="AA4" s="56">
        <v>1003.6</v>
      </c>
      <c r="AB4" s="128">
        <v>0.9416666666666668</v>
      </c>
      <c r="AC4" s="60">
        <v>2</v>
      </c>
      <c r="AD4" s="56">
        <v>1000.8</v>
      </c>
      <c r="AE4" s="131">
        <v>0.003472222222222222</v>
      </c>
    </row>
    <row r="5" spans="1:31" ht="13.5" customHeight="1">
      <c r="A5" s="69">
        <v>3</v>
      </c>
      <c r="B5" s="97">
        <v>1002.6</v>
      </c>
      <c r="C5" s="98">
        <v>1002.3</v>
      </c>
      <c r="D5" s="98">
        <v>1002.1</v>
      </c>
      <c r="E5" s="98">
        <v>1002.2</v>
      </c>
      <c r="F5" s="98">
        <v>1002.6</v>
      </c>
      <c r="G5" s="98">
        <v>1002.5</v>
      </c>
      <c r="H5" s="98">
        <v>1002.3</v>
      </c>
      <c r="I5" s="98">
        <v>1002.5</v>
      </c>
      <c r="J5" s="98">
        <v>1002</v>
      </c>
      <c r="K5" s="98">
        <v>1002.3</v>
      </c>
      <c r="L5" s="98">
        <v>1001.8</v>
      </c>
      <c r="M5" s="98">
        <v>1001.3</v>
      </c>
      <c r="N5" s="98">
        <v>1000.3</v>
      </c>
      <c r="O5" s="98">
        <v>1000.5</v>
      </c>
      <c r="P5" s="98">
        <v>1000.3</v>
      </c>
      <c r="Q5" s="98">
        <v>999.7</v>
      </c>
      <c r="R5" s="98">
        <v>999.6</v>
      </c>
      <c r="S5" s="98">
        <v>999.8</v>
      </c>
      <c r="T5" s="98">
        <v>1000.2</v>
      </c>
      <c r="U5" s="98">
        <v>1000.2</v>
      </c>
      <c r="V5" s="98">
        <v>1000.4</v>
      </c>
      <c r="W5" s="98">
        <v>1000</v>
      </c>
      <c r="X5" s="98">
        <v>999.9</v>
      </c>
      <c r="Y5" s="98">
        <v>999.3</v>
      </c>
      <c r="Z5" s="58">
        <f t="shared" si="0"/>
        <v>1001.1125000000001</v>
      </c>
      <c r="AA5" s="56">
        <v>1003.1</v>
      </c>
      <c r="AB5" s="128">
        <v>0.0006944444444444445</v>
      </c>
      <c r="AC5" s="60">
        <v>3</v>
      </c>
      <c r="AD5" s="56">
        <v>999.2</v>
      </c>
      <c r="AE5" s="131">
        <v>1</v>
      </c>
    </row>
    <row r="6" spans="1:31" ht="13.5" customHeight="1">
      <c r="A6" s="69">
        <v>4</v>
      </c>
      <c r="B6" s="97">
        <v>999</v>
      </c>
      <c r="C6" s="98">
        <v>998.4</v>
      </c>
      <c r="D6" s="98">
        <v>998.4</v>
      </c>
      <c r="E6" s="98">
        <v>998.4</v>
      </c>
      <c r="F6" s="98">
        <v>998.5</v>
      </c>
      <c r="G6" s="98">
        <v>999.3</v>
      </c>
      <c r="H6" s="98">
        <v>999.6</v>
      </c>
      <c r="I6" s="98">
        <v>999.6</v>
      </c>
      <c r="J6" s="98">
        <v>999.7</v>
      </c>
      <c r="K6" s="98">
        <v>999.8</v>
      </c>
      <c r="L6" s="98">
        <v>999.5</v>
      </c>
      <c r="M6" s="98">
        <v>999.3</v>
      </c>
      <c r="N6" s="98">
        <v>999.4</v>
      </c>
      <c r="O6" s="98">
        <v>998.9</v>
      </c>
      <c r="P6" s="98">
        <v>999.1</v>
      </c>
      <c r="Q6" s="98">
        <v>999</v>
      </c>
      <c r="R6" s="98">
        <v>998.9</v>
      </c>
      <c r="S6" s="98">
        <v>999.4</v>
      </c>
      <c r="T6" s="98">
        <v>999.7</v>
      </c>
      <c r="U6" s="98">
        <v>1000</v>
      </c>
      <c r="V6" s="98">
        <v>1000.2</v>
      </c>
      <c r="W6" s="98">
        <v>1000.1</v>
      </c>
      <c r="X6" s="98">
        <v>1000.3</v>
      </c>
      <c r="Y6" s="98">
        <v>1000.2</v>
      </c>
      <c r="Z6" s="58">
        <f t="shared" si="0"/>
        <v>999.3625000000001</v>
      </c>
      <c r="AA6" s="56">
        <v>1000.5</v>
      </c>
      <c r="AB6" s="128">
        <v>0.9805555555555556</v>
      </c>
      <c r="AC6" s="60">
        <v>4</v>
      </c>
      <c r="AD6" s="56">
        <v>998.2</v>
      </c>
      <c r="AE6" s="131">
        <v>0.15347222222222223</v>
      </c>
    </row>
    <row r="7" spans="1:31" ht="13.5" customHeight="1">
      <c r="A7" s="69">
        <v>5</v>
      </c>
      <c r="B7" s="97">
        <v>999.8</v>
      </c>
      <c r="C7" s="98">
        <v>999.6</v>
      </c>
      <c r="D7" s="98">
        <v>999.6</v>
      </c>
      <c r="E7" s="98">
        <v>1000</v>
      </c>
      <c r="F7" s="98">
        <v>1000.2</v>
      </c>
      <c r="G7" s="98">
        <v>1000.5</v>
      </c>
      <c r="H7" s="98">
        <v>1000.7</v>
      </c>
      <c r="I7" s="98">
        <v>1000.6</v>
      </c>
      <c r="J7" s="98">
        <v>1000.6</v>
      </c>
      <c r="K7" s="98">
        <v>1000.6</v>
      </c>
      <c r="L7" s="98">
        <v>1000.4</v>
      </c>
      <c r="M7" s="98">
        <v>1000.3</v>
      </c>
      <c r="N7" s="98">
        <v>1000.2</v>
      </c>
      <c r="O7" s="98">
        <v>1000</v>
      </c>
      <c r="P7" s="98">
        <v>999.7</v>
      </c>
      <c r="Q7" s="98">
        <v>999.5</v>
      </c>
      <c r="R7" s="98">
        <v>999.4</v>
      </c>
      <c r="S7" s="98">
        <v>999.6</v>
      </c>
      <c r="T7" s="98">
        <v>999.7</v>
      </c>
      <c r="U7" s="98">
        <v>999.5</v>
      </c>
      <c r="V7" s="98">
        <v>1000</v>
      </c>
      <c r="W7" s="98">
        <v>998.9</v>
      </c>
      <c r="X7" s="98">
        <v>998.4</v>
      </c>
      <c r="Y7" s="98">
        <v>998.6</v>
      </c>
      <c r="Z7" s="58">
        <f t="shared" si="0"/>
        <v>999.85</v>
      </c>
      <c r="AA7" s="56">
        <v>1000.8</v>
      </c>
      <c r="AB7" s="128">
        <v>0.38680555555555557</v>
      </c>
      <c r="AC7" s="60">
        <v>5</v>
      </c>
      <c r="AD7" s="56">
        <v>998.1</v>
      </c>
      <c r="AE7" s="131">
        <v>0.96875</v>
      </c>
    </row>
    <row r="8" spans="1:31" ht="13.5" customHeight="1">
      <c r="A8" s="69">
        <v>6</v>
      </c>
      <c r="B8" s="97">
        <v>997.8</v>
      </c>
      <c r="C8" s="98">
        <v>996.7</v>
      </c>
      <c r="D8" s="98">
        <v>996.7</v>
      </c>
      <c r="E8" s="98">
        <v>996.1</v>
      </c>
      <c r="F8" s="98">
        <v>996.2</v>
      </c>
      <c r="G8" s="98">
        <v>995.7</v>
      </c>
      <c r="H8" s="98">
        <v>995.4</v>
      </c>
      <c r="I8" s="98">
        <v>995.3</v>
      </c>
      <c r="J8" s="98">
        <v>995.3</v>
      </c>
      <c r="K8" s="98">
        <v>995</v>
      </c>
      <c r="L8" s="98">
        <v>994.3</v>
      </c>
      <c r="M8" s="98">
        <v>994.1</v>
      </c>
      <c r="N8" s="98">
        <v>993.2</v>
      </c>
      <c r="O8" s="98">
        <v>993.2</v>
      </c>
      <c r="P8" s="98">
        <v>993</v>
      </c>
      <c r="Q8" s="98">
        <v>992.7</v>
      </c>
      <c r="R8" s="98">
        <v>992.8</v>
      </c>
      <c r="S8" s="98">
        <v>993.4</v>
      </c>
      <c r="T8" s="98">
        <v>993.8</v>
      </c>
      <c r="U8" s="98">
        <v>994.4</v>
      </c>
      <c r="V8" s="98">
        <v>994.7</v>
      </c>
      <c r="W8" s="98">
        <v>994.5</v>
      </c>
      <c r="X8" s="98">
        <v>994.8</v>
      </c>
      <c r="Y8" s="98">
        <v>995.1</v>
      </c>
      <c r="Z8" s="58">
        <f t="shared" si="0"/>
        <v>994.7583333333333</v>
      </c>
      <c r="AA8" s="56">
        <v>998.8</v>
      </c>
      <c r="AB8" s="128">
        <v>0.004861111111111111</v>
      </c>
      <c r="AC8" s="60">
        <v>6</v>
      </c>
      <c r="AD8" s="56">
        <v>992.6</v>
      </c>
      <c r="AE8" s="131">
        <v>0.686111111111111</v>
      </c>
    </row>
    <row r="9" spans="1:31" ht="13.5" customHeight="1">
      <c r="A9" s="69">
        <v>7</v>
      </c>
      <c r="B9" s="97">
        <v>995</v>
      </c>
      <c r="C9" s="98">
        <v>994.9</v>
      </c>
      <c r="D9" s="98">
        <v>995.3</v>
      </c>
      <c r="E9" s="98">
        <v>996</v>
      </c>
      <c r="F9" s="98">
        <v>996.8</v>
      </c>
      <c r="G9" s="98">
        <v>997</v>
      </c>
      <c r="H9" s="98">
        <v>997</v>
      </c>
      <c r="I9" s="98">
        <v>997.5</v>
      </c>
      <c r="J9" s="98">
        <v>997.9</v>
      </c>
      <c r="K9" s="98">
        <v>998.2</v>
      </c>
      <c r="L9" s="98">
        <v>998.3</v>
      </c>
      <c r="M9" s="98">
        <v>998.1</v>
      </c>
      <c r="N9" s="98">
        <v>997.8</v>
      </c>
      <c r="O9" s="98">
        <v>998</v>
      </c>
      <c r="P9" s="98">
        <v>998.5</v>
      </c>
      <c r="Q9" s="98">
        <v>999</v>
      </c>
      <c r="R9" s="98">
        <v>1000.1</v>
      </c>
      <c r="S9" s="98">
        <v>1000.9</v>
      </c>
      <c r="T9" s="98">
        <v>1001.6</v>
      </c>
      <c r="U9" s="98">
        <v>1002.3</v>
      </c>
      <c r="V9" s="98">
        <v>1003.5</v>
      </c>
      <c r="W9" s="98">
        <v>1003.9</v>
      </c>
      <c r="X9" s="98">
        <v>1003.9</v>
      </c>
      <c r="Y9" s="98">
        <v>1004</v>
      </c>
      <c r="Z9" s="58">
        <f t="shared" si="0"/>
        <v>998.9791666666666</v>
      </c>
      <c r="AA9" s="56">
        <v>1004.1</v>
      </c>
      <c r="AB9" s="128">
        <v>1</v>
      </c>
      <c r="AC9" s="60">
        <v>7</v>
      </c>
      <c r="AD9" s="56">
        <v>994.8</v>
      </c>
      <c r="AE9" s="131">
        <v>0.06319444444444444</v>
      </c>
    </row>
    <row r="10" spans="1:31" ht="13.5" customHeight="1">
      <c r="A10" s="69">
        <v>8</v>
      </c>
      <c r="B10" s="97">
        <v>1004.2</v>
      </c>
      <c r="C10" s="98">
        <v>1004.2</v>
      </c>
      <c r="D10" s="98">
        <v>1004.7</v>
      </c>
      <c r="E10" s="98">
        <v>1005.2</v>
      </c>
      <c r="F10" s="98">
        <v>1005.8</v>
      </c>
      <c r="G10" s="98">
        <v>1006.2</v>
      </c>
      <c r="H10" s="98">
        <v>1006.7</v>
      </c>
      <c r="I10" s="98">
        <v>1007</v>
      </c>
      <c r="J10" s="98">
        <v>1007.9</v>
      </c>
      <c r="K10" s="98">
        <v>1008.2</v>
      </c>
      <c r="L10" s="98">
        <v>1007.8</v>
      </c>
      <c r="M10" s="98">
        <v>1007.6</v>
      </c>
      <c r="N10" s="98">
        <v>1007.6</v>
      </c>
      <c r="O10" s="98">
        <v>1007.2</v>
      </c>
      <c r="P10" s="98">
        <v>1006.8</v>
      </c>
      <c r="Q10" s="98">
        <v>1006.9</v>
      </c>
      <c r="R10" s="98">
        <v>1007</v>
      </c>
      <c r="S10" s="98">
        <v>1007.1</v>
      </c>
      <c r="T10" s="98">
        <v>1007.6</v>
      </c>
      <c r="U10" s="98">
        <v>1007.8</v>
      </c>
      <c r="V10" s="98">
        <v>1008.1</v>
      </c>
      <c r="W10" s="98">
        <v>1008</v>
      </c>
      <c r="X10" s="98">
        <v>1007.9</v>
      </c>
      <c r="Y10" s="98">
        <v>1007.8</v>
      </c>
      <c r="Z10" s="58">
        <f t="shared" si="0"/>
        <v>1006.8874999999998</v>
      </c>
      <c r="AA10" s="56">
        <v>1008.4</v>
      </c>
      <c r="AB10" s="128">
        <v>0.8680555555555555</v>
      </c>
      <c r="AC10" s="60">
        <v>8</v>
      </c>
      <c r="AD10" s="56">
        <v>1004</v>
      </c>
      <c r="AE10" s="131">
        <v>0.07777777777777778</v>
      </c>
    </row>
    <row r="11" spans="1:31" ht="13.5" customHeight="1">
      <c r="A11" s="69">
        <v>9</v>
      </c>
      <c r="B11" s="97">
        <v>1007.8</v>
      </c>
      <c r="C11" s="98">
        <v>1008</v>
      </c>
      <c r="D11" s="98">
        <v>1008</v>
      </c>
      <c r="E11" s="98">
        <v>1007.9</v>
      </c>
      <c r="F11" s="98">
        <v>1008.1</v>
      </c>
      <c r="G11" s="98">
        <v>1008.3</v>
      </c>
      <c r="H11" s="98">
        <v>1008.5</v>
      </c>
      <c r="I11" s="98">
        <v>1009</v>
      </c>
      <c r="J11" s="98">
        <v>1009.1</v>
      </c>
      <c r="K11" s="98">
        <v>1009.1</v>
      </c>
      <c r="L11" s="98">
        <v>1008.6</v>
      </c>
      <c r="M11" s="98">
        <v>1008.3</v>
      </c>
      <c r="N11" s="98">
        <v>1007.1</v>
      </c>
      <c r="O11" s="98">
        <v>1006.9</v>
      </c>
      <c r="P11" s="98">
        <v>1007.2</v>
      </c>
      <c r="Q11" s="98">
        <v>1006.4</v>
      </c>
      <c r="R11" s="98">
        <v>1006.3</v>
      </c>
      <c r="S11" s="98">
        <v>1006.3</v>
      </c>
      <c r="T11" s="98">
        <v>1006.5</v>
      </c>
      <c r="U11" s="98">
        <v>1006.4</v>
      </c>
      <c r="V11" s="98">
        <v>1006.8</v>
      </c>
      <c r="W11" s="98">
        <v>1006.9</v>
      </c>
      <c r="X11" s="98">
        <v>1006.3</v>
      </c>
      <c r="Y11" s="98">
        <v>1005.5</v>
      </c>
      <c r="Z11" s="58">
        <f t="shared" si="0"/>
        <v>1007.4708333333334</v>
      </c>
      <c r="AA11" s="56">
        <v>1009.2</v>
      </c>
      <c r="AB11" s="128">
        <v>0.37152777777777773</v>
      </c>
      <c r="AC11" s="60">
        <v>9</v>
      </c>
      <c r="AD11" s="56">
        <v>1005.5</v>
      </c>
      <c r="AE11" s="131">
        <v>1</v>
      </c>
    </row>
    <row r="12" spans="1:31" ht="13.5" customHeight="1">
      <c r="A12" s="69">
        <v>10</v>
      </c>
      <c r="B12" s="97">
        <v>1004.9</v>
      </c>
      <c r="C12" s="98">
        <v>1004.3</v>
      </c>
      <c r="D12" s="98">
        <v>1004.1</v>
      </c>
      <c r="E12" s="98">
        <v>1003.7</v>
      </c>
      <c r="F12" s="98">
        <v>1003.8</v>
      </c>
      <c r="G12" s="98">
        <v>1003.2</v>
      </c>
      <c r="H12" s="98">
        <v>1003.6</v>
      </c>
      <c r="I12" s="98">
        <v>1003.6</v>
      </c>
      <c r="J12" s="98">
        <v>1003.7</v>
      </c>
      <c r="K12" s="98">
        <v>1002.9</v>
      </c>
      <c r="L12" s="98">
        <v>1002.7</v>
      </c>
      <c r="M12" s="98">
        <v>1001.9</v>
      </c>
      <c r="N12" s="98">
        <v>1001.1</v>
      </c>
      <c r="O12" s="98">
        <v>1000.5</v>
      </c>
      <c r="P12" s="98">
        <v>1000</v>
      </c>
      <c r="Q12" s="98">
        <v>999.2</v>
      </c>
      <c r="R12" s="98">
        <v>999</v>
      </c>
      <c r="S12" s="98">
        <v>998.6</v>
      </c>
      <c r="T12" s="98">
        <v>998.8</v>
      </c>
      <c r="U12" s="98">
        <v>998.3</v>
      </c>
      <c r="V12" s="98">
        <v>998.1</v>
      </c>
      <c r="W12" s="98">
        <v>997.6</v>
      </c>
      <c r="X12" s="98">
        <v>996.8</v>
      </c>
      <c r="Y12" s="98">
        <v>996.3</v>
      </c>
      <c r="Z12" s="58">
        <f t="shared" si="0"/>
        <v>1001.1124999999998</v>
      </c>
      <c r="AA12" s="56">
        <v>1005.5</v>
      </c>
      <c r="AB12" s="128">
        <v>0.014583333333333332</v>
      </c>
      <c r="AC12" s="60">
        <v>10</v>
      </c>
      <c r="AD12" s="56">
        <v>996.2</v>
      </c>
      <c r="AE12" s="131">
        <v>0.9965277777777778</v>
      </c>
    </row>
    <row r="13" spans="1:31" ht="13.5" customHeight="1">
      <c r="A13" s="68">
        <v>11</v>
      </c>
      <c r="B13" s="105">
        <v>995.6</v>
      </c>
      <c r="C13" s="106">
        <v>995.1</v>
      </c>
      <c r="D13" s="106">
        <v>994.8</v>
      </c>
      <c r="E13" s="106">
        <v>994.2</v>
      </c>
      <c r="F13" s="106">
        <v>993.6</v>
      </c>
      <c r="G13" s="106">
        <v>993.3</v>
      </c>
      <c r="H13" s="106">
        <v>992.8</v>
      </c>
      <c r="I13" s="106">
        <v>991.9</v>
      </c>
      <c r="J13" s="106">
        <v>991</v>
      </c>
      <c r="K13" s="106">
        <v>989.6</v>
      </c>
      <c r="L13" s="106">
        <v>989.5</v>
      </c>
      <c r="M13" s="106">
        <v>988</v>
      </c>
      <c r="N13" s="106">
        <v>987.2</v>
      </c>
      <c r="O13" s="106">
        <v>986.5</v>
      </c>
      <c r="P13" s="106">
        <v>986.5</v>
      </c>
      <c r="Q13" s="106">
        <v>987</v>
      </c>
      <c r="R13" s="106">
        <v>987.5</v>
      </c>
      <c r="S13" s="106">
        <v>989</v>
      </c>
      <c r="T13" s="106">
        <v>990.3</v>
      </c>
      <c r="U13" s="106">
        <v>991.2</v>
      </c>
      <c r="V13" s="106">
        <v>992</v>
      </c>
      <c r="W13" s="106">
        <v>992.7</v>
      </c>
      <c r="X13" s="106">
        <v>992.9</v>
      </c>
      <c r="Y13" s="106">
        <v>993.2</v>
      </c>
      <c r="Z13" s="107">
        <f t="shared" si="0"/>
        <v>991.0583333333334</v>
      </c>
      <c r="AA13" s="108">
        <v>996.3</v>
      </c>
      <c r="AB13" s="129">
        <v>0.002777777777777778</v>
      </c>
      <c r="AC13" s="109">
        <v>11</v>
      </c>
      <c r="AD13" s="108">
        <v>986.2</v>
      </c>
      <c r="AE13" s="132">
        <v>0.575</v>
      </c>
    </row>
    <row r="14" spans="1:31" ht="13.5" customHeight="1">
      <c r="A14" s="69">
        <v>12</v>
      </c>
      <c r="B14" s="97">
        <v>993.7</v>
      </c>
      <c r="C14" s="98">
        <v>994.1</v>
      </c>
      <c r="D14" s="98">
        <v>994.4</v>
      </c>
      <c r="E14" s="98">
        <v>994.6</v>
      </c>
      <c r="F14" s="98">
        <v>995.2</v>
      </c>
      <c r="G14" s="98">
        <v>995.9</v>
      </c>
      <c r="H14" s="98">
        <v>996.6</v>
      </c>
      <c r="I14" s="98">
        <v>997</v>
      </c>
      <c r="J14" s="98">
        <v>996.5</v>
      </c>
      <c r="K14" s="98">
        <v>995.9</v>
      </c>
      <c r="L14" s="98">
        <v>996</v>
      </c>
      <c r="M14" s="98">
        <v>995.6</v>
      </c>
      <c r="N14" s="98">
        <v>995.8</v>
      </c>
      <c r="O14" s="98">
        <v>995.9</v>
      </c>
      <c r="P14" s="98">
        <v>995.7</v>
      </c>
      <c r="Q14" s="98">
        <v>995.5</v>
      </c>
      <c r="R14" s="98">
        <v>995.6</v>
      </c>
      <c r="S14" s="98">
        <v>995.6</v>
      </c>
      <c r="T14" s="98">
        <v>995.5</v>
      </c>
      <c r="U14" s="98">
        <v>995.7</v>
      </c>
      <c r="V14" s="98">
        <v>995.8</v>
      </c>
      <c r="W14" s="98">
        <v>995.5</v>
      </c>
      <c r="X14" s="98">
        <v>995.4</v>
      </c>
      <c r="Y14" s="98">
        <v>994.9</v>
      </c>
      <c r="Z14" s="58">
        <f t="shared" si="0"/>
        <v>995.5166666666668</v>
      </c>
      <c r="AA14" s="56">
        <v>997.1</v>
      </c>
      <c r="AB14" s="128">
        <v>0.33194444444444443</v>
      </c>
      <c r="AC14" s="60">
        <v>12</v>
      </c>
      <c r="AD14" s="56">
        <v>993.2</v>
      </c>
      <c r="AE14" s="131">
        <v>0.0020833333333333333</v>
      </c>
    </row>
    <row r="15" spans="1:31" ht="13.5" customHeight="1">
      <c r="A15" s="69">
        <v>13</v>
      </c>
      <c r="B15" s="97">
        <v>995</v>
      </c>
      <c r="C15" s="98">
        <v>994.8</v>
      </c>
      <c r="D15" s="98">
        <v>994.8</v>
      </c>
      <c r="E15" s="98">
        <v>994.8</v>
      </c>
      <c r="F15" s="98">
        <v>995.1</v>
      </c>
      <c r="G15" s="98">
        <v>995.8</v>
      </c>
      <c r="H15" s="98">
        <v>995.8</v>
      </c>
      <c r="I15" s="98">
        <v>996</v>
      </c>
      <c r="J15" s="98">
        <v>995.8</v>
      </c>
      <c r="K15" s="98">
        <v>995.9</v>
      </c>
      <c r="L15" s="98">
        <v>996.2</v>
      </c>
      <c r="M15" s="98">
        <v>996.1</v>
      </c>
      <c r="N15" s="98">
        <v>995.7</v>
      </c>
      <c r="O15" s="98">
        <v>995.7</v>
      </c>
      <c r="P15" s="98">
        <v>995.1</v>
      </c>
      <c r="Q15" s="98">
        <v>995.3</v>
      </c>
      <c r="R15" s="98">
        <v>995.9</v>
      </c>
      <c r="S15" s="98">
        <v>996.9</v>
      </c>
      <c r="T15" s="98">
        <v>997.9</v>
      </c>
      <c r="U15" s="98">
        <v>998</v>
      </c>
      <c r="V15" s="98">
        <v>998.8</v>
      </c>
      <c r="W15" s="98">
        <v>998.7</v>
      </c>
      <c r="X15" s="98">
        <v>998.6</v>
      </c>
      <c r="Y15" s="98">
        <v>998.5</v>
      </c>
      <c r="Z15" s="58">
        <f t="shared" si="0"/>
        <v>996.3000000000002</v>
      </c>
      <c r="AA15" s="56">
        <v>998.9</v>
      </c>
      <c r="AB15" s="128">
        <v>0.904861111111111</v>
      </c>
      <c r="AC15" s="60">
        <v>13</v>
      </c>
      <c r="AD15" s="56">
        <v>994.6</v>
      </c>
      <c r="AE15" s="131">
        <v>0.11805555555555557</v>
      </c>
    </row>
    <row r="16" spans="1:31" ht="13.5" customHeight="1">
      <c r="A16" s="69">
        <v>14</v>
      </c>
      <c r="B16" s="97">
        <v>998.5</v>
      </c>
      <c r="C16" s="98">
        <v>998.6</v>
      </c>
      <c r="D16" s="98">
        <v>998.7</v>
      </c>
      <c r="E16" s="98">
        <v>998.9</v>
      </c>
      <c r="F16" s="98">
        <v>999.6</v>
      </c>
      <c r="G16" s="98">
        <v>999.5</v>
      </c>
      <c r="H16" s="98">
        <v>999.9</v>
      </c>
      <c r="I16" s="98">
        <v>1001.1</v>
      </c>
      <c r="J16" s="98">
        <v>1000</v>
      </c>
      <c r="K16" s="98">
        <v>1000.4</v>
      </c>
      <c r="L16" s="98">
        <v>1000.3</v>
      </c>
      <c r="M16" s="98">
        <v>1000.2</v>
      </c>
      <c r="N16" s="98">
        <v>1000</v>
      </c>
      <c r="O16" s="98">
        <v>1000.4</v>
      </c>
      <c r="P16" s="98">
        <v>1000.3</v>
      </c>
      <c r="Q16" s="98">
        <v>1000.8</v>
      </c>
      <c r="R16" s="98">
        <v>1000.6</v>
      </c>
      <c r="S16" s="98">
        <v>1000.8</v>
      </c>
      <c r="T16" s="98">
        <v>1000.9</v>
      </c>
      <c r="U16" s="98">
        <v>1001.4</v>
      </c>
      <c r="V16" s="98">
        <v>1001.7</v>
      </c>
      <c r="W16" s="98">
        <v>1001.7</v>
      </c>
      <c r="X16" s="98">
        <v>1001.9</v>
      </c>
      <c r="Y16" s="98">
        <v>1001.8</v>
      </c>
      <c r="Z16" s="58">
        <f t="shared" si="0"/>
        <v>1000.3333333333334</v>
      </c>
      <c r="AA16" s="56">
        <v>1002.1</v>
      </c>
      <c r="AB16" s="128">
        <v>0.8520833333333333</v>
      </c>
      <c r="AC16" s="60">
        <v>14</v>
      </c>
      <c r="AD16" s="56">
        <v>998.4</v>
      </c>
      <c r="AE16" s="131">
        <v>0.022222222222222223</v>
      </c>
    </row>
    <row r="17" spans="1:31" ht="13.5" customHeight="1">
      <c r="A17" s="69">
        <v>15</v>
      </c>
      <c r="B17" s="97">
        <v>1001.8</v>
      </c>
      <c r="C17" s="98">
        <v>1002.5</v>
      </c>
      <c r="D17" s="98">
        <v>1003.5</v>
      </c>
      <c r="E17" s="98">
        <v>1003.9</v>
      </c>
      <c r="F17" s="98">
        <v>1004.4</v>
      </c>
      <c r="G17" s="98">
        <v>1004.7</v>
      </c>
      <c r="H17" s="98">
        <v>1005.3</v>
      </c>
      <c r="I17" s="98">
        <v>1005.5</v>
      </c>
      <c r="J17" s="98">
        <v>1005.5</v>
      </c>
      <c r="K17" s="98">
        <v>1005.8</v>
      </c>
      <c r="L17" s="98">
        <v>1005.6</v>
      </c>
      <c r="M17" s="98">
        <v>1005.3</v>
      </c>
      <c r="N17" s="98">
        <v>1005.8</v>
      </c>
      <c r="O17" s="98">
        <v>1005.6</v>
      </c>
      <c r="P17" s="98">
        <v>1005.7</v>
      </c>
      <c r="Q17" s="98">
        <v>1005.5</v>
      </c>
      <c r="R17" s="98">
        <v>1005.9</v>
      </c>
      <c r="S17" s="98">
        <v>1006.2</v>
      </c>
      <c r="T17" s="98">
        <v>1006.4</v>
      </c>
      <c r="U17" s="98">
        <v>1007.1</v>
      </c>
      <c r="V17" s="98">
        <v>1006.9</v>
      </c>
      <c r="W17" s="98">
        <v>1007.2</v>
      </c>
      <c r="X17" s="98">
        <v>1007.2</v>
      </c>
      <c r="Y17" s="98">
        <v>1007.3</v>
      </c>
      <c r="Z17" s="58">
        <f t="shared" si="0"/>
        <v>1005.4416666666667</v>
      </c>
      <c r="AA17" s="56">
        <v>1007.5</v>
      </c>
      <c r="AB17" s="128">
        <v>0.9895833333333334</v>
      </c>
      <c r="AC17" s="60">
        <v>15</v>
      </c>
      <c r="AD17" s="56">
        <v>1001.6</v>
      </c>
      <c r="AE17" s="131">
        <v>0.0125</v>
      </c>
    </row>
    <row r="18" spans="1:31" ht="13.5" customHeight="1">
      <c r="A18" s="69">
        <v>16</v>
      </c>
      <c r="B18" s="97">
        <v>1007.2</v>
      </c>
      <c r="C18" s="98">
        <v>1007</v>
      </c>
      <c r="D18" s="98">
        <v>1007</v>
      </c>
      <c r="E18" s="98">
        <v>1007.3</v>
      </c>
      <c r="F18" s="98">
        <v>1007.5</v>
      </c>
      <c r="G18" s="98">
        <v>1008.1</v>
      </c>
      <c r="H18" s="98">
        <v>1008.4</v>
      </c>
      <c r="I18" s="98">
        <v>1008.6</v>
      </c>
      <c r="J18" s="98">
        <v>1008.6</v>
      </c>
      <c r="K18" s="98">
        <v>1008.8</v>
      </c>
      <c r="L18" s="98">
        <v>1008.8</v>
      </c>
      <c r="M18" s="98">
        <v>1008.4</v>
      </c>
      <c r="N18" s="98">
        <v>1008</v>
      </c>
      <c r="O18" s="98">
        <v>1007.8</v>
      </c>
      <c r="P18" s="98">
        <v>1007.5</v>
      </c>
      <c r="Q18" s="98">
        <v>1007.7</v>
      </c>
      <c r="R18" s="98">
        <v>1007.7</v>
      </c>
      <c r="S18" s="98">
        <v>1008.2</v>
      </c>
      <c r="T18" s="98">
        <v>1008.1</v>
      </c>
      <c r="U18" s="98">
        <v>1008.2</v>
      </c>
      <c r="V18" s="98">
        <v>1008.1</v>
      </c>
      <c r="W18" s="98">
        <v>1007.8</v>
      </c>
      <c r="X18" s="98">
        <v>1007.6</v>
      </c>
      <c r="Y18" s="98">
        <v>1007.3</v>
      </c>
      <c r="Z18" s="58">
        <f t="shared" si="0"/>
        <v>1007.9041666666664</v>
      </c>
      <c r="AA18" s="56">
        <v>1008.9</v>
      </c>
      <c r="AB18" s="128">
        <v>0.4826388888888889</v>
      </c>
      <c r="AC18" s="60">
        <v>16</v>
      </c>
      <c r="AD18" s="56">
        <v>1006.7</v>
      </c>
      <c r="AE18" s="131">
        <v>0.034722222222222224</v>
      </c>
    </row>
    <row r="19" spans="1:31" ht="13.5" customHeight="1">
      <c r="A19" s="69">
        <v>17</v>
      </c>
      <c r="B19" s="97">
        <v>1007</v>
      </c>
      <c r="C19" s="98">
        <v>1007.1</v>
      </c>
      <c r="D19" s="98">
        <v>1007</v>
      </c>
      <c r="E19" s="98">
        <v>1007.4</v>
      </c>
      <c r="F19" s="98">
        <v>1008.2</v>
      </c>
      <c r="G19" s="98">
        <v>1008.5</v>
      </c>
      <c r="H19" s="98">
        <v>1009</v>
      </c>
      <c r="I19" s="98">
        <v>1009.3</v>
      </c>
      <c r="J19" s="98">
        <v>1009.3</v>
      </c>
      <c r="K19" s="98">
        <v>1008.9</v>
      </c>
      <c r="L19" s="98">
        <v>1009.1</v>
      </c>
      <c r="M19" s="98">
        <v>1009</v>
      </c>
      <c r="N19" s="98">
        <v>1008.9</v>
      </c>
      <c r="O19" s="98">
        <v>1009.1</v>
      </c>
      <c r="P19" s="98">
        <v>1008.7</v>
      </c>
      <c r="Q19" s="98">
        <v>1008.9</v>
      </c>
      <c r="R19" s="98">
        <v>1009.4</v>
      </c>
      <c r="S19" s="98">
        <v>1009.4</v>
      </c>
      <c r="T19" s="98">
        <v>1009.9</v>
      </c>
      <c r="U19" s="98">
        <v>1010.5</v>
      </c>
      <c r="V19" s="98">
        <v>1011</v>
      </c>
      <c r="W19" s="98">
        <v>1010.7</v>
      </c>
      <c r="X19" s="98">
        <v>1010.6</v>
      </c>
      <c r="Y19" s="98">
        <v>1010.5</v>
      </c>
      <c r="Z19" s="58">
        <f t="shared" si="0"/>
        <v>1009.0583333333334</v>
      </c>
      <c r="AA19" s="56">
        <v>1011</v>
      </c>
      <c r="AB19" s="128">
        <v>0.8833333333333333</v>
      </c>
      <c r="AC19" s="60">
        <v>17</v>
      </c>
      <c r="AD19" s="56">
        <v>1006.7</v>
      </c>
      <c r="AE19" s="131">
        <v>0.10277777777777779</v>
      </c>
    </row>
    <row r="20" spans="1:31" ht="13.5" customHeight="1">
      <c r="A20" s="69">
        <v>18</v>
      </c>
      <c r="B20" s="97">
        <v>1010</v>
      </c>
      <c r="C20" s="98">
        <v>1010.1</v>
      </c>
      <c r="D20" s="98">
        <v>1009.9</v>
      </c>
      <c r="E20" s="98">
        <v>1010.4</v>
      </c>
      <c r="F20" s="98">
        <v>1010.3</v>
      </c>
      <c r="G20" s="98">
        <v>1010.3</v>
      </c>
      <c r="H20" s="98">
        <v>1010.6</v>
      </c>
      <c r="I20" s="98">
        <v>1010.7</v>
      </c>
      <c r="J20" s="98">
        <v>1010.5</v>
      </c>
      <c r="K20" s="98">
        <v>1010.4</v>
      </c>
      <c r="L20" s="98">
        <v>1010.2</v>
      </c>
      <c r="M20" s="98">
        <v>1009.6</v>
      </c>
      <c r="N20" s="98">
        <v>1009.2</v>
      </c>
      <c r="O20" s="98">
        <v>1008.7</v>
      </c>
      <c r="P20" s="98">
        <v>1008.1</v>
      </c>
      <c r="Q20" s="98">
        <v>1008</v>
      </c>
      <c r="R20" s="98">
        <v>1007.9</v>
      </c>
      <c r="S20" s="98">
        <v>1008</v>
      </c>
      <c r="T20" s="98">
        <v>1008.3</v>
      </c>
      <c r="U20" s="98">
        <v>1008.4</v>
      </c>
      <c r="V20" s="98">
        <v>1008.6</v>
      </c>
      <c r="W20" s="98">
        <v>1008.6</v>
      </c>
      <c r="X20" s="98">
        <v>1008.2</v>
      </c>
      <c r="Y20" s="98">
        <v>1007.5</v>
      </c>
      <c r="Z20" s="58">
        <f t="shared" si="0"/>
        <v>1009.2708333333334</v>
      </c>
      <c r="AA20" s="56">
        <v>1010.8</v>
      </c>
      <c r="AB20" s="128">
        <v>0.3576388888888889</v>
      </c>
      <c r="AC20" s="60">
        <v>18</v>
      </c>
      <c r="AD20" s="56">
        <v>1007.5</v>
      </c>
      <c r="AE20" s="131">
        <v>1</v>
      </c>
    </row>
    <row r="21" spans="1:31" ht="13.5" customHeight="1">
      <c r="A21" s="69">
        <v>19</v>
      </c>
      <c r="B21" s="97">
        <v>1006.8</v>
      </c>
      <c r="C21" s="98">
        <v>1006.7</v>
      </c>
      <c r="D21" s="98">
        <v>1007.1</v>
      </c>
      <c r="E21" s="98">
        <v>1007.4</v>
      </c>
      <c r="F21" s="98">
        <v>1007.7</v>
      </c>
      <c r="G21" s="98">
        <v>1007.8</v>
      </c>
      <c r="H21" s="98">
        <v>1007.9</v>
      </c>
      <c r="I21" s="98">
        <v>1007.7</v>
      </c>
      <c r="J21" s="98">
        <v>1008.2</v>
      </c>
      <c r="K21" s="98">
        <v>1008.4</v>
      </c>
      <c r="L21" s="98">
        <v>1008.5</v>
      </c>
      <c r="M21" s="98">
        <v>1008</v>
      </c>
      <c r="N21" s="98">
        <v>1007.5</v>
      </c>
      <c r="O21" s="98">
        <v>1007</v>
      </c>
      <c r="P21" s="98">
        <v>1007.2</v>
      </c>
      <c r="Q21" s="98">
        <v>1007.3</v>
      </c>
      <c r="R21" s="98">
        <v>1007.6</v>
      </c>
      <c r="S21" s="98">
        <v>1007.8</v>
      </c>
      <c r="T21" s="98">
        <v>1008.1</v>
      </c>
      <c r="U21" s="98">
        <v>1008.3</v>
      </c>
      <c r="V21" s="98">
        <v>1009</v>
      </c>
      <c r="W21" s="98">
        <v>1008.6</v>
      </c>
      <c r="X21" s="98">
        <v>1008.4</v>
      </c>
      <c r="Y21" s="98">
        <v>1008.1</v>
      </c>
      <c r="Z21" s="58">
        <f t="shared" si="0"/>
        <v>1007.7958333333331</v>
      </c>
      <c r="AA21" s="56">
        <v>1009.1</v>
      </c>
      <c r="AB21" s="128">
        <v>0.8756944444444444</v>
      </c>
      <c r="AC21" s="60">
        <v>19</v>
      </c>
      <c r="AD21" s="56">
        <v>1006.7</v>
      </c>
      <c r="AE21" s="131">
        <v>0.1013888888888889</v>
      </c>
    </row>
    <row r="22" spans="1:31" ht="13.5" customHeight="1">
      <c r="A22" s="69">
        <v>20</v>
      </c>
      <c r="B22" s="97">
        <v>1007.5</v>
      </c>
      <c r="C22" s="98">
        <v>1007.6</v>
      </c>
      <c r="D22" s="98">
        <v>1007.9</v>
      </c>
      <c r="E22" s="98">
        <v>1007.7</v>
      </c>
      <c r="F22" s="98">
        <v>1007.8</v>
      </c>
      <c r="G22" s="98">
        <v>1008.3</v>
      </c>
      <c r="H22" s="98">
        <v>1008.7</v>
      </c>
      <c r="I22" s="98">
        <v>1008.8</v>
      </c>
      <c r="J22" s="98">
        <v>1008.5</v>
      </c>
      <c r="K22" s="98">
        <v>1008.3</v>
      </c>
      <c r="L22" s="98">
        <v>1007.6</v>
      </c>
      <c r="M22" s="98">
        <v>1007.1</v>
      </c>
      <c r="N22" s="98">
        <v>1006.4</v>
      </c>
      <c r="O22" s="98">
        <v>1005.7</v>
      </c>
      <c r="P22" s="98">
        <v>1005.1</v>
      </c>
      <c r="Q22" s="98">
        <v>1004.5</v>
      </c>
      <c r="R22" s="98">
        <v>1004.6</v>
      </c>
      <c r="S22" s="98">
        <v>1004.4</v>
      </c>
      <c r="T22" s="98">
        <v>1004.6</v>
      </c>
      <c r="U22" s="98">
        <v>1004.5</v>
      </c>
      <c r="V22" s="98">
        <v>1004.4</v>
      </c>
      <c r="W22" s="98">
        <v>1004.2</v>
      </c>
      <c r="X22" s="98">
        <v>1003.8</v>
      </c>
      <c r="Y22" s="98">
        <v>1003.2</v>
      </c>
      <c r="Z22" s="58">
        <f t="shared" si="0"/>
        <v>1006.3000000000001</v>
      </c>
      <c r="AA22" s="56">
        <v>1008.9</v>
      </c>
      <c r="AB22" s="128">
        <v>0.325</v>
      </c>
      <c r="AC22" s="60">
        <v>20</v>
      </c>
      <c r="AD22" s="56">
        <v>1003.1</v>
      </c>
      <c r="AE22" s="131">
        <v>0.9958333333333332</v>
      </c>
    </row>
    <row r="23" spans="1:31" ht="13.5" customHeight="1">
      <c r="A23" s="68">
        <v>21</v>
      </c>
      <c r="B23" s="105">
        <v>1002.3</v>
      </c>
      <c r="C23" s="106">
        <v>1001.9</v>
      </c>
      <c r="D23" s="106">
        <v>1001.9</v>
      </c>
      <c r="E23" s="106">
        <v>1001.6</v>
      </c>
      <c r="F23" s="106">
        <v>1001.5</v>
      </c>
      <c r="G23" s="106">
        <v>1001.4</v>
      </c>
      <c r="H23" s="106">
        <v>1001.7</v>
      </c>
      <c r="I23" s="106">
        <v>1001.2</v>
      </c>
      <c r="J23" s="106">
        <v>1000.8</v>
      </c>
      <c r="K23" s="106">
        <v>1000.6</v>
      </c>
      <c r="L23" s="106">
        <v>1000.3</v>
      </c>
      <c r="M23" s="106">
        <v>999.3</v>
      </c>
      <c r="N23" s="106">
        <v>998.9</v>
      </c>
      <c r="O23" s="106">
        <v>998.4</v>
      </c>
      <c r="P23" s="106">
        <v>998.4</v>
      </c>
      <c r="Q23" s="106">
        <v>998.3</v>
      </c>
      <c r="R23" s="106">
        <v>998.3</v>
      </c>
      <c r="S23" s="106">
        <v>998.4</v>
      </c>
      <c r="T23" s="106">
        <v>998.5</v>
      </c>
      <c r="U23" s="106">
        <v>998.9</v>
      </c>
      <c r="V23" s="106">
        <v>999</v>
      </c>
      <c r="W23" s="106">
        <v>999</v>
      </c>
      <c r="X23" s="106">
        <v>998.7</v>
      </c>
      <c r="Y23" s="106">
        <v>998</v>
      </c>
      <c r="Z23" s="107">
        <f t="shared" si="0"/>
        <v>999.8874999999999</v>
      </c>
      <c r="AA23" s="108">
        <v>1003.2</v>
      </c>
      <c r="AB23" s="129">
        <v>0.007638888888888889</v>
      </c>
      <c r="AC23" s="109">
        <v>21</v>
      </c>
      <c r="AD23" s="108">
        <v>998</v>
      </c>
      <c r="AE23" s="132">
        <v>1</v>
      </c>
    </row>
    <row r="24" spans="1:31" ht="13.5" customHeight="1">
      <c r="A24" s="69">
        <v>22</v>
      </c>
      <c r="B24" s="97">
        <v>997.5</v>
      </c>
      <c r="C24" s="98">
        <v>997.6</v>
      </c>
      <c r="D24" s="98">
        <v>997.6</v>
      </c>
      <c r="E24" s="98">
        <v>997.7</v>
      </c>
      <c r="F24" s="98">
        <v>997.8</v>
      </c>
      <c r="G24" s="98">
        <v>997.6</v>
      </c>
      <c r="H24" s="98">
        <v>997.7</v>
      </c>
      <c r="I24" s="98">
        <v>997.9</v>
      </c>
      <c r="J24" s="98">
        <v>997.4</v>
      </c>
      <c r="K24" s="98">
        <v>997.6</v>
      </c>
      <c r="L24" s="98">
        <v>997.4</v>
      </c>
      <c r="M24" s="98">
        <v>997.1</v>
      </c>
      <c r="N24" s="98">
        <v>996.5</v>
      </c>
      <c r="O24" s="98">
        <v>996.4</v>
      </c>
      <c r="P24" s="98">
        <v>996.1</v>
      </c>
      <c r="Q24" s="98">
        <v>995.6</v>
      </c>
      <c r="R24" s="98">
        <v>994.5</v>
      </c>
      <c r="S24" s="98">
        <v>994.6</v>
      </c>
      <c r="T24" s="98">
        <v>994.2</v>
      </c>
      <c r="U24" s="98">
        <v>994.1</v>
      </c>
      <c r="V24" s="98">
        <v>993.3</v>
      </c>
      <c r="W24" s="98">
        <v>992.5</v>
      </c>
      <c r="X24" s="98">
        <v>991.3</v>
      </c>
      <c r="Y24" s="98">
        <v>989.8</v>
      </c>
      <c r="Z24" s="58">
        <f t="shared" si="0"/>
        <v>995.8249999999998</v>
      </c>
      <c r="AA24" s="56">
        <v>998</v>
      </c>
      <c r="AB24" s="128">
        <v>0.33888888888888885</v>
      </c>
      <c r="AC24" s="60">
        <v>22</v>
      </c>
      <c r="AD24" s="56">
        <v>989.8</v>
      </c>
      <c r="AE24" s="131">
        <v>1</v>
      </c>
    </row>
    <row r="25" spans="1:31" ht="13.5" customHeight="1">
      <c r="A25" s="69">
        <v>23</v>
      </c>
      <c r="B25" s="97">
        <v>988.4</v>
      </c>
      <c r="C25" s="98">
        <v>988.2</v>
      </c>
      <c r="D25" s="98">
        <v>988.6</v>
      </c>
      <c r="E25" s="98">
        <v>988.1</v>
      </c>
      <c r="F25" s="98">
        <v>988.1</v>
      </c>
      <c r="G25" s="98">
        <v>988.5</v>
      </c>
      <c r="H25" s="98">
        <v>988.8</v>
      </c>
      <c r="I25" s="98">
        <v>989.2</v>
      </c>
      <c r="J25" s="98">
        <v>989</v>
      </c>
      <c r="K25" s="98">
        <v>989.8</v>
      </c>
      <c r="L25" s="98">
        <v>990.3</v>
      </c>
      <c r="M25" s="98">
        <v>990.3</v>
      </c>
      <c r="N25" s="98">
        <v>990.8</v>
      </c>
      <c r="O25" s="98">
        <v>991.2</v>
      </c>
      <c r="P25" s="98">
        <v>991</v>
      </c>
      <c r="Q25" s="98">
        <v>991</v>
      </c>
      <c r="R25" s="98">
        <v>991.6</v>
      </c>
      <c r="S25" s="98">
        <v>992.5</v>
      </c>
      <c r="T25" s="98">
        <v>993</v>
      </c>
      <c r="U25" s="98">
        <v>993.7</v>
      </c>
      <c r="V25" s="98">
        <v>994.4</v>
      </c>
      <c r="W25" s="98">
        <v>994.4</v>
      </c>
      <c r="X25" s="98">
        <v>994.3</v>
      </c>
      <c r="Y25" s="98">
        <v>994.8</v>
      </c>
      <c r="Z25" s="58">
        <f t="shared" si="0"/>
        <v>990.8333333333334</v>
      </c>
      <c r="AA25" s="56">
        <v>994.8</v>
      </c>
      <c r="AB25" s="128">
        <v>1</v>
      </c>
      <c r="AC25" s="60">
        <v>23</v>
      </c>
      <c r="AD25" s="56">
        <v>987.4</v>
      </c>
      <c r="AE25" s="131">
        <v>0.19722222222222222</v>
      </c>
    </row>
    <row r="26" spans="1:31" ht="13.5" customHeight="1">
      <c r="A26" s="69">
        <v>24</v>
      </c>
      <c r="B26" s="97">
        <v>994.9</v>
      </c>
      <c r="C26" s="98">
        <v>994.7</v>
      </c>
      <c r="D26" s="98">
        <v>995.2</v>
      </c>
      <c r="E26" s="98">
        <v>994.8</v>
      </c>
      <c r="F26" s="98">
        <v>995.5</v>
      </c>
      <c r="G26" s="98">
        <v>995.9</v>
      </c>
      <c r="H26" s="98">
        <v>996</v>
      </c>
      <c r="I26" s="98">
        <v>995.5</v>
      </c>
      <c r="J26" s="98">
        <v>994.3</v>
      </c>
      <c r="K26" s="98">
        <v>995</v>
      </c>
      <c r="L26" s="98">
        <v>994.7</v>
      </c>
      <c r="M26" s="98">
        <v>994.4</v>
      </c>
      <c r="N26" s="98">
        <v>994.2</v>
      </c>
      <c r="O26" s="98">
        <v>994.3</v>
      </c>
      <c r="P26" s="98">
        <v>994.7</v>
      </c>
      <c r="Q26" s="98">
        <v>994.8</v>
      </c>
      <c r="R26" s="98">
        <v>995.2</v>
      </c>
      <c r="S26" s="98">
        <v>996</v>
      </c>
      <c r="T26" s="98">
        <v>996.9</v>
      </c>
      <c r="U26" s="98">
        <v>997.3</v>
      </c>
      <c r="V26" s="98">
        <v>998.3</v>
      </c>
      <c r="W26" s="98">
        <v>999</v>
      </c>
      <c r="X26" s="98">
        <v>999.4</v>
      </c>
      <c r="Y26" s="98">
        <v>999.7</v>
      </c>
      <c r="Z26" s="58">
        <f t="shared" si="0"/>
        <v>995.8625000000001</v>
      </c>
      <c r="AA26" s="56">
        <v>999.8</v>
      </c>
      <c r="AB26" s="128">
        <v>0.9979166666666667</v>
      </c>
      <c r="AC26" s="60">
        <v>24</v>
      </c>
      <c r="AD26" s="56">
        <v>993.9</v>
      </c>
      <c r="AE26" s="131">
        <v>0.5333333333333333</v>
      </c>
    </row>
    <row r="27" spans="1:31" ht="13.5" customHeight="1">
      <c r="A27" s="69">
        <v>25</v>
      </c>
      <c r="B27" s="97">
        <v>1000</v>
      </c>
      <c r="C27" s="98">
        <v>1000.2</v>
      </c>
      <c r="D27" s="98">
        <v>1000.5</v>
      </c>
      <c r="E27" s="98">
        <v>1000.8</v>
      </c>
      <c r="F27" s="98">
        <v>1001.1</v>
      </c>
      <c r="G27" s="98">
        <v>1001.1</v>
      </c>
      <c r="H27" s="98">
        <v>1002</v>
      </c>
      <c r="I27" s="98">
        <v>1002.2</v>
      </c>
      <c r="J27" s="98">
        <v>1002.7</v>
      </c>
      <c r="K27" s="98">
        <v>1002.5</v>
      </c>
      <c r="L27" s="98">
        <v>1002.6</v>
      </c>
      <c r="M27" s="98">
        <v>1002.5</v>
      </c>
      <c r="N27" s="98">
        <v>1002.4</v>
      </c>
      <c r="O27" s="98">
        <v>1002.6</v>
      </c>
      <c r="P27" s="98">
        <v>1002.5</v>
      </c>
      <c r="Q27" s="98">
        <v>1001.9</v>
      </c>
      <c r="R27" s="98">
        <v>1001.5</v>
      </c>
      <c r="S27" s="98">
        <v>1002.1</v>
      </c>
      <c r="T27" s="98">
        <v>1002.4</v>
      </c>
      <c r="U27" s="98">
        <v>1002.7</v>
      </c>
      <c r="V27" s="98">
        <v>1003.2</v>
      </c>
      <c r="W27" s="98">
        <v>1002.9</v>
      </c>
      <c r="X27" s="98">
        <v>1002.9</v>
      </c>
      <c r="Y27" s="98">
        <v>1002.6</v>
      </c>
      <c r="Z27" s="58">
        <f t="shared" si="0"/>
        <v>1001.9958333333334</v>
      </c>
      <c r="AA27" s="56">
        <v>1003.3</v>
      </c>
      <c r="AB27" s="128">
        <v>0.86875</v>
      </c>
      <c r="AC27" s="60">
        <v>25</v>
      </c>
      <c r="AD27" s="56">
        <v>999.7</v>
      </c>
      <c r="AE27" s="131">
        <v>0.004861111111111111</v>
      </c>
    </row>
    <row r="28" spans="1:31" ht="13.5" customHeight="1">
      <c r="A28" s="69">
        <v>26</v>
      </c>
      <c r="B28" s="97">
        <v>1002.9</v>
      </c>
      <c r="C28" s="98">
        <v>1003</v>
      </c>
      <c r="D28" s="98">
        <v>1003.1</v>
      </c>
      <c r="E28" s="98">
        <v>1003.4</v>
      </c>
      <c r="F28" s="98">
        <v>1003.6</v>
      </c>
      <c r="G28" s="98">
        <v>1003.6</v>
      </c>
      <c r="H28" s="98">
        <v>1004.1</v>
      </c>
      <c r="I28" s="98">
        <v>1004.3</v>
      </c>
      <c r="J28" s="98">
        <v>1003.8</v>
      </c>
      <c r="K28" s="98">
        <v>1003.9</v>
      </c>
      <c r="L28" s="98">
        <v>1004.1</v>
      </c>
      <c r="M28" s="98">
        <v>1003.7</v>
      </c>
      <c r="N28" s="98">
        <v>1003.1</v>
      </c>
      <c r="O28" s="98">
        <v>1003</v>
      </c>
      <c r="P28" s="98">
        <v>1002.5</v>
      </c>
      <c r="Q28" s="98">
        <v>1002.6</v>
      </c>
      <c r="R28" s="98">
        <v>1002.6</v>
      </c>
      <c r="S28" s="98">
        <v>1003</v>
      </c>
      <c r="T28" s="98">
        <v>1003.2</v>
      </c>
      <c r="U28" s="98">
        <v>1003.4</v>
      </c>
      <c r="V28" s="98">
        <v>1004.1</v>
      </c>
      <c r="W28" s="98">
        <v>1003.6</v>
      </c>
      <c r="X28" s="98">
        <v>1003.6</v>
      </c>
      <c r="Y28" s="98">
        <v>1003.7</v>
      </c>
      <c r="Z28" s="58">
        <f t="shared" si="0"/>
        <v>1003.4125</v>
      </c>
      <c r="AA28" s="56">
        <v>1004.4</v>
      </c>
      <c r="AB28" s="128">
        <v>0.33055555555555555</v>
      </c>
      <c r="AC28" s="60">
        <v>26</v>
      </c>
      <c r="AD28" s="56">
        <v>1002.3</v>
      </c>
      <c r="AE28" s="131">
        <v>0.6541666666666667</v>
      </c>
    </row>
    <row r="29" spans="1:31" ht="13.5" customHeight="1">
      <c r="A29" s="69">
        <v>27</v>
      </c>
      <c r="B29" s="97">
        <v>1003.7</v>
      </c>
      <c r="C29" s="98">
        <v>1003.6</v>
      </c>
      <c r="D29" s="98">
        <v>1003.8</v>
      </c>
      <c r="E29" s="98">
        <v>1003.6</v>
      </c>
      <c r="F29" s="98">
        <v>1004.1</v>
      </c>
      <c r="G29" s="98">
        <v>1004.2</v>
      </c>
      <c r="H29" s="98">
        <v>1004.6</v>
      </c>
      <c r="I29" s="98">
        <v>1005.1</v>
      </c>
      <c r="J29" s="98">
        <v>1005</v>
      </c>
      <c r="K29" s="98">
        <v>1004.7</v>
      </c>
      <c r="L29" s="98">
        <v>1003.9</v>
      </c>
      <c r="M29" s="98">
        <v>1003.5</v>
      </c>
      <c r="N29" s="98">
        <v>1003.5</v>
      </c>
      <c r="O29" s="98">
        <v>1002.9</v>
      </c>
      <c r="P29" s="98">
        <v>1002.5</v>
      </c>
      <c r="Q29" s="98">
        <v>1001.9</v>
      </c>
      <c r="R29" s="98">
        <v>1001.5</v>
      </c>
      <c r="S29" s="98">
        <v>1001.7</v>
      </c>
      <c r="T29" s="98">
        <v>1001.9</v>
      </c>
      <c r="U29" s="98">
        <v>1002</v>
      </c>
      <c r="V29" s="98">
        <v>1002.8</v>
      </c>
      <c r="W29" s="98">
        <v>1002.6</v>
      </c>
      <c r="X29" s="98">
        <v>1002.3</v>
      </c>
      <c r="Y29" s="98">
        <v>1002.3</v>
      </c>
      <c r="Z29" s="58">
        <f t="shared" si="0"/>
        <v>1003.2374999999998</v>
      </c>
      <c r="AA29" s="56">
        <v>1005.2</v>
      </c>
      <c r="AB29" s="128">
        <v>0.34375</v>
      </c>
      <c r="AC29" s="60">
        <v>27</v>
      </c>
      <c r="AD29" s="56">
        <v>1001.4</v>
      </c>
      <c r="AE29" s="131">
        <v>0.71875</v>
      </c>
    </row>
    <row r="30" spans="1:31" ht="13.5" customHeight="1">
      <c r="A30" s="69">
        <v>28</v>
      </c>
      <c r="B30" s="97">
        <v>1001.6</v>
      </c>
      <c r="C30" s="98">
        <v>1001.8</v>
      </c>
      <c r="D30" s="98">
        <v>1002.1</v>
      </c>
      <c r="E30" s="98">
        <v>1002.3</v>
      </c>
      <c r="F30" s="98">
        <v>1002.9</v>
      </c>
      <c r="G30" s="98">
        <v>1002.9</v>
      </c>
      <c r="H30" s="98">
        <v>1003.4</v>
      </c>
      <c r="I30" s="98">
        <v>1003.3</v>
      </c>
      <c r="J30" s="98">
        <v>1003</v>
      </c>
      <c r="K30" s="98">
        <v>1002.9</v>
      </c>
      <c r="L30" s="98">
        <v>1002.6</v>
      </c>
      <c r="M30" s="98">
        <v>1002.2</v>
      </c>
      <c r="N30" s="98">
        <v>1002.2</v>
      </c>
      <c r="O30" s="98">
        <v>1002</v>
      </c>
      <c r="P30" s="98">
        <v>1001.4</v>
      </c>
      <c r="Q30" s="98">
        <v>1001.2</v>
      </c>
      <c r="R30" s="98">
        <v>1001.5</v>
      </c>
      <c r="S30" s="98">
        <v>1001.6</v>
      </c>
      <c r="T30" s="98">
        <v>1002.2</v>
      </c>
      <c r="U30" s="98">
        <v>1002.3</v>
      </c>
      <c r="V30" s="98">
        <v>1002.6</v>
      </c>
      <c r="W30" s="98">
        <v>1002.2</v>
      </c>
      <c r="X30" s="98">
        <v>1001.2</v>
      </c>
      <c r="Y30" s="98">
        <v>1000.4</v>
      </c>
      <c r="Z30" s="58">
        <f t="shared" si="0"/>
        <v>1002.1583333333334</v>
      </c>
      <c r="AA30" s="56">
        <v>1003.5</v>
      </c>
      <c r="AB30" s="128">
        <v>0.30625</v>
      </c>
      <c r="AC30" s="60">
        <v>28</v>
      </c>
      <c r="AD30" s="56">
        <v>1000.3</v>
      </c>
      <c r="AE30" s="131">
        <v>0.9979166666666667</v>
      </c>
    </row>
    <row r="31" spans="1:31" ht="13.5" customHeight="1">
      <c r="A31" s="69">
        <v>29</v>
      </c>
      <c r="B31" s="97">
        <v>1001.1</v>
      </c>
      <c r="C31" s="98">
        <v>1002.3</v>
      </c>
      <c r="D31" s="98">
        <v>1001.9</v>
      </c>
      <c r="E31" s="98">
        <v>1001</v>
      </c>
      <c r="F31" s="98">
        <v>1001.8</v>
      </c>
      <c r="G31" s="98">
        <v>1002.3</v>
      </c>
      <c r="H31" s="98">
        <v>1002.5</v>
      </c>
      <c r="I31" s="98">
        <v>1002.9</v>
      </c>
      <c r="J31" s="98">
        <v>1003.4</v>
      </c>
      <c r="K31" s="98">
        <v>1003.7</v>
      </c>
      <c r="L31" s="98">
        <v>1003.3</v>
      </c>
      <c r="M31" s="98">
        <v>1003.2</v>
      </c>
      <c r="N31" s="98">
        <v>1003.1</v>
      </c>
      <c r="O31" s="98">
        <v>1002.4</v>
      </c>
      <c r="P31" s="98">
        <v>1002.2</v>
      </c>
      <c r="Q31" s="98">
        <v>1002.8</v>
      </c>
      <c r="R31" s="98">
        <v>1003.3</v>
      </c>
      <c r="S31" s="98">
        <v>1003.6</v>
      </c>
      <c r="T31" s="98">
        <v>1003.2</v>
      </c>
      <c r="U31" s="98">
        <v>1003.4</v>
      </c>
      <c r="V31" s="98">
        <v>1003.8</v>
      </c>
      <c r="W31" s="98">
        <v>1003.9</v>
      </c>
      <c r="X31" s="98">
        <v>1003.5</v>
      </c>
      <c r="Y31" s="98">
        <v>1003.1</v>
      </c>
      <c r="Z31" s="58">
        <f t="shared" si="0"/>
        <v>1002.8208333333333</v>
      </c>
      <c r="AA31" s="56">
        <v>1004</v>
      </c>
      <c r="AB31" s="128">
        <v>0.41111111111111115</v>
      </c>
      <c r="AC31" s="60">
        <v>29</v>
      </c>
      <c r="AD31" s="56">
        <v>1000.3</v>
      </c>
      <c r="AE31" s="131">
        <v>0.02152777777777778</v>
      </c>
    </row>
    <row r="32" spans="1:31" ht="13.5" customHeight="1">
      <c r="A32" s="69">
        <v>30</v>
      </c>
      <c r="B32" s="97">
        <v>1003</v>
      </c>
      <c r="C32" s="98">
        <v>1002.5</v>
      </c>
      <c r="D32" s="98">
        <v>1002.1</v>
      </c>
      <c r="E32" s="98">
        <v>1001.9</v>
      </c>
      <c r="F32" s="98">
        <v>1001.6</v>
      </c>
      <c r="G32" s="98">
        <v>1001.5</v>
      </c>
      <c r="H32" s="98">
        <v>1001.5</v>
      </c>
      <c r="I32" s="98">
        <v>1001.6</v>
      </c>
      <c r="J32" s="98">
        <v>1001.2</v>
      </c>
      <c r="K32" s="98">
        <v>1000.8</v>
      </c>
      <c r="L32" s="98">
        <v>1000.3</v>
      </c>
      <c r="M32" s="98">
        <v>999.5</v>
      </c>
      <c r="N32" s="98">
        <v>998.8</v>
      </c>
      <c r="O32" s="98">
        <v>998.3</v>
      </c>
      <c r="P32" s="98">
        <v>998</v>
      </c>
      <c r="Q32" s="98">
        <v>997.8</v>
      </c>
      <c r="R32" s="98">
        <v>998.1</v>
      </c>
      <c r="S32" s="98">
        <v>998.8</v>
      </c>
      <c r="T32" s="98">
        <v>999.2</v>
      </c>
      <c r="U32" s="98">
        <v>999.7</v>
      </c>
      <c r="V32" s="98">
        <v>999.5</v>
      </c>
      <c r="W32" s="98">
        <v>999.6</v>
      </c>
      <c r="X32" s="98">
        <v>999.5</v>
      </c>
      <c r="Y32" s="98">
        <v>999.3</v>
      </c>
      <c r="Z32" s="58">
        <f t="shared" si="0"/>
        <v>1000.1708333333331</v>
      </c>
      <c r="AA32" s="56">
        <v>1003.2</v>
      </c>
      <c r="AB32" s="128">
        <v>0.03819444444444444</v>
      </c>
      <c r="AC32" s="60">
        <v>30</v>
      </c>
      <c r="AD32" s="56">
        <v>997.7</v>
      </c>
      <c r="AE32" s="131">
        <v>0.6666666666666666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1000.8133333333334</v>
      </c>
      <c r="C34" s="100">
        <f t="shared" si="1"/>
        <v>1000.7799999999999</v>
      </c>
      <c r="D34" s="100">
        <f t="shared" si="1"/>
        <v>1000.8833333333332</v>
      </c>
      <c r="E34" s="100">
        <f t="shared" si="1"/>
        <v>1000.9366666666667</v>
      </c>
      <c r="F34" s="100">
        <f t="shared" si="1"/>
        <v>1001.2399999999998</v>
      </c>
      <c r="G34" s="100">
        <f t="shared" si="1"/>
        <v>1001.3999999999999</v>
      </c>
      <c r="H34" s="100">
        <f t="shared" si="1"/>
        <v>1001.6833333333332</v>
      </c>
      <c r="I34" s="100">
        <f t="shared" si="1"/>
        <v>1001.8166666666668</v>
      </c>
      <c r="J34" s="100">
        <f t="shared" si="1"/>
        <v>1001.6666666666667</v>
      </c>
      <c r="K34" s="100">
        <f t="shared" si="1"/>
        <v>1001.66</v>
      </c>
      <c r="L34" s="100">
        <f t="shared" si="1"/>
        <v>1001.4799999999998</v>
      </c>
      <c r="M34" s="100">
        <f t="shared" si="1"/>
        <v>1001.0933333333334</v>
      </c>
      <c r="N34" s="100">
        <f t="shared" si="1"/>
        <v>1000.7766666666668</v>
      </c>
      <c r="O34" s="100">
        <f t="shared" si="1"/>
        <v>1000.5833333333335</v>
      </c>
      <c r="P34" s="100">
        <f t="shared" si="1"/>
        <v>1000.4200000000001</v>
      </c>
      <c r="Q34" s="100">
        <f t="shared" si="1"/>
        <v>1000.3033333333333</v>
      </c>
      <c r="R34" s="100">
        <f aca="true" t="shared" si="2" ref="R34:Y34">AVERAGE(R3:R33)</f>
        <v>1000.4166666666665</v>
      </c>
      <c r="S34" s="100">
        <f t="shared" si="2"/>
        <v>1000.7899999999998</v>
      </c>
      <c r="T34" s="100">
        <f t="shared" si="2"/>
        <v>1001.1300000000002</v>
      </c>
      <c r="U34" s="100">
        <f t="shared" si="2"/>
        <v>1001.4066666666669</v>
      </c>
      <c r="V34" s="100">
        <f t="shared" si="2"/>
        <v>1001.7566666666664</v>
      </c>
      <c r="W34" s="100">
        <f t="shared" si="2"/>
        <v>1001.65</v>
      </c>
      <c r="X34" s="100">
        <f t="shared" si="2"/>
        <v>1001.4633333333334</v>
      </c>
      <c r="Y34" s="100">
        <f t="shared" si="2"/>
        <v>1001.2233333333331</v>
      </c>
      <c r="Z34" s="61">
        <f>AVERAGE(B3:Y33)</f>
        <v>1001.1405555555557</v>
      </c>
      <c r="AA34" s="62">
        <f>AVERAGE(AA3:AA33)</f>
        <v>1003.5</v>
      </c>
      <c r="AB34" s="63"/>
      <c r="AC34" s="64"/>
      <c r="AD34" s="62">
        <f>AVERAGE(AD3:AD33)</f>
        <v>998.6166666666669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1000.8115706068189</v>
      </c>
      <c r="C39" s="96">
        <v>1001.4183480676783</v>
      </c>
      <c r="D39" s="96">
        <v>1001.5190639832035</v>
      </c>
      <c r="E39" s="96">
        <v>1002.0350944488522</v>
      </c>
      <c r="F39" s="96">
        <v>1002.7401146178282</v>
      </c>
      <c r="G39" s="96">
        <v>1002.7401146178282</v>
      </c>
      <c r="H39" s="96">
        <v>1003.4351565774858</v>
      </c>
      <c r="I39" s="96">
        <v>1003.7298374389356</v>
      </c>
      <c r="J39" s="96">
        <v>1003.4814814960439</v>
      </c>
      <c r="K39" s="96">
        <v>1003.6853577372352</v>
      </c>
      <c r="L39" s="96">
        <v>1003.7689188221965</v>
      </c>
      <c r="M39" s="96">
        <v>1003.6341611085892</v>
      </c>
      <c r="N39" s="96">
        <v>1003.8501276168324</v>
      </c>
      <c r="O39" s="96">
        <v>1003.9387004371346</v>
      </c>
      <c r="P39" s="96">
        <v>1004.4910453613469</v>
      </c>
      <c r="Q39" s="96">
        <v>1004.1029722503582</v>
      </c>
      <c r="R39" s="96">
        <v>1004.3952526243711</v>
      </c>
      <c r="S39" s="96">
        <v>1005.2967329854587</v>
      </c>
      <c r="T39" s="96">
        <v>1005.9356220955406</v>
      </c>
      <c r="U39" s="96">
        <v>1006.5548597594667</v>
      </c>
      <c r="V39" s="96">
        <v>1007.3431361939117</v>
      </c>
      <c r="W39" s="96">
        <v>1007.874181938513</v>
      </c>
      <c r="X39" s="96">
        <v>1008.0025885762908</v>
      </c>
      <c r="Y39" s="96">
        <v>1008.0000625004919</v>
      </c>
      <c r="Z39" s="102">
        <f aca="true" t="shared" si="3" ref="Z39:Z68">AVERAGE(B39:Y39)</f>
        <v>1004.2826875776005</v>
      </c>
      <c r="AA39" s="53">
        <v>1008.201501361903</v>
      </c>
      <c r="AB39" s="127">
        <v>0.9722222222222222</v>
      </c>
      <c r="AC39" s="55">
        <v>1</v>
      </c>
      <c r="AD39" s="53">
        <v>1000.7133366590015</v>
      </c>
      <c r="AE39" s="133">
        <v>0.07222222222222223</v>
      </c>
    </row>
    <row r="40" spans="1:31" ht="13.5" customHeight="1">
      <c r="A40" s="69">
        <v>2</v>
      </c>
      <c r="B40" s="97">
        <v>1008.3123387740284</v>
      </c>
      <c r="C40" s="103">
        <v>1008.4809931366325</v>
      </c>
      <c r="D40" s="98">
        <v>1008.4460162497585</v>
      </c>
      <c r="E40" s="98">
        <v>1009.0552770972607</v>
      </c>
      <c r="F40" s="98">
        <v>1009.3649030702924</v>
      </c>
      <c r="G40" s="98">
        <v>1009.5977841396144</v>
      </c>
      <c r="H40" s="98">
        <v>1010.1533430302851</v>
      </c>
      <c r="I40" s="98">
        <v>1009.9927152231375</v>
      </c>
      <c r="J40" s="98">
        <v>1009.8636172825792</v>
      </c>
      <c r="K40" s="98">
        <v>1010.1445443802598</v>
      </c>
      <c r="L40" s="98">
        <v>1009.9525447867534</v>
      </c>
      <c r="M40" s="98">
        <v>1009.268886795352</v>
      </c>
      <c r="N40" s="98">
        <v>1008.767772068493</v>
      </c>
      <c r="O40" s="98">
        <v>1008.4751455789514</v>
      </c>
      <c r="P40" s="98">
        <v>1008.3579124321234</v>
      </c>
      <c r="Q40" s="98">
        <v>1008.2784913781541</v>
      </c>
      <c r="R40" s="98">
        <v>1008.2879882023266</v>
      </c>
      <c r="S40" s="98">
        <v>1008.8057785977606</v>
      </c>
      <c r="T40" s="98">
        <v>1009.5274440883957</v>
      </c>
      <c r="U40" s="98">
        <v>1010.1053169155189</v>
      </c>
      <c r="V40" s="98">
        <v>1010.4313501990556</v>
      </c>
      <c r="W40" s="98">
        <v>1010.5464939664184</v>
      </c>
      <c r="X40" s="98">
        <v>1010.5609964317276</v>
      </c>
      <c r="Y40" s="98">
        <v>1010.1606038015336</v>
      </c>
      <c r="Z40" s="104">
        <f t="shared" si="3"/>
        <v>1009.3724274011007</v>
      </c>
      <c r="AA40" s="56">
        <v>1010.656858802905</v>
      </c>
      <c r="AB40" s="128">
        <v>0.9416666666666668</v>
      </c>
      <c r="AC40" s="60">
        <v>2</v>
      </c>
      <c r="AD40" s="56">
        <v>1008.0051164252048</v>
      </c>
      <c r="AE40" s="134">
        <v>0.003472222222222222</v>
      </c>
    </row>
    <row r="41" spans="1:31" ht="13.5" customHeight="1">
      <c r="A41" s="69">
        <v>3</v>
      </c>
      <c r="B41" s="97">
        <v>1009.6619308174401</v>
      </c>
      <c r="C41" s="98">
        <v>1009.3598177322164</v>
      </c>
      <c r="D41" s="98">
        <v>1009.1632596572111</v>
      </c>
      <c r="E41" s="98">
        <v>1009.2688223076314</v>
      </c>
      <c r="F41" s="98">
        <v>1009.6643565183132</v>
      </c>
      <c r="G41" s="98">
        <v>1009.553960062588</v>
      </c>
      <c r="H41" s="98">
        <v>1009.3428894242787</v>
      </c>
      <c r="I41" s="98">
        <v>1009.5346559274496</v>
      </c>
      <c r="J41" s="98">
        <v>1009.0191418392444</v>
      </c>
      <c r="K41" s="98">
        <v>1009.299729981482</v>
      </c>
      <c r="L41" s="98">
        <v>1008.7890998449114</v>
      </c>
      <c r="M41" s="98">
        <v>1008.2478041844164</v>
      </c>
      <c r="N41" s="98">
        <v>1007.2526244186471</v>
      </c>
      <c r="O41" s="98">
        <v>1007.4919201687528</v>
      </c>
      <c r="P41" s="98">
        <v>1007.2857626463897</v>
      </c>
      <c r="Q41" s="98">
        <v>1006.7030300366193</v>
      </c>
      <c r="R41" s="98">
        <v>1006.5975502572993</v>
      </c>
      <c r="S41" s="98">
        <v>1006.8205128725712</v>
      </c>
      <c r="T41" s="98">
        <v>1007.2209182812085</v>
      </c>
      <c r="U41" s="98">
        <v>1007.2257266437017</v>
      </c>
      <c r="V41" s="98">
        <v>1007.4319474239682</v>
      </c>
      <c r="W41" s="98">
        <v>1007.0339563628335</v>
      </c>
      <c r="X41" s="98">
        <v>1006.9453322188922</v>
      </c>
      <c r="Y41" s="98">
        <v>1006.3532181374806</v>
      </c>
      <c r="Z41" s="104">
        <f t="shared" si="3"/>
        <v>1008.1361653235643</v>
      </c>
      <c r="AA41" s="56">
        <v>1010.1606038015336</v>
      </c>
      <c r="AB41" s="128">
        <v>0.0006944444444444445</v>
      </c>
      <c r="AC41" s="60">
        <v>3</v>
      </c>
      <c r="AD41" s="56">
        <v>1006.2525123215958</v>
      </c>
      <c r="AE41" s="134">
        <v>1</v>
      </c>
    </row>
    <row r="42" spans="1:31" ht="13.5" customHeight="1">
      <c r="A42" s="69">
        <v>4</v>
      </c>
      <c r="B42" s="97">
        <v>1006.0583866534187</v>
      </c>
      <c r="C42" s="98">
        <v>1005.4565779232302</v>
      </c>
      <c r="D42" s="98">
        <v>1005.4565779232302</v>
      </c>
      <c r="E42" s="98">
        <v>1005.4565779232302</v>
      </c>
      <c r="F42" s="98">
        <v>1005.5548539273659</v>
      </c>
      <c r="G42" s="98">
        <v>1006.3532181374806</v>
      </c>
      <c r="H42" s="98">
        <v>1006.6529088154088</v>
      </c>
      <c r="I42" s="98">
        <v>1006.6504837145363</v>
      </c>
      <c r="J42" s="98">
        <v>1006.7366719373873</v>
      </c>
      <c r="K42" s="98">
        <v>1006.8037305497769</v>
      </c>
      <c r="L42" s="98">
        <v>1006.5280294674209</v>
      </c>
      <c r="M42" s="98">
        <v>1006.3170019139432</v>
      </c>
      <c r="N42" s="98">
        <v>1006.4177041056688</v>
      </c>
      <c r="O42" s="98">
        <v>1005.8759855118251</v>
      </c>
      <c r="P42" s="98">
        <v>1006.0940500821006</v>
      </c>
      <c r="Q42" s="98">
        <v>1006.0053032865877</v>
      </c>
      <c r="R42" s="98">
        <v>1005.9093943201291</v>
      </c>
      <c r="S42" s="98">
        <v>1006.4345603023155</v>
      </c>
      <c r="T42" s="98">
        <v>1006.7609004399795</v>
      </c>
      <c r="U42" s="98">
        <v>1007.0678865416969</v>
      </c>
      <c r="V42" s="98">
        <v>1007.271736720566</v>
      </c>
      <c r="W42" s="98">
        <v>1007.1734677263184</v>
      </c>
      <c r="X42" s="98">
        <v>1007.3797643777348</v>
      </c>
      <c r="Y42" s="98">
        <v>1007.281499946576</v>
      </c>
      <c r="Z42" s="104">
        <f t="shared" si="3"/>
        <v>1006.4040530103301</v>
      </c>
      <c r="AA42" s="56">
        <v>1007.588517168245</v>
      </c>
      <c r="AB42" s="128">
        <v>0.9805555555555556</v>
      </c>
      <c r="AC42" s="60">
        <v>4</v>
      </c>
      <c r="AD42" s="56">
        <v>1005.2551643459219</v>
      </c>
      <c r="AE42" s="134">
        <v>0.15347222222222223</v>
      </c>
    </row>
    <row r="43" spans="1:31" ht="13.5" customHeight="1">
      <c r="A43" s="69">
        <v>5</v>
      </c>
      <c r="B43" s="97">
        <v>1006.8811119553469</v>
      </c>
      <c r="C43" s="98">
        <v>1006.6821406910321</v>
      </c>
      <c r="D43" s="98">
        <v>1006.6772518962181</v>
      </c>
      <c r="E43" s="98">
        <v>1007.0825284610391</v>
      </c>
      <c r="F43" s="98">
        <v>1007.3060263616405</v>
      </c>
      <c r="G43" s="98">
        <v>1007.5958696514573</v>
      </c>
      <c r="H43" s="98">
        <v>1007.7728340622762</v>
      </c>
      <c r="I43" s="98">
        <v>1007.6575370195728</v>
      </c>
      <c r="J43" s="98">
        <v>1007.6430068426025</v>
      </c>
      <c r="K43" s="98">
        <v>1007.6478435826158</v>
      </c>
      <c r="L43" s="98">
        <v>1007.4319474239682</v>
      </c>
      <c r="M43" s="98">
        <v>1007.3144192968706</v>
      </c>
      <c r="N43" s="98">
        <v>1007.2498675872095</v>
      </c>
      <c r="O43" s="98">
        <v>1007.0484578956302</v>
      </c>
      <c r="P43" s="98">
        <v>1006.7342582289967</v>
      </c>
      <c r="Q43" s="98">
        <v>1006.5449336666825</v>
      </c>
      <c r="R43" s="98">
        <v>1006.4539239533655</v>
      </c>
      <c r="S43" s="98">
        <v>1006.660194138045</v>
      </c>
      <c r="T43" s="98">
        <v>1006.7682015592379</v>
      </c>
      <c r="U43" s="98">
        <v>1006.5716623261883</v>
      </c>
      <c r="V43" s="98">
        <v>1007.0874225911364</v>
      </c>
      <c r="W43" s="98">
        <v>1005.9771812087555</v>
      </c>
      <c r="X43" s="98">
        <v>1005.4809757721289</v>
      </c>
      <c r="Y43" s="98">
        <v>1005.6726129211937</v>
      </c>
      <c r="Z43" s="104">
        <f t="shared" si="3"/>
        <v>1006.914258712217</v>
      </c>
      <c r="AA43" s="56">
        <v>1007.8371704762329</v>
      </c>
      <c r="AB43" s="128">
        <v>0.38680555555555557</v>
      </c>
      <c r="AC43" s="60">
        <v>5</v>
      </c>
      <c r="AD43" s="56">
        <v>1005.178848075082</v>
      </c>
      <c r="AE43" s="134">
        <v>0.96875</v>
      </c>
    </row>
    <row r="44" spans="1:31" ht="13.5" customHeight="1">
      <c r="A44" s="69">
        <v>6</v>
      </c>
      <c r="B44" s="97">
        <v>1004.8645077451444</v>
      </c>
      <c r="C44" s="98">
        <v>1003.7494203407875</v>
      </c>
      <c r="D44" s="98">
        <v>1003.7421361135761</v>
      </c>
      <c r="E44" s="98">
        <v>1003.1378968423127</v>
      </c>
      <c r="F44" s="98">
        <v>1003.248314166432</v>
      </c>
      <c r="G44" s="98">
        <v>1002.744776566469</v>
      </c>
      <c r="H44" s="98">
        <v>1002.435374263605</v>
      </c>
      <c r="I44" s="98">
        <v>1002.3322444806282</v>
      </c>
      <c r="J44" s="98">
        <v>1002.3370921395513</v>
      </c>
      <c r="K44" s="98">
        <v>1002.0011872940399</v>
      </c>
      <c r="L44" s="98">
        <v>1001.2391357930424</v>
      </c>
      <c r="M44" s="98">
        <v>1001.0685607663582</v>
      </c>
      <c r="N44" s="98">
        <v>1000.0916000359158</v>
      </c>
      <c r="O44" s="98">
        <v>1000.1503761114204</v>
      </c>
      <c r="P44" s="98">
        <v>999.9775408543438</v>
      </c>
      <c r="Q44" s="98">
        <v>999.6635061441642</v>
      </c>
      <c r="R44" s="98">
        <v>999.7570704381327</v>
      </c>
      <c r="S44" s="98">
        <v>1000.3995329795454</v>
      </c>
      <c r="T44" s="98">
        <v>1000.8071651731251</v>
      </c>
      <c r="U44" s="98">
        <v>1001.411395701505</v>
      </c>
      <c r="V44" s="98">
        <v>1001.7159225198573</v>
      </c>
      <c r="W44" s="98">
        <v>1001.5072836200503</v>
      </c>
      <c r="X44" s="98">
        <v>1001.8238732017869</v>
      </c>
      <c r="Y44" s="98">
        <v>1002.1502583049681</v>
      </c>
      <c r="Z44" s="104">
        <f t="shared" si="3"/>
        <v>1001.7648404831984</v>
      </c>
      <c r="AA44" s="56">
        <v>1005.8740294268858</v>
      </c>
      <c r="AB44" s="128">
        <v>0.004861111111111111</v>
      </c>
      <c r="AC44" s="60">
        <v>6</v>
      </c>
      <c r="AD44" s="56">
        <v>999.5628046728089</v>
      </c>
      <c r="AE44" s="134">
        <v>0.686111111111111</v>
      </c>
    </row>
    <row r="45" spans="1:31" ht="13.5" customHeight="1">
      <c r="A45" s="69">
        <v>7</v>
      </c>
      <c r="B45" s="97">
        <v>1002.0519854781807</v>
      </c>
      <c r="C45" s="98">
        <v>1001.9318403203342</v>
      </c>
      <c r="D45" s="98">
        <v>1002.329823154858</v>
      </c>
      <c r="E45" s="98">
        <v>1003.0615127047134</v>
      </c>
      <c r="F45" s="98">
        <v>1003.8745200310719</v>
      </c>
      <c r="G45" s="98">
        <v>1004.0564081621529</v>
      </c>
      <c r="H45" s="98">
        <v>1004.0176672217416</v>
      </c>
      <c r="I45" s="98">
        <v>1004.4828495214647</v>
      </c>
      <c r="J45" s="98">
        <v>1004.869001844279</v>
      </c>
      <c r="K45" s="98">
        <v>1005.1616166340281</v>
      </c>
      <c r="L45" s="98">
        <v>1005.2670514554906</v>
      </c>
      <c r="M45" s="98">
        <v>1005.0727724533917</v>
      </c>
      <c r="N45" s="98">
        <v>1004.7683034775243</v>
      </c>
      <c r="O45" s="98">
        <v>1004.9720738487977</v>
      </c>
      <c r="P45" s="98">
        <v>1005.5089851067652</v>
      </c>
      <c r="Q45" s="98">
        <v>1006.0389907857518</v>
      </c>
      <c r="R45" s="98">
        <v>1007.1856831783726</v>
      </c>
      <c r="S45" s="98">
        <v>1008.0208646863863</v>
      </c>
      <c r="T45" s="98">
        <v>1008.7332668036938</v>
      </c>
      <c r="U45" s="98">
        <v>1009.4456947829692</v>
      </c>
      <c r="V45" s="98">
        <v>1010.656737253988</v>
      </c>
      <c r="W45" s="98">
        <v>1011.0645717698318</v>
      </c>
      <c r="X45" s="98">
        <v>1011.0620800008091</v>
      </c>
      <c r="Y45" s="98">
        <v>1011.1503592960349</v>
      </c>
      <c r="Z45" s="104">
        <f t="shared" si="3"/>
        <v>1006.0326941655263</v>
      </c>
      <c r="AA45" s="56">
        <v>1011.2510714832158</v>
      </c>
      <c r="AB45" s="128">
        <v>1</v>
      </c>
      <c r="AC45" s="60">
        <v>7</v>
      </c>
      <c r="AD45" s="56">
        <v>1001.8481328125638</v>
      </c>
      <c r="AE45" s="134">
        <v>0.06319444444444444</v>
      </c>
    </row>
    <row r="46" spans="1:31" ht="13.5" customHeight="1">
      <c r="A46" s="69">
        <v>8</v>
      </c>
      <c r="B46" s="97">
        <v>1011.3468211089304</v>
      </c>
      <c r="C46" s="98">
        <v>1011.3468211089304</v>
      </c>
      <c r="D46" s="98">
        <v>1011.8727766511249</v>
      </c>
      <c r="E46" s="98">
        <v>1012.3788447331734</v>
      </c>
      <c r="F46" s="98">
        <v>1012.9906400998802</v>
      </c>
      <c r="G46" s="98">
        <v>1013.3909935818288</v>
      </c>
      <c r="H46" s="98">
        <v>1013.8795589373092</v>
      </c>
      <c r="I46" s="98">
        <v>1014.1692358486338</v>
      </c>
      <c r="J46" s="98">
        <v>1015.0831223641474</v>
      </c>
      <c r="K46" s="98">
        <v>1015.3752888289421</v>
      </c>
      <c r="L46" s="98">
        <v>1014.9649844747998</v>
      </c>
      <c r="M46" s="98">
        <v>1014.7486967828296</v>
      </c>
      <c r="N46" s="98">
        <v>1014.7216024794138</v>
      </c>
      <c r="O46" s="98">
        <v>1014.3236843255154</v>
      </c>
      <c r="P46" s="98">
        <v>1013.9331525087347</v>
      </c>
      <c r="Q46" s="98">
        <v>1014.0486754033803</v>
      </c>
      <c r="R46" s="98">
        <v>1014.161779015759</v>
      </c>
      <c r="S46" s="98">
        <v>1014.262490215264</v>
      </c>
      <c r="T46" s="98">
        <v>1014.7635625687719</v>
      </c>
      <c r="U46" s="98">
        <v>1014.9550651221837</v>
      </c>
      <c r="V46" s="98">
        <v>1015.2646341792071</v>
      </c>
      <c r="W46" s="98">
        <v>1015.1688910108094</v>
      </c>
      <c r="X46" s="98">
        <v>1015.0856188484033</v>
      </c>
      <c r="Y46" s="98">
        <v>1014.9724420569408</v>
      </c>
      <c r="Z46" s="104">
        <f t="shared" si="3"/>
        <v>1014.050390927288</v>
      </c>
      <c r="AA46" s="56">
        <v>1015.5692501928837</v>
      </c>
      <c r="AB46" s="128">
        <v>0.8680555555555555</v>
      </c>
      <c r="AC46" s="60">
        <v>8</v>
      </c>
      <c r="AD46" s="56">
        <v>1011.1453977229298</v>
      </c>
      <c r="AE46" s="134">
        <v>0.07777777777777778</v>
      </c>
    </row>
    <row r="47" spans="1:31" ht="13.5" customHeight="1">
      <c r="A47" s="69">
        <v>9</v>
      </c>
      <c r="B47" s="97">
        <v>1014.952589573951</v>
      </c>
      <c r="C47" s="98">
        <v>1015.1465911710352</v>
      </c>
      <c r="D47" s="98">
        <v>1015.1219757223685</v>
      </c>
      <c r="E47" s="98">
        <v>1015.0434132296064</v>
      </c>
      <c r="F47" s="98">
        <v>1015.2720888104167</v>
      </c>
      <c r="G47" s="98">
        <v>1015.4561381895363</v>
      </c>
      <c r="H47" s="98">
        <v>1015.6328789141007</v>
      </c>
      <c r="I47" s="98">
        <v>1016.1784918259204</v>
      </c>
      <c r="J47" s="98">
        <v>1016.2568636334688</v>
      </c>
      <c r="K47" s="98">
        <v>1016.2346625922046</v>
      </c>
      <c r="L47" s="98">
        <v>1015.7188590147733</v>
      </c>
      <c r="M47" s="98">
        <v>1015.3801991692474</v>
      </c>
      <c r="N47" s="98">
        <v>1014.1790426336249</v>
      </c>
      <c r="O47" s="98">
        <v>1014.004415652496</v>
      </c>
      <c r="P47" s="98">
        <v>1014.2894628141808</v>
      </c>
      <c r="Q47" s="98">
        <v>1013.4571944220439</v>
      </c>
      <c r="R47" s="98">
        <v>1013.3782702879192</v>
      </c>
      <c r="S47" s="98">
        <v>1013.3806982653189</v>
      </c>
      <c r="T47" s="98">
        <v>1013.5772502841012</v>
      </c>
      <c r="U47" s="98">
        <v>1013.4716990088738</v>
      </c>
      <c r="V47" s="98">
        <v>1013.8939498729679</v>
      </c>
      <c r="W47" s="98">
        <v>1013.9922183723123</v>
      </c>
      <c r="X47" s="98">
        <v>1013.387992201865</v>
      </c>
      <c r="Y47" s="98">
        <v>1012.6043120921046</v>
      </c>
      <c r="Z47" s="104">
        <f t="shared" si="3"/>
        <v>1014.583802406435</v>
      </c>
      <c r="AA47" s="56">
        <v>1016.3575728658178</v>
      </c>
      <c r="AB47" s="128">
        <v>0.37152777777777773</v>
      </c>
      <c r="AC47" s="60">
        <v>9</v>
      </c>
      <c r="AD47" s="56">
        <v>1012.6043120921046</v>
      </c>
      <c r="AE47" s="134">
        <v>1</v>
      </c>
    </row>
    <row r="48" spans="1:31" ht="13.5" customHeight="1">
      <c r="A48" s="69">
        <v>10</v>
      </c>
      <c r="B48" s="97">
        <v>1012.0025191857512</v>
      </c>
      <c r="C48" s="98">
        <v>1011.3933903289701</v>
      </c>
      <c r="D48" s="98">
        <v>1011.2017587681195</v>
      </c>
      <c r="E48" s="98">
        <v>1010.8087338163451</v>
      </c>
      <c r="F48" s="98">
        <v>1010.9118975846919</v>
      </c>
      <c r="G48" s="98">
        <v>1010.2905037786304</v>
      </c>
      <c r="H48" s="98">
        <v>1010.6738323440545</v>
      </c>
      <c r="I48" s="98">
        <v>1010.6835682205299</v>
      </c>
      <c r="J48" s="98">
        <v>1010.7964828498621</v>
      </c>
      <c r="K48" s="98">
        <v>1009.9278464367479</v>
      </c>
      <c r="L48" s="98">
        <v>1009.7529480450131</v>
      </c>
      <c r="M48" s="98">
        <v>1008.9352588988088</v>
      </c>
      <c r="N48" s="98">
        <v>1008.0913495804267</v>
      </c>
      <c r="O48" s="98">
        <v>1007.503850572657</v>
      </c>
      <c r="P48" s="98">
        <v>1007.0291357696603</v>
      </c>
      <c r="Q48" s="98">
        <v>1006.1757057378444</v>
      </c>
      <c r="R48" s="98">
        <v>1006.0317447888866</v>
      </c>
      <c r="S48" s="98">
        <v>1005.5977140809018</v>
      </c>
      <c r="T48" s="98">
        <v>1005.806295896838</v>
      </c>
      <c r="U48" s="98">
        <v>1005.3075812038895</v>
      </c>
      <c r="V48" s="98">
        <v>1005.077525058643</v>
      </c>
      <c r="W48" s="98">
        <v>1004.5811671453413</v>
      </c>
      <c r="X48" s="98">
        <v>1003.7779492761864</v>
      </c>
      <c r="Y48" s="98">
        <v>1003.2887591129553</v>
      </c>
      <c r="Z48" s="104">
        <f t="shared" si="3"/>
        <v>1008.1519799367396</v>
      </c>
      <c r="AA48" s="56">
        <v>1012.6067599176762</v>
      </c>
      <c r="AB48" s="128">
        <v>0.014583333333333332</v>
      </c>
      <c r="AC48" s="60">
        <v>10</v>
      </c>
      <c r="AD48" s="56">
        <v>1003.1880576416</v>
      </c>
      <c r="AE48" s="134">
        <v>0.9965277777777778</v>
      </c>
    </row>
    <row r="49" spans="1:31" ht="13.5" customHeight="1">
      <c r="A49" s="68">
        <v>11</v>
      </c>
      <c r="B49" s="105">
        <v>1002.5934147635166</v>
      </c>
      <c r="C49" s="106">
        <v>1002.0994899766556</v>
      </c>
      <c r="D49" s="106">
        <v>1001.7949812047926</v>
      </c>
      <c r="E49" s="106">
        <v>1001.2075768398356</v>
      </c>
      <c r="F49" s="106">
        <v>1000.6154004958742</v>
      </c>
      <c r="G49" s="106">
        <v>1000.3205317018675</v>
      </c>
      <c r="H49" s="106">
        <v>999.8121656064935</v>
      </c>
      <c r="I49" s="106">
        <v>998.9130530425208</v>
      </c>
      <c r="J49" s="106">
        <v>998.0042755628216</v>
      </c>
      <c r="K49" s="106">
        <v>996.596791300412</v>
      </c>
      <c r="L49" s="106">
        <v>996.4888576426525</v>
      </c>
      <c r="M49" s="106">
        <v>994.9686653761123</v>
      </c>
      <c r="N49" s="106">
        <v>994.1439217213892</v>
      </c>
      <c r="O49" s="106">
        <v>993.410562299815</v>
      </c>
      <c r="P49" s="106">
        <v>993.4223821171363</v>
      </c>
      <c r="Q49" s="106">
        <v>993.9093458422914</v>
      </c>
      <c r="R49" s="106">
        <v>994.4128460174901</v>
      </c>
      <c r="S49" s="106">
        <v>995.9399248999978</v>
      </c>
      <c r="T49" s="106">
        <v>997.2681163590831</v>
      </c>
      <c r="U49" s="106">
        <v>998.2202022105821</v>
      </c>
      <c r="V49" s="106">
        <v>999.0477685970279</v>
      </c>
      <c r="W49" s="106">
        <v>999.7600774865382</v>
      </c>
      <c r="X49" s="106">
        <v>999.9590524757182</v>
      </c>
      <c r="Y49" s="106">
        <v>1000.246532001495</v>
      </c>
      <c r="Z49" s="110">
        <f t="shared" si="3"/>
        <v>998.0481639809217</v>
      </c>
      <c r="AA49" s="108">
        <v>1003.2887591129553</v>
      </c>
      <c r="AB49" s="129">
        <v>0.002777777777777778</v>
      </c>
      <c r="AC49" s="109">
        <v>11</v>
      </c>
      <c r="AD49" s="108">
        <v>993.120276983193</v>
      </c>
      <c r="AE49" s="135">
        <v>0.575</v>
      </c>
    </row>
    <row r="50" spans="1:31" ht="13.5" customHeight="1">
      <c r="A50" s="69">
        <v>12</v>
      </c>
      <c r="B50" s="97">
        <v>1000.7720933438998</v>
      </c>
      <c r="C50" s="98">
        <v>1001.1971008946783</v>
      </c>
      <c r="D50" s="98">
        <v>1001.5190639832035</v>
      </c>
      <c r="E50" s="98">
        <v>1001.7180115986133</v>
      </c>
      <c r="F50" s="98">
        <v>1002.3099029930737</v>
      </c>
      <c r="G50" s="98">
        <v>1002.9656878979952</v>
      </c>
      <c r="H50" s="98">
        <v>1003.6148517083127</v>
      </c>
      <c r="I50" s="98">
        <v>1004.0056477661439</v>
      </c>
      <c r="J50" s="98">
        <v>1003.4403220862956</v>
      </c>
      <c r="K50" s="98">
        <v>1002.8526674783018</v>
      </c>
      <c r="L50" s="98">
        <v>1002.9533656073788</v>
      </c>
      <c r="M50" s="98">
        <v>1002.5035826875476</v>
      </c>
      <c r="N50" s="98">
        <v>1002.6933186741055</v>
      </c>
      <c r="O50" s="98">
        <v>1002.8526674783018</v>
      </c>
      <c r="P50" s="98">
        <v>1002.6560059431341</v>
      </c>
      <c r="Q50" s="98">
        <v>1002.459348958901</v>
      </c>
      <c r="R50" s="98">
        <v>1002.5671712208318</v>
      </c>
      <c r="S50" s="98">
        <v>1002.5695488557095</v>
      </c>
      <c r="T50" s="98">
        <v>1002.4688488206697</v>
      </c>
      <c r="U50" s="98">
        <v>1002.675009510315</v>
      </c>
      <c r="V50" s="98">
        <v>1002.7996133994277</v>
      </c>
      <c r="W50" s="98">
        <v>1002.4999032864607</v>
      </c>
      <c r="X50" s="98">
        <v>1002.4088101442513</v>
      </c>
      <c r="Y50" s="98">
        <v>1001.9318403203342</v>
      </c>
      <c r="Z50" s="104">
        <f t="shared" si="3"/>
        <v>1002.5180993607455</v>
      </c>
      <c r="AA50" s="56">
        <v>1004.1063504389389</v>
      </c>
      <c r="AB50" s="128">
        <v>0.33194444444444443</v>
      </c>
      <c r="AC50" s="60">
        <v>12</v>
      </c>
      <c r="AD50" s="56">
        <v>1000.246532001495</v>
      </c>
      <c r="AE50" s="134">
        <v>0.0020833333333333333</v>
      </c>
    </row>
    <row r="51" spans="1:31" ht="13.5" customHeight="1">
      <c r="A51" s="69">
        <v>13</v>
      </c>
      <c r="B51" s="97">
        <v>1002.0422528799821</v>
      </c>
      <c r="C51" s="98">
        <v>1001.8505679936624</v>
      </c>
      <c r="D51" s="98">
        <v>1001.8505679936624</v>
      </c>
      <c r="E51" s="98">
        <v>1001.843267493355</v>
      </c>
      <c r="F51" s="98">
        <v>1002.1502583049681</v>
      </c>
      <c r="G51" s="98">
        <v>1002.8188543724685</v>
      </c>
      <c r="H51" s="98">
        <v>1002.7972156926038</v>
      </c>
      <c r="I51" s="98">
        <v>1002.9938295869983</v>
      </c>
      <c r="J51" s="98">
        <v>1002.7780930119787</v>
      </c>
      <c r="K51" s="98">
        <v>1002.8220420459169</v>
      </c>
      <c r="L51" s="98">
        <v>1003.1500312093241</v>
      </c>
      <c r="M51" s="98">
        <v>1003.0093853313264</v>
      </c>
      <c r="N51" s="98">
        <v>1002.6206519380655</v>
      </c>
      <c r="O51" s="98">
        <v>1002.6465429382895</v>
      </c>
      <c r="P51" s="98">
        <v>1002.0211718759806</v>
      </c>
      <c r="Q51" s="98">
        <v>1002.2202165293963</v>
      </c>
      <c r="R51" s="98">
        <v>1002.8597734093562</v>
      </c>
      <c r="S51" s="98">
        <v>1003.9290229030876</v>
      </c>
      <c r="T51" s="98">
        <v>1004.9725390036949</v>
      </c>
      <c r="U51" s="98">
        <v>1005.078138842733</v>
      </c>
      <c r="V51" s="98">
        <v>1005.8764727112874</v>
      </c>
      <c r="W51" s="98">
        <v>1005.7733211740399</v>
      </c>
      <c r="X51" s="98">
        <v>1005.6604242043163</v>
      </c>
      <c r="Y51" s="98">
        <v>1005.5670246237811</v>
      </c>
      <c r="Z51" s="104">
        <f t="shared" si="3"/>
        <v>1003.3054860862616</v>
      </c>
      <c r="AA51" s="56">
        <v>1005.974737679732</v>
      </c>
      <c r="AB51" s="128">
        <v>0.904861111111111</v>
      </c>
      <c r="AC51" s="60">
        <v>13</v>
      </c>
      <c r="AD51" s="56">
        <v>1001.6467158176276</v>
      </c>
      <c r="AE51" s="134">
        <v>0.11805555555555557</v>
      </c>
    </row>
    <row r="52" spans="1:31" ht="13.5" customHeight="1">
      <c r="A52" s="69">
        <v>14</v>
      </c>
      <c r="B52" s="97">
        <v>1005.562151309598</v>
      </c>
      <c r="C52" s="98">
        <v>1005.6507034371779</v>
      </c>
      <c r="D52" s="98">
        <v>1005.7586982891927</v>
      </c>
      <c r="E52" s="98">
        <v>1005.962545301113</v>
      </c>
      <c r="F52" s="98">
        <v>1006.6772518962181</v>
      </c>
      <c r="G52" s="98">
        <v>1006.5887773279676</v>
      </c>
      <c r="H52" s="98">
        <v>1006.989163206268</v>
      </c>
      <c r="I52" s="98">
        <v>1008.2050381251065</v>
      </c>
      <c r="J52" s="98">
        <v>1007.0996875592217</v>
      </c>
      <c r="K52" s="98">
        <v>1007.4561263585655</v>
      </c>
      <c r="L52" s="98">
        <v>1007.3408952075307</v>
      </c>
      <c r="M52" s="98">
        <v>1007.2522908091767</v>
      </c>
      <c r="N52" s="98">
        <v>1007.038783572459</v>
      </c>
      <c r="O52" s="98">
        <v>1007.4440161425648</v>
      </c>
      <c r="P52" s="98">
        <v>1007.345730497392</v>
      </c>
      <c r="Q52" s="98">
        <v>1007.8784186586336</v>
      </c>
      <c r="R52" s="98">
        <v>1007.6648246136994</v>
      </c>
      <c r="S52" s="98">
        <v>1007.8540966619468</v>
      </c>
      <c r="T52" s="98">
        <v>1007.976685946425</v>
      </c>
      <c r="U52" s="98">
        <v>1008.4583257366841</v>
      </c>
      <c r="V52" s="98">
        <v>1008.7628671301263</v>
      </c>
      <c r="W52" s="98">
        <v>1008.7725912607862</v>
      </c>
      <c r="X52" s="98">
        <v>1009.0008886940595</v>
      </c>
      <c r="Y52" s="98">
        <v>1008.8879352860184</v>
      </c>
      <c r="Z52" s="104">
        <f t="shared" si="3"/>
        <v>1007.4011872094972</v>
      </c>
      <c r="AA52" s="56">
        <v>1009.158409008734</v>
      </c>
      <c r="AB52" s="128">
        <v>0.8520833333333333</v>
      </c>
      <c r="AC52" s="60">
        <v>14</v>
      </c>
      <c r="AD52" s="56">
        <v>1005.4614440335529</v>
      </c>
      <c r="AE52" s="134">
        <v>0.022222222222222223</v>
      </c>
    </row>
    <row r="53" spans="1:31" ht="13.5" customHeight="1">
      <c r="A53" s="69">
        <v>15</v>
      </c>
      <c r="B53" s="97">
        <v>1008.9075470792365</v>
      </c>
      <c r="C53" s="98">
        <v>1009.6347223279254</v>
      </c>
      <c r="D53" s="98">
        <v>1010.6467983601306</v>
      </c>
      <c r="E53" s="98">
        <v>1011.054615082218</v>
      </c>
      <c r="F53" s="98">
        <v>1011.5581784924592</v>
      </c>
      <c r="G53" s="98">
        <v>1011.8478996407357</v>
      </c>
      <c r="H53" s="98">
        <v>1012.4373159032856</v>
      </c>
      <c r="I53" s="98">
        <v>1012.6264034153876</v>
      </c>
      <c r="J53" s="98">
        <v>1012.5847900250986</v>
      </c>
      <c r="K53" s="98">
        <v>1012.9260675340537</v>
      </c>
      <c r="L53" s="98">
        <v>1012.6782007604648</v>
      </c>
      <c r="M53" s="98">
        <v>1012.3639696081287</v>
      </c>
      <c r="N53" s="98">
        <v>1012.8966543482774</v>
      </c>
      <c r="O53" s="98">
        <v>1012.6830616696766</v>
      </c>
      <c r="P53" s="98">
        <v>1012.7861992324631</v>
      </c>
      <c r="Q53" s="98">
        <v>1012.6067599176762</v>
      </c>
      <c r="R53" s="98">
        <v>1013.0144897369299</v>
      </c>
      <c r="S53" s="98">
        <v>1013.3264401374977</v>
      </c>
      <c r="T53" s="98">
        <v>1013.5278566431898</v>
      </c>
      <c r="U53" s="98">
        <v>1014.2426789864894</v>
      </c>
      <c r="V53" s="98">
        <v>1014.0412605217914</v>
      </c>
      <c r="W53" s="98">
        <v>1014.3532810972134</v>
      </c>
      <c r="X53" s="98">
        <v>1014.3706597286434</v>
      </c>
      <c r="Y53" s="98">
        <v>1014.486336472572</v>
      </c>
      <c r="Z53" s="104">
        <f t="shared" si="3"/>
        <v>1012.5667577800642</v>
      </c>
      <c r="AA53" s="56">
        <v>1014.6852643581394</v>
      </c>
      <c r="AB53" s="128">
        <v>0.9895833333333334</v>
      </c>
      <c r="AC53" s="60">
        <v>15</v>
      </c>
      <c r="AD53" s="56">
        <v>1008.6889653111459</v>
      </c>
      <c r="AE53" s="134">
        <v>0.0125</v>
      </c>
    </row>
    <row r="54" spans="1:31" ht="13.5" customHeight="1">
      <c r="A54" s="69">
        <v>16</v>
      </c>
      <c r="B54" s="97">
        <v>1014.3881230068479</v>
      </c>
      <c r="C54" s="98">
        <v>1014.1916998073076</v>
      </c>
      <c r="D54" s="98">
        <v>1014.1916998073076</v>
      </c>
      <c r="E54" s="98">
        <v>1014.4913386291212</v>
      </c>
      <c r="F54" s="98">
        <v>1014.6902640283947</v>
      </c>
      <c r="G54" s="98">
        <v>1015.279558970451</v>
      </c>
      <c r="H54" s="98">
        <v>1015.5543726040148</v>
      </c>
      <c r="I54" s="98">
        <v>1015.7459054631603</v>
      </c>
      <c r="J54" s="98">
        <v>1015.7213093197853</v>
      </c>
      <c r="K54" s="98">
        <v>1015.9104843251117</v>
      </c>
      <c r="L54" s="98">
        <v>1015.8909921644333</v>
      </c>
      <c r="M54" s="98">
        <v>1015.4736371469478</v>
      </c>
      <c r="N54" s="98">
        <v>1015.0780925940705</v>
      </c>
      <c r="O54" s="98">
        <v>1014.9034358672161</v>
      </c>
      <c r="P54" s="98">
        <v>1014.6307233935497</v>
      </c>
      <c r="Q54" s="98">
        <v>1014.8272207057405</v>
      </c>
      <c r="R54" s="98">
        <v>1014.8125066718095</v>
      </c>
      <c r="S54" s="98">
        <v>1015.3282993018142</v>
      </c>
      <c r="T54" s="98">
        <v>1015.2275922695486</v>
      </c>
      <c r="U54" s="98">
        <v>1015.3258432113388</v>
      </c>
      <c r="V54" s="98">
        <v>1015.2251364226846</v>
      </c>
      <c r="W54" s="98">
        <v>1014.9402374834156</v>
      </c>
      <c r="X54" s="98">
        <v>1014.7462251482343</v>
      </c>
      <c r="Y54" s="98">
        <v>1014.4440974511873</v>
      </c>
      <c r="Z54" s="104">
        <f t="shared" si="3"/>
        <v>1015.042449824729</v>
      </c>
      <c r="AA54" s="56">
        <v>1016.0087465502953</v>
      </c>
      <c r="AB54" s="128">
        <v>0.4826388888888889</v>
      </c>
      <c r="AC54" s="60">
        <v>16</v>
      </c>
      <c r="AD54" s="56">
        <v>1013.8870550957375</v>
      </c>
      <c r="AE54" s="134">
        <v>0.034722222222222224</v>
      </c>
    </row>
    <row r="55" spans="1:31" ht="13.5" customHeight="1">
      <c r="A55" s="69">
        <v>17</v>
      </c>
      <c r="B55" s="97">
        <v>1014.1469117890143</v>
      </c>
      <c r="C55" s="98">
        <v>1014.2550481391803</v>
      </c>
      <c r="D55" s="98">
        <v>1014.1568164055764</v>
      </c>
      <c r="E55" s="98">
        <v>1014.5596592323511</v>
      </c>
      <c r="F55" s="98">
        <v>1015.3628632051649</v>
      </c>
      <c r="G55" s="98">
        <v>1015.6625138865564</v>
      </c>
      <c r="H55" s="98">
        <v>1016.1586294699038</v>
      </c>
      <c r="I55" s="98">
        <v>1016.4213494071548</v>
      </c>
      <c r="J55" s="98">
        <v>1016.4287054256989</v>
      </c>
      <c r="K55" s="98">
        <v>1016.0160794513762</v>
      </c>
      <c r="L55" s="98">
        <v>1016.2371225703708</v>
      </c>
      <c r="M55" s="98">
        <v>1016.1094511539776</v>
      </c>
      <c r="N55" s="98">
        <v>1016.0063056071367</v>
      </c>
      <c r="O55" s="98">
        <v>1016.2297477196845</v>
      </c>
      <c r="P55" s="98">
        <v>1015.8097794793223</v>
      </c>
      <c r="Q55" s="98">
        <v>1016.0209764624278</v>
      </c>
      <c r="R55" s="98">
        <v>1016.54663671873</v>
      </c>
      <c r="S55" s="98">
        <v>1016.5540443634931</v>
      </c>
      <c r="T55" s="98">
        <v>1017.069974466058</v>
      </c>
      <c r="U55" s="98">
        <v>1017.6767181778536</v>
      </c>
      <c r="V55" s="98">
        <v>1018.1827561003985</v>
      </c>
      <c r="W55" s="98">
        <v>1017.8856021122051</v>
      </c>
      <c r="X55" s="98">
        <v>1017.7824018465496</v>
      </c>
      <c r="Y55" s="98">
        <v>1017.6841802061771</v>
      </c>
      <c r="Z55" s="104">
        <f t="shared" si="3"/>
        <v>1016.2068447248483</v>
      </c>
      <c r="AA55" s="56">
        <v>1018.1827561003985</v>
      </c>
      <c r="AB55" s="128">
        <v>0.8833333333333333</v>
      </c>
      <c r="AC55" s="60">
        <v>17</v>
      </c>
      <c r="AD55" s="56">
        <v>1013.8522062970042</v>
      </c>
      <c r="AE55" s="134">
        <v>0.10277777777777779</v>
      </c>
    </row>
    <row r="56" spans="1:31" ht="13.5" customHeight="1">
      <c r="A56" s="69">
        <v>18</v>
      </c>
      <c r="B56" s="97">
        <v>1017.1905940487786</v>
      </c>
      <c r="C56" s="98">
        <v>1017.301303302681</v>
      </c>
      <c r="D56" s="98">
        <v>1017.087387609947</v>
      </c>
      <c r="E56" s="98">
        <v>1017.5859597989304</v>
      </c>
      <c r="F56" s="98">
        <v>1017.4852485994253</v>
      </c>
      <c r="G56" s="98">
        <v>1017.4728143410816</v>
      </c>
      <c r="H56" s="98">
        <v>1017.7526640809145</v>
      </c>
      <c r="I56" s="98">
        <v>1017.8484389870914</v>
      </c>
      <c r="J56" s="98">
        <v>1017.6420993503847</v>
      </c>
      <c r="K56" s="98">
        <v>1017.5315637007009</v>
      </c>
      <c r="L56" s="98">
        <v>1017.3326062610025</v>
      </c>
      <c r="M56" s="98">
        <v>1016.728369908046</v>
      </c>
      <c r="N56" s="98">
        <v>1016.3206438340442</v>
      </c>
      <c r="O56" s="98">
        <v>1015.8024580997653</v>
      </c>
      <c r="P56" s="98">
        <v>1015.1982333799676</v>
      </c>
      <c r="Q56" s="98">
        <v>1015.1121769567146</v>
      </c>
      <c r="R56" s="98">
        <v>1014.9919564559425</v>
      </c>
      <c r="S56" s="98">
        <v>1015.0999663514658</v>
      </c>
      <c r="T56" s="98">
        <v>1015.4118474683542</v>
      </c>
      <c r="U56" s="98">
        <v>1015.5174473830035</v>
      </c>
      <c r="V56" s="98">
        <v>1015.7139634598652</v>
      </c>
      <c r="W56" s="98">
        <v>1015.7262149936317</v>
      </c>
      <c r="X56" s="98">
        <v>1015.3258432113388</v>
      </c>
      <c r="Y56" s="98">
        <v>1014.6307233935497</v>
      </c>
      <c r="Z56" s="104">
        <f t="shared" si="3"/>
        <v>1016.4087718740262</v>
      </c>
      <c r="AA56" s="56">
        <v>1017.9417589882638</v>
      </c>
      <c r="AB56" s="128">
        <v>0.3576388888888889</v>
      </c>
      <c r="AC56" s="60">
        <v>18</v>
      </c>
      <c r="AD56" s="56">
        <v>1014.6307233935497</v>
      </c>
      <c r="AE56" s="134">
        <v>1</v>
      </c>
    </row>
    <row r="57" spans="1:31" ht="13.5" customHeight="1">
      <c r="A57" s="69">
        <v>19</v>
      </c>
      <c r="B57" s="97">
        <v>1013.92576904479</v>
      </c>
      <c r="C57" s="98">
        <v>1013.8398420570936</v>
      </c>
      <c r="D57" s="98">
        <v>1014.2476215121314</v>
      </c>
      <c r="E57" s="98">
        <v>1014.5423372477192</v>
      </c>
      <c r="F57" s="98">
        <v>1014.8617913524323</v>
      </c>
      <c r="G57" s="98">
        <v>1014.9649844747998</v>
      </c>
      <c r="H57" s="98">
        <v>1015.0656954278138</v>
      </c>
      <c r="I57" s="98">
        <v>1014.8692430257483</v>
      </c>
      <c r="J57" s="98">
        <v>1015.3678282868558</v>
      </c>
      <c r="K57" s="98">
        <v>1015.5593249347191</v>
      </c>
      <c r="L57" s="98">
        <v>1015.647665683161</v>
      </c>
      <c r="M57" s="98">
        <v>1015.1367246012283</v>
      </c>
      <c r="N57" s="98">
        <v>1014.6233500759549</v>
      </c>
      <c r="O57" s="98">
        <v>1014.1026781718067</v>
      </c>
      <c r="P57" s="98">
        <v>1014.3065323718284</v>
      </c>
      <c r="Q57" s="98">
        <v>1014.40968340827</v>
      </c>
      <c r="R57" s="98">
        <v>1014.7191495415262</v>
      </c>
      <c r="S57" s="98">
        <v>1014.9328466858753</v>
      </c>
      <c r="T57" s="98">
        <v>1015.2398969415736</v>
      </c>
      <c r="U57" s="98">
        <v>1015.451189774677</v>
      </c>
      <c r="V57" s="98">
        <v>1016.1586294699038</v>
      </c>
      <c r="W57" s="98">
        <v>1015.760744872231</v>
      </c>
      <c r="X57" s="98">
        <v>1015.5593249347191</v>
      </c>
      <c r="Y57" s="98">
        <v>1015.2497713099791</v>
      </c>
      <c r="Z57" s="104">
        <f t="shared" si="3"/>
        <v>1014.939276050285</v>
      </c>
      <c r="AA57" s="56">
        <v>1016.2593389475519</v>
      </c>
      <c r="AB57" s="128">
        <v>0.8756944444444444</v>
      </c>
      <c r="AC57" s="60">
        <v>19</v>
      </c>
      <c r="AD57" s="56">
        <v>1013.8373743371837</v>
      </c>
      <c r="AE57" s="134">
        <v>0.1013888888888889</v>
      </c>
    </row>
    <row r="58" spans="1:31" ht="13.5" customHeight="1">
      <c r="A58" s="69">
        <v>20</v>
      </c>
      <c r="B58" s="97">
        <v>1014.6479873051815</v>
      </c>
      <c r="C58" s="98">
        <v>1014.7586004419006</v>
      </c>
      <c r="D58" s="98">
        <v>1015.0582525991673</v>
      </c>
      <c r="E58" s="98">
        <v>1014.8593109024447</v>
      </c>
      <c r="F58" s="98">
        <v>1014.9575423846024</v>
      </c>
      <c r="G58" s="98">
        <v>1015.4487181326932</v>
      </c>
      <c r="H58" s="98">
        <v>1015.8392165628524</v>
      </c>
      <c r="I58" s="98">
        <v>1015.9350007422357</v>
      </c>
      <c r="J58" s="98">
        <v>1015.6230550102224</v>
      </c>
      <c r="K58" s="98">
        <v>1015.406960096164</v>
      </c>
      <c r="L58" s="98">
        <v>1014.6801310824138</v>
      </c>
      <c r="M58" s="98">
        <v>1014.1814692112453</v>
      </c>
      <c r="N58" s="98">
        <v>1013.464439270354</v>
      </c>
      <c r="O58" s="98">
        <v>1012.7402523947238</v>
      </c>
      <c r="P58" s="98">
        <v>1012.1288561275796</v>
      </c>
      <c r="Q58" s="98">
        <v>1011.5318519742468</v>
      </c>
      <c r="R58" s="98">
        <v>1011.639759228594</v>
      </c>
      <c r="S58" s="98">
        <v>1011.4311519392071</v>
      </c>
      <c r="T58" s="98">
        <v>1011.6469812354461</v>
      </c>
      <c r="U58" s="98">
        <v>1011.5486901537388</v>
      </c>
      <c r="V58" s="98">
        <v>1011.438357723671</v>
      </c>
      <c r="W58" s="98">
        <v>1011.2369562187479</v>
      </c>
      <c r="X58" s="98">
        <v>1010.8317510760813</v>
      </c>
      <c r="Y58" s="98">
        <v>1010.2323510318988</v>
      </c>
      <c r="Z58" s="104">
        <f t="shared" si="3"/>
        <v>1013.3861517852255</v>
      </c>
      <c r="AA58" s="56">
        <v>1016.0357080182808</v>
      </c>
      <c r="AB58" s="128">
        <v>0.325</v>
      </c>
      <c r="AC58" s="60">
        <v>20</v>
      </c>
      <c r="AD58" s="56">
        <v>1010.126847483978</v>
      </c>
      <c r="AE58" s="134">
        <v>0.9958333333333332</v>
      </c>
    </row>
    <row r="59" spans="1:31" ht="13.5" customHeight="1">
      <c r="A59" s="68">
        <v>21</v>
      </c>
      <c r="B59" s="105">
        <v>1009.328443928075</v>
      </c>
      <c r="C59" s="106">
        <v>1008.9040901274966</v>
      </c>
      <c r="D59" s="106">
        <v>1008.8993194279662</v>
      </c>
      <c r="E59" s="106">
        <v>1008.5948414141997</v>
      </c>
      <c r="F59" s="106">
        <v>1008.49652500959</v>
      </c>
      <c r="G59" s="106">
        <v>1008.4077594019093</v>
      </c>
      <c r="H59" s="106">
        <v>1008.7218361529635</v>
      </c>
      <c r="I59" s="106">
        <v>1008.2255336803618</v>
      </c>
      <c r="J59" s="106">
        <v>1007.8227268351038</v>
      </c>
      <c r="K59" s="106">
        <v>1007.6165229915513</v>
      </c>
      <c r="L59" s="106">
        <v>1007.3120222659572</v>
      </c>
      <c r="M59" s="106">
        <v>1006.2835340576058</v>
      </c>
      <c r="N59" s="106">
        <v>1005.8759855118251</v>
      </c>
      <c r="O59" s="106">
        <v>1005.3748682671738</v>
      </c>
      <c r="P59" s="106">
        <v>1005.372493678052</v>
      </c>
      <c r="Q59" s="106">
        <v>1005.2717953112974</v>
      </c>
      <c r="R59" s="106">
        <v>1005.3027885400614</v>
      </c>
      <c r="S59" s="106">
        <v>1005.4082831553274</v>
      </c>
      <c r="T59" s="106">
        <v>1005.494623878728</v>
      </c>
      <c r="U59" s="106">
        <v>1005.8974259313585</v>
      </c>
      <c r="V59" s="106">
        <v>1006.0245136948008</v>
      </c>
      <c r="W59" s="106">
        <v>1006.0148953387663</v>
      </c>
      <c r="X59" s="106">
        <v>1005.7079908975003</v>
      </c>
      <c r="Y59" s="106">
        <v>1005.0006841259956</v>
      </c>
      <c r="Z59" s="110">
        <f t="shared" si="3"/>
        <v>1006.8899793176528</v>
      </c>
      <c r="AA59" s="108">
        <v>1010.2395679066509</v>
      </c>
      <c r="AB59" s="129">
        <v>0.007638888888888889</v>
      </c>
      <c r="AC59" s="109">
        <v>21</v>
      </c>
      <c r="AD59" s="108">
        <v>1005.0006841259956</v>
      </c>
      <c r="AE59" s="135">
        <v>1</v>
      </c>
    </row>
    <row r="60" spans="1:31" ht="13.5" customHeight="1">
      <c r="A60" s="69">
        <v>22</v>
      </c>
      <c r="B60" s="97">
        <v>1004.5043624628823</v>
      </c>
      <c r="C60" s="98">
        <v>1004.6146695314649</v>
      </c>
      <c r="D60" s="98">
        <v>1004.6412192674379</v>
      </c>
      <c r="E60" s="98">
        <v>1004.734663607594</v>
      </c>
      <c r="F60" s="98">
        <v>1004.8402084994145</v>
      </c>
      <c r="G60" s="98">
        <v>1004.638797353193</v>
      </c>
      <c r="H60" s="98">
        <v>1004.734663607594</v>
      </c>
      <c r="I60" s="98">
        <v>1004.9095707036091</v>
      </c>
      <c r="J60" s="98">
        <v>1004.4108600166592</v>
      </c>
      <c r="K60" s="98">
        <v>1004.6170748675627</v>
      </c>
      <c r="L60" s="98">
        <v>1004.4084584573238</v>
      </c>
      <c r="M60" s="98">
        <v>1004.0729106007459</v>
      </c>
      <c r="N60" s="98">
        <v>1003.5141478299554</v>
      </c>
      <c r="O60" s="98">
        <v>1003.4206710900131</v>
      </c>
      <c r="P60" s="98">
        <v>1003.1257971469083</v>
      </c>
      <c r="Q60" s="98">
        <v>1002.6078129247402</v>
      </c>
      <c r="R60" s="98">
        <v>1001.5024730645549</v>
      </c>
      <c r="S60" s="98">
        <v>1001.6079882237326</v>
      </c>
      <c r="T60" s="98">
        <v>1001.1955581987281</v>
      </c>
      <c r="U60" s="98">
        <v>1001.0996565846899</v>
      </c>
      <c r="V60" s="98">
        <v>1000.2844338869326</v>
      </c>
      <c r="W60" s="98">
        <v>999.4597232351736</v>
      </c>
      <c r="X60" s="98">
        <v>998.2394473490003</v>
      </c>
      <c r="Y60" s="98">
        <v>996.733679234016</v>
      </c>
      <c r="Z60" s="104">
        <f t="shared" si="3"/>
        <v>1002.8299519893303</v>
      </c>
      <c r="AA60" s="56">
        <v>1005.0126744940939</v>
      </c>
      <c r="AB60" s="128">
        <v>0.33888888888888885</v>
      </c>
      <c r="AC60" s="60">
        <v>22</v>
      </c>
      <c r="AD60" s="56">
        <v>996.733679234016</v>
      </c>
      <c r="AE60" s="134">
        <v>1</v>
      </c>
    </row>
    <row r="61" spans="1:31" ht="13.5" customHeight="1">
      <c r="A61" s="69">
        <v>23</v>
      </c>
      <c r="B61" s="97">
        <v>995.3144270623018</v>
      </c>
      <c r="C61" s="98">
        <v>995.070850973927</v>
      </c>
      <c r="D61" s="98">
        <v>995.4620027804152</v>
      </c>
      <c r="E61" s="98">
        <v>994.9771486963656</v>
      </c>
      <c r="F61" s="98">
        <v>994.9841559588967</v>
      </c>
      <c r="G61" s="98">
        <v>995.370608055416</v>
      </c>
      <c r="H61" s="98">
        <v>995.6379392862804</v>
      </c>
      <c r="I61" s="98">
        <v>996.0131432038992</v>
      </c>
      <c r="J61" s="98">
        <v>995.7438358524997</v>
      </c>
      <c r="K61" s="98">
        <v>996.5605274066141</v>
      </c>
      <c r="L61" s="98">
        <v>997.0459729750315</v>
      </c>
      <c r="M61" s="98">
        <v>996.9992540795685</v>
      </c>
      <c r="N61" s="98">
        <v>997.5741242958418</v>
      </c>
      <c r="O61" s="98">
        <v>997.9746011269368</v>
      </c>
      <c r="P61" s="98">
        <v>997.7462607711653</v>
      </c>
      <c r="Q61" s="98">
        <v>997.7958773327961</v>
      </c>
      <c r="R61" s="98">
        <v>998.3999918902125</v>
      </c>
      <c r="S61" s="98">
        <v>999.3312846676836</v>
      </c>
      <c r="T61" s="98">
        <v>999.8370201963186</v>
      </c>
      <c r="U61" s="98">
        <v>1000.5671945553461</v>
      </c>
      <c r="V61" s="98">
        <v>1001.2882763905117</v>
      </c>
      <c r="W61" s="98">
        <v>1001.2882763905117</v>
      </c>
      <c r="X61" s="98">
        <v>1001.2039033443698</v>
      </c>
      <c r="Y61" s="98">
        <v>1001.7120544113005</v>
      </c>
      <c r="Z61" s="104">
        <f t="shared" si="3"/>
        <v>997.6624471543422</v>
      </c>
      <c r="AA61" s="56">
        <v>1001.7120544113005</v>
      </c>
      <c r="AB61" s="128">
        <v>1</v>
      </c>
      <c r="AC61" s="60">
        <v>23</v>
      </c>
      <c r="AD61" s="56">
        <v>994.274609230742</v>
      </c>
      <c r="AE61" s="134">
        <v>0.19722222222222222</v>
      </c>
    </row>
    <row r="62" spans="1:31" ht="13.5" customHeight="1">
      <c r="A62" s="69">
        <v>24</v>
      </c>
      <c r="B62" s="97">
        <v>1001.8386018725652</v>
      </c>
      <c r="C62" s="98">
        <v>1001.6372070385371</v>
      </c>
      <c r="D62" s="98">
        <v>1002.1477805747626</v>
      </c>
      <c r="E62" s="98">
        <v>1001.7497185017874</v>
      </c>
      <c r="F62" s="98">
        <v>1002.454608733946</v>
      </c>
      <c r="G62" s="98">
        <v>1002.8621452819382</v>
      </c>
      <c r="H62" s="98">
        <v>1002.9675934379326</v>
      </c>
      <c r="I62" s="98">
        <v>1002.4451476298756</v>
      </c>
      <c r="J62" s="98">
        <v>1001.2795031463762</v>
      </c>
      <c r="K62" s="98">
        <v>1001.9939900908121</v>
      </c>
      <c r="L62" s="98">
        <v>1001.6419273592873</v>
      </c>
      <c r="M62" s="98">
        <v>1001.3374734335995</v>
      </c>
      <c r="N62" s="98">
        <v>1001.1431622743584</v>
      </c>
      <c r="O62" s="98">
        <v>1001.2297053603302</v>
      </c>
      <c r="P62" s="98">
        <v>1001.6066807368447</v>
      </c>
      <c r="Q62" s="98">
        <v>1001.705037796841</v>
      </c>
      <c r="R62" s="98">
        <v>1002.1218674012421</v>
      </c>
      <c r="S62" s="98">
        <v>1002.9509999495829</v>
      </c>
      <c r="T62" s="98">
        <v>1003.8786493112261</v>
      </c>
      <c r="U62" s="98">
        <v>1004.3101571030822</v>
      </c>
      <c r="V62" s="98">
        <v>1005.3171862388518</v>
      </c>
      <c r="W62" s="98">
        <v>1006.0293327705989</v>
      </c>
      <c r="X62" s="98">
        <v>1006.4153026697056</v>
      </c>
      <c r="Y62" s="98">
        <v>1006.7174085240192</v>
      </c>
      <c r="Z62" s="104">
        <f t="shared" si="3"/>
        <v>1002.8242161349209</v>
      </c>
      <c r="AA62" s="56">
        <v>1006.818110475457</v>
      </c>
      <c r="AB62" s="128">
        <v>0.9979166666666667</v>
      </c>
      <c r="AC62" s="60">
        <v>24</v>
      </c>
      <c r="AD62" s="56">
        <v>1000.8363442267976</v>
      </c>
      <c r="AE62" s="134">
        <v>0.5333333333333333</v>
      </c>
    </row>
    <row r="63" spans="1:31" ht="13.5" customHeight="1">
      <c r="A63" s="69">
        <v>25</v>
      </c>
      <c r="B63" s="97">
        <v>1007.0099192901703</v>
      </c>
      <c r="C63" s="98">
        <v>1007.2089261202865</v>
      </c>
      <c r="D63" s="98">
        <v>1007.4943029968663</v>
      </c>
      <c r="E63" s="98">
        <v>1007.7750066625952</v>
      </c>
      <c r="F63" s="98">
        <v>1008.0865924192043</v>
      </c>
      <c r="G63" s="98">
        <v>1008.0865924192043</v>
      </c>
      <c r="H63" s="98">
        <v>1008.978627928217</v>
      </c>
      <c r="I63" s="98">
        <v>1009.1540490898054</v>
      </c>
      <c r="J63" s="98">
        <v>1009.6387416206702</v>
      </c>
      <c r="K63" s="98">
        <v>1009.4233441351157</v>
      </c>
      <c r="L63" s="98">
        <v>1009.5100763768618</v>
      </c>
      <c r="M63" s="98">
        <v>1009.4326801522008</v>
      </c>
      <c r="N63" s="98">
        <v>1009.3110199670692</v>
      </c>
      <c r="O63" s="98">
        <v>1009.5077554521329</v>
      </c>
      <c r="P63" s="98">
        <v>1009.4140332291429</v>
      </c>
      <c r="Q63" s="98">
        <v>1008.8029325628286</v>
      </c>
      <c r="R63" s="98">
        <v>1008.4257647605277</v>
      </c>
      <c r="S63" s="98">
        <v>1009.0510039559504</v>
      </c>
      <c r="T63" s="98">
        <v>1009.3814138076294</v>
      </c>
      <c r="U63" s="98">
        <v>1009.7072947058555</v>
      </c>
      <c r="V63" s="98">
        <v>1010.2155690649566</v>
      </c>
      <c r="W63" s="98">
        <v>1009.9254464576628</v>
      </c>
      <c r="X63" s="98">
        <v>1009.9446923125058</v>
      </c>
      <c r="Y63" s="98">
        <v>1009.649827257665</v>
      </c>
      <c r="Z63" s="104">
        <f t="shared" si="3"/>
        <v>1008.9639838643802</v>
      </c>
      <c r="AA63" s="56">
        <v>1010.3138772581269</v>
      </c>
      <c r="AB63" s="128">
        <v>0.86875</v>
      </c>
      <c r="AC63" s="60">
        <v>25</v>
      </c>
      <c r="AD63" s="56">
        <v>1006.7126091390359</v>
      </c>
      <c r="AE63" s="134">
        <v>0.004861111111111111</v>
      </c>
    </row>
    <row r="64" spans="1:31" ht="13.5" customHeight="1">
      <c r="A64" s="69">
        <v>26</v>
      </c>
      <c r="B64" s="97">
        <v>1009.9398709700298</v>
      </c>
      <c r="C64" s="98">
        <v>1010.0478081338438</v>
      </c>
      <c r="D64" s="98">
        <v>1010.1557616275583</v>
      </c>
      <c r="E64" s="98">
        <v>1010.4482044733955</v>
      </c>
      <c r="F64" s="98">
        <v>1010.6088087492919</v>
      </c>
      <c r="G64" s="98">
        <v>1010.5945210697248</v>
      </c>
      <c r="H64" s="98">
        <v>1011.0250680951445</v>
      </c>
      <c r="I64" s="98">
        <v>1011.2009253740252</v>
      </c>
      <c r="J64" s="98">
        <v>1010.6153031758801</v>
      </c>
      <c r="K64" s="98">
        <v>1010.7137268916415</v>
      </c>
      <c r="L64" s="98">
        <v>1010.8769648219538</v>
      </c>
      <c r="M64" s="98">
        <v>1010.5146242255737</v>
      </c>
      <c r="N64" s="98">
        <v>1009.9128054532929</v>
      </c>
      <c r="O64" s="98">
        <v>1009.8143824764774</v>
      </c>
      <c r="P64" s="98">
        <v>1009.2862615261574</v>
      </c>
      <c r="Q64" s="98">
        <v>1009.4433966475707</v>
      </c>
      <c r="R64" s="98">
        <v>1009.4388454489962</v>
      </c>
      <c r="S64" s="98">
        <v>1009.8506859858901</v>
      </c>
      <c r="T64" s="98">
        <v>1010.0841427854995</v>
      </c>
      <c r="U64" s="98">
        <v>1010.3272274376218</v>
      </c>
      <c r="V64" s="98">
        <v>1011.0204146120157</v>
      </c>
      <c r="W64" s="98">
        <v>1010.5216196995191</v>
      </c>
      <c r="X64" s="98">
        <v>1010.5779255590296</v>
      </c>
      <c r="Y64" s="98">
        <v>1010.7095071160466</v>
      </c>
      <c r="Z64" s="104">
        <f t="shared" si="3"/>
        <v>1010.3220334315075</v>
      </c>
      <c r="AA64" s="56">
        <v>1011.30161251187</v>
      </c>
      <c r="AB64" s="128">
        <v>0.33055555555555555</v>
      </c>
      <c r="AC64" s="60">
        <v>26</v>
      </c>
      <c r="AD64" s="56">
        <v>1009.0715000486593</v>
      </c>
      <c r="AE64" s="134">
        <v>0.6541666666666667</v>
      </c>
    </row>
    <row r="65" spans="1:31" ht="13.5" customHeight="1">
      <c r="A65" s="69">
        <v>27</v>
      </c>
      <c r="B65" s="97">
        <v>1010.7190656603838</v>
      </c>
      <c r="C65" s="98">
        <v>1010.601657620636</v>
      </c>
      <c r="D65" s="98">
        <v>1010.8221589287115</v>
      </c>
      <c r="E65" s="98">
        <v>1010.6327517039787</v>
      </c>
      <c r="F65" s="98">
        <v>1011.1338526155541</v>
      </c>
      <c r="G65" s="98">
        <v>1011.186833659345</v>
      </c>
      <c r="H65" s="98">
        <v>1011.5052998927121</v>
      </c>
      <c r="I65" s="98">
        <v>1011.9787718493658</v>
      </c>
      <c r="J65" s="98">
        <v>1011.8438373850258</v>
      </c>
      <c r="K65" s="98">
        <v>1011.5875238708691</v>
      </c>
      <c r="L65" s="98">
        <v>1010.7454366150905</v>
      </c>
      <c r="M65" s="98">
        <v>1010.3701137655257</v>
      </c>
      <c r="N65" s="98">
        <v>1010.4000509650448</v>
      </c>
      <c r="O65" s="98">
        <v>1009.770592133745</v>
      </c>
      <c r="P65" s="98">
        <v>1009.3404379533908</v>
      </c>
      <c r="Q65" s="98">
        <v>1008.7775226643183</v>
      </c>
      <c r="R65" s="98">
        <v>1008.3564214610603</v>
      </c>
      <c r="S65" s="98">
        <v>1008.5646638452162</v>
      </c>
      <c r="T65" s="98">
        <v>1008.7706251258611</v>
      </c>
      <c r="U65" s="98">
        <v>1008.8667197493328</v>
      </c>
      <c r="V65" s="98">
        <v>1009.6860050226429</v>
      </c>
      <c r="W65" s="98">
        <v>1009.493862578529</v>
      </c>
      <c r="X65" s="98">
        <v>1009.2173052631827</v>
      </c>
      <c r="Y65" s="98">
        <v>1009.2523912434377</v>
      </c>
      <c r="Z65" s="104">
        <f t="shared" si="3"/>
        <v>1010.1509958988735</v>
      </c>
      <c r="AA65" s="56">
        <v>1012.0588610780534</v>
      </c>
      <c r="AB65" s="128">
        <v>0.34375</v>
      </c>
      <c r="AC65" s="60">
        <v>27</v>
      </c>
      <c r="AD65" s="56">
        <v>1008.2443155453132</v>
      </c>
      <c r="AE65" s="134">
        <v>0.71875</v>
      </c>
    </row>
    <row r="66" spans="1:31" ht="13.5" customHeight="1">
      <c r="A66" s="69">
        <v>28</v>
      </c>
      <c r="B66" s="97">
        <v>1008.54518724372</v>
      </c>
      <c r="C66" s="98">
        <v>1008.7701353912882</v>
      </c>
      <c r="D66" s="98">
        <v>1009.0888158975752</v>
      </c>
      <c r="E66" s="98">
        <v>1009.299729981482</v>
      </c>
      <c r="F66" s="103">
        <v>1009.9110809350897</v>
      </c>
      <c r="G66" s="98">
        <v>1009.8801562874052</v>
      </c>
      <c r="H66" s="98">
        <v>1010.3812675699927</v>
      </c>
      <c r="I66" s="98">
        <v>1010.2593276808751</v>
      </c>
      <c r="J66" s="98">
        <v>1009.950196187813</v>
      </c>
      <c r="K66" s="98">
        <v>1009.854201564224</v>
      </c>
      <c r="L66" s="98">
        <v>1009.5380496149236</v>
      </c>
      <c r="M66" s="98">
        <v>1009.1073195141541</v>
      </c>
      <c r="N66" s="98">
        <v>1009.1399639632525</v>
      </c>
      <c r="O66" s="98">
        <v>1008.9362375089916</v>
      </c>
      <c r="P66" s="98">
        <v>1008.3250732213604</v>
      </c>
      <c r="Q66" s="98">
        <v>1008.1424136066419</v>
      </c>
      <c r="R66" s="98">
        <v>1008.4798852643777</v>
      </c>
      <c r="S66" s="98">
        <v>1008.585328812505</v>
      </c>
      <c r="T66" s="98">
        <v>1009.2133577717132</v>
      </c>
      <c r="U66" s="98">
        <v>1009.299729981482</v>
      </c>
      <c r="V66" s="98">
        <v>1009.5970607926223</v>
      </c>
      <c r="W66" s="98">
        <v>1009.1871377832786</v>
      </c>
      <c r="X66" s="98">
        <v>1008.1659608242742</v>
      </c>
      <c r="Y66" s="98">
        <v>1007.3533194725728</v>
      </c>
      <c r="Z66" s="104">
        <f t="shared" si="3"/>
        <v>1009.1254557029837</v>
      </c>
      <c r="AA66" s="56">
        <v>1010.4819633311618</v>
      </c>
      <c r="AB66" s="128">
        <v>0.30625</v>
      </c>
      <c r="AC66" s="60">
        <v>28</v>
      </c>
      <c r="AD66" s="56">
        <v>1007.2526244186471</v>
      </c>
      <c r="AE66" s="134">
        <v>0.9979166666666667</v>
      </c>
    </row>
    <row r="67" spans="1:31" ht="13.5" customHeight="1">
      <c r="A67" s="69">
        <v>29</v>
      </c>
      <c r="B67" s="97">
        <v>1008.1176302013895</v>
      </c>
      <c r="C67" s="98">
        <v>1009.3598177322164</v>
      </c>
      <c r="D67" s="98">
        <v>1008.9642773062528</v>
      </c>
      <c r="E67" s="98">
        <v>1008.0652170075233</v>
      </c>
      <c r="F67" s="98">
        <v>1008.89772763533</v>
      </c>
      <c r="G67" s="98">
        <v>1009.3743926140265</v>
      </c>
      <c r="H67" s="98">
        <v>1009.5298463911954</v>
      </c>
      <c r="I67" s="98">
        <v>1009.8307732912916</v>
      </c>
      <c r="J67" s="98">
        <v>1010.3647315293026</v>
      </c>
      <c r="K67" s="98">
        <v>1010.61998278227</v>
      </c>
      <c r="L67" s="98">
        <v>1010.2546243116147</v>
      </c>
      <c r="M67" s="98">
        <v>1010.1351829310039</v>
      </c>
      <c r="N67" s="98">
        <v>1010.0321554377252</v>
      </c>
      <c r="O67" s="98">
        <v>1009.3366656034304</v>
      </c>
      <c r="P67" s="98">
        <v>1009.1352815919374</v>
      </c>
      <c r="Q67" s="98">
        <v>1009.7370934091266</v>
      </c>
      <c r="R67" s="98">
        <v>1010.2948067630846</v>
      </c>
      <c r="S67" s="98">
        <v>1010.6183663412984</v>
      </c>
      <c r="T67" s="98">
        <v>1010.220355733968</v>
      </c>
      <c r="U67" s="98">
        <v>1010.4289490234509</v>
      </c>
      <c r="V67" s="98">
        <v>1010.8221589287115</v>
      </c>
      <c r="W67" s="98">
        <v>1010.9372579754018</v>
      </c>
      <c r="X67" s="98">
        <v>1010.5440826786569</v>
      </c>
      <c r="Y67" s="98">
        <v>1010.1485108066388</v>
      </c>
      <c r="Z67" s="104">
        <f t="shared" si="3"/>
        <v>1009.8237453344522</v>
      </c>
      <c r="AA67" s="56">
        <v>1010.9360383884102</v>
      </c>
      <c r="AB67" s="128">
        <v>0.41111111111111115</v>
      </c>
      <c r="AC67" s="60">
        <v>29</v>
      </c>
      <c r="AD67" s="56">
        <v>1007.2786350318077</v>
      </c>
      <c r="AE67" s="134">
        <v>0.02152777777777778</v>
      </c>
    </row>
    <row r="68" spans="1:31" ht="13.5" customHeight="1">
      <c r="A68" s="69">
        <v>30</v>
      </c>
      <c r="B68" s="97">
        <v>1010.0478081338438</v>
      </c>
      <c r="C68" s="98">
        <v>1009.5370631642785</v>
      </c>
      <c r="D68" s="98">
        <v>1009.1414840786888</v>
      </c>
      <c r="E68" s="98">
        <v>1008.9545779420589</v>
      </c>
      <c r="F68" s="98">
        <v>1008.6597354282633</v>
      </c>
      <c r="G68" s="98">
        <v>1008.5541828382867</v>
      </c>
      <c r="H68" s="98">
        <v>1008.5590305824737</v>
      </c>
      <c r="I68" s="98">
        <v>1008.6476273303622</v>
      </c>
      <c r="J68" s="98">
        <v>1008.2448127827063</v>
      </c>
      <c r="K68" s="98">
        <v>1007.8395835279237</v>
      </c>
      <c r="L68" s="98">
        <v>1007.3360665497422</v>
      </c>
      <c r="M68" s="98">
        <v>1006.5256212017755</v>
      </c>
      <c r="N68" s="98">
        <v>1005.8086926088147</v>
      </c>
      <c r="O68" s="98">
        <v>1005.2956118235172</v>
      </c>
      <c r="P68" s="98">
        <v>1004.9863496966634</v>
      </c>
      <c r="Q68" s="98">
        <v>1004.7801854742661</v>
      </c>
      <c r="R68" s="98">
        <v>1005.075147946459</v>
      </c>
      <c r="S68" s="98">
        <v>1005.7943368824765</v>
      </c>
      <c r="T68" s="98">
        <v>1006.2019185956711</v>
      </c>
      <c r="U68" s="98">
        <v>1006.7006393486303</v>
      </c>
      <c r="V68" s="98">
        <v>1006.499238800596</v>
      </c>
      <c r="W68" s="98">
        <v>1006.6023295234618</v>
      </c>
      <c r="X68" s="98">
        <v>1006.5088094443888</v>
      </c>
      <c r="Y68" s="98">
        <v>1006.3050123466671</v>
      </c>
      <c r="Z68" s="104">
        <f t="shared" si="3"/>
        <v>1007.1919110855007</v>
      </c>
      <c r="AA68" s="56">
        <v>1010.2492134794338</v>
      </c>
      <c r="AB68" s="128">
        <v>0.03819444444444444</v>
      </c>
      <c r="AC68" s="60">
        <v>30</v>
      </c>
      <c r="AD68" s="56">
        <v>1004.6794859166921</v>
      </c>
      <c r="AE68" s="134">
        <v>0.6666666666666666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1007.8828641098404</v>
      </c>
      <c r="C70" s="100">
        <f t="shared" si="4"/>
        <v>1007.8499081677693</v>
      </c>
      <c r="D70" s="100">
        <f t="shared" si="4"/>
        <v>1007.9553216923671</v>
      </c>
      <c r="E70" s="100">
        <f t="shared" si="4"/>
        <v>1008.0128394560282</v>
      </c>
      <c r="F70" s="100">
        <f t="shared" si="4"/>
        <v>1008.322323764171</v>
      </c>
      <c r="G70" s="100">
        <f t="shared" si="4"/>
        <v>1008.4702032204884</v>
      </c>
      <c r="H70" s="100">
        <f t="shared" si="4"/>
        <v>1008.7352968932505</v>
      </c>
      <c r="I70" s="100">
        <f t="shared" si="4"/>
        <v>1008.8546799538607</v>
      </c>
      <c r="J70" s="100">
        <f t="shared" si="4"/>
        <v>1008.6897065466522</v>
      </c>
      <c r="K70" s="100">
        <f t="shared" si="4"/>
        <v>1008.6728797790413</v>
      </c>
      <c r="L70" s="100">
        <f t="shared" si="4"/>
        <v>1008.482766222163</v>
      </c>
      <c r="M70" s="100">
        <f t="shared" si="4"/>
        <v>1008.0831340388431</v>
      </c>
      <c r="N70" s="100">
        <f t="shared" si="4"/>
        <v>1007.7662754648932</v>
      </c>
      <c r="O70" s="100">
        <f t="shared" si="4"/>
        <v>1007.5753707909257</v>
      </c>
      <c r="P70" s="100">
        <f t="shared" si="4"/>
        <v>1007.411519659154</v>
      </c>
      <c r="Q70" s="100">
        <f t="shared" si="4"/>
        <v>1007.3019623418768</v>
      </c>
      <c r="R70" s="100">
        <f aca="true" t="shared" si="5" ref="R70:Y70">AVERAGE(R39:R69)</f>
        <v>1007.4261921074014</v>
      </c>
      <c r="S70" s="100">
        <f t="shared" si="5"/>
        <v>1007.8135787681109</v>
      </c>
      <c r="T70" s="100">
        <f t="shared" si="5"/>
        <v>1008.1662877250093</v>
      </c>
      <c r="U70" s="100">
        <f t="shared" si="5"/>
        <v>1008.4505375471421</v>
      </c>
      <c r="V70" s="100">
        <f t="shared" si="5"/>
        <v>1008.8058681660708</v>
      </c>
      <c r="W70" s="100">
        <f t="shared" si="5"/>
        <v>1008.7029408286453</v>
      </c>
      <c r="X70" s="100">
        <f t="shared" si="5"/>
        <v>1008.522599090412</v>
      </c>
      <c r="Y70" s="100">
        <f t="shared" si="5"/>
        <v>1008.2859104935211</v>
      </c>
      <c r="Z70" s="99">
        <f>AVERAGE(B39:Y69)</f>
        <v>1008.1767069511529</v>
      </c>
      <c r="AA70" s="62">
        <f>AVERAGE(AA39:AA69)</f>
        <v>1010.5623046011715</v>
      </c>
      <c r="AB70" s="63"/>
      <c r="AC70" s="64"/>
      <c r="AD70" s="62">
        <f>AVERAGE(AD39:AD69)</f>
        <v>1005.6445436813665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1018.1827561003985</v>
      </c>
      <c r="C77" s="125">
        <v>17</v>
      </c>
      <c r="D77" s="136">
        <v>0.8833333333333333</v>
      </c>
      <c r="E77" s="57"/>
      <c r="F77" s="121"/>
      <c r="G77" s="106">
        <f>MIN(最低)</f>
        <v>993.120276983193</v>
      </c>
      <c r="H77" s="125">
        <v>11</v>
      </c>
      <c r="I77" s="136">
        <v>0.575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998.9</v>
      </c>
      <c r="C3" s="96">
        <v>998.3</v>
      </c>
      <c r="D3" s="96">
        <v>998.3</v>
      </c>
      <c r="E3" s="96">
        <v>997.8</v>
      </c>
      <c r="F3" s="96">
        <v>998.2</v>
      </c>
      <c r="G3" s="96">
        <v>997.9</v>
      </c>
      <c r="H3" s="96">
        <v>997.5</v>
      </c>
      <c r="I3" s="96">
        <v>997.4</v>
      </c>
      <c r="J3" s="96">
        <v>997.3</v>
      </c>
      <c r="K3" s="96">
        <v>996.9</v>
      </c>
      <c r="L3" s="96">
        <v>996.9</v>
      </c>
      <c r="M3" s="96">
        <v>996.5</v>
      </c>
      <c r="N3" s="96">
        <v>996.7</v>
      </c>
      <c r="O3" s="96">
        <v>996.3</v>
      </c>
      <c r="P3" s="96">
        <v>996.2</v>
      </c>
      <c r="Q3" s="96">
        <v>996</v>
      </c>
      <c r="R3" s="96">
        <v>996.2</v>
      </c>
      <c r="S3" s="96">
        <v>995.8</v>
      </c>
      <c r="T3" s="96">
        <v>995.6</v>
      </c>
      <c r="U3" s="96">
        <v>995.8</v>
      </c>
      <c r="V3" s="96">
        <v>995.8</v>
      </c>
      <c r="W3" s="96">
        <v>995.2</v>
      </c>
      <c r="X3" s="96">
        <v>994.5</v>
      </c>
      <c r="Y3" s="96">
        <v>994.2</v>
      </c>
      <c r="Z3" s="54">
        <f aca="true" t="shared" si="0" ref="Z3:Z33">AVERAGE(B3:Y3)</f>
        <v>996.6749999999998</v>
      </c>
      <c r="AA3" s="53">
        <v>999.4</v>
      </c>
      <c r="AB3" s="127">
        <v>0.010416666666666666</v>
      </c>
      <c r="AC3" s="55">
        <v>1</v>
      </c>
      <c r="AD3" s="53">
        <v>994.1</v>
      </c>
      <c r="AE3" s="130">
        <v>0.9979166666666667</v>
      </c>
    </row>
    <row r="4" spans="1:31" ht="13.5" customHeight="1">
      <c r="A4" s="69">
        <v>2</v>
      </c>
      <c r="B4" s="97">
        <v>993.2</v>
      </c>
      <c r="C4" s="98">
        <v>993.1</v>
      </c>
      <c r="D4" s="98">
        <v>993.1</v>
      </c>
      <c r="E4" s="98">
        <v>992.8</v>
      </c>
      <c r="F4" s="98">
        <v>993.3</v>
      </c>
      <c r="G4" s="98">
        <v>993.2</v>
      </c>
      <c r="H4" s="98">
        <v>993.8</v>
      </c>
      <c r="I4" s="98">
        <v>994.7</v>
      </c>
      <c r="J4" s="98">
        <v>995.5</v>
      </c>
      <c r="K4" s="98">
        <v>994.6</v>
      </c>
      <c r="L4" s="98">
        <v>993.9</v>
      </c>
      <c r="M4" s="98">
        <v>994.1</v>
      </c>
      <c r="N4" s="98">
        <v>995.4</v>
      </c>
      <c r="O4" s="98">
        <v>995.4</v>
      </c>
      <c r="P4" s="98">
        <v>995.1</v>
      </c>
      <c r="Q4" s="98">
        <v>995.3</v>
      </c>
      <c r="R4" s="98">
        <v>995.4</v>
      </c>
      <c r="S4" s="98">
        <v>996.3</v>
      </c>
      <c r="T4" s="98">
        <v>996.8</v>
      </c>
      <c r="U4" s="98">
        <v>996.8</v>
      </c>
      <c r="V4" s="98">
        <v>997.2</v>
      </c>
      <c r="W4" s="98">
        <v>997.8</v>
      </c>
      <c r="X4" s="98">
        <v>997.9</v>
      </c>
      <c r="Y4" s="98">
        <v>997.9</v>
      </c>
      <c r="Z4" s="58">
        <f t="shared" si="0"/>
        <v>995.1083333333335</v>
      </c>
      <c r="AA4" s="56">
        <v>998.2</v>
      </c>
      <c r="AB4" s="128">
        <v>0.9486111111111111</v>
      </c>
      <c r="AC4" s="60">
        <v>2</v>
      </c>
      <c r="AD4" s="56">
        <v>992.7</v>
      </c>
      <c r="AE4" s="131">
        <v>0.16458333333333333</v>
      </c>
    </row>
    <row r="5" spans="1:31" ht="13.5" customHeight="1">
      <c r="A5" s="69">
        <v>3</v>
      </c>
      <c r="B5" s="97">
        <v>998</v>
      </c>
      <c r="C5" s="98">
        <v>997.9</v>
      </c>
      <c r="D5" s="98">
        <v>998.1</v>
      </c>
      <c r="E5" s="98">
        <v>998.5</v>
      </c>
      <c r="F5" s="98">
        <v>998.7</v>
      </c>
      <c r="G5" s="98">
        <v>999.2</v>
      </c>
      <c r="H5" s="98">
        <v>999.5</v>
      </c>
      <c r="I5" s="98">
        <v>999.7</v>
      </c>
      <c r="J5" s="98">
        <v>999.9</v>
      </c>
      <c r="K5" s="98">
        <v>1000.1</v>
      </c>
      <c r="L5" s="98">
        <v>1000.2</v>
      </c>
      <c r="M5" s="98">
        <v>1000.7</v>
      </c>
      <c r="N5" s="98">
        <v>1000.3</v>
      </c>
      <c r="O5" s="98">
        <v>999.9</v>
      </c>
      <c r="P5" s="98">
        <v>1000</v>
      </c>
      <c r="Q5" s="98">
        <v>1000.1</v>
      </c>
      <c r="R5" s="98">
        <v>1000.4</v>
      </c>
      <c r="S5" s="98">
        <v>1000.7</v>
      </c>
      <c r="T5" s="98">
        <v>1001</v>
      </c>
      <c r="U5" s="98">
        <v>1001.4</v>
      </c>
      <c r="V5" s="98">
        <v>1001.8</v>
      </c>
      <c r="W5" s="98">
        <v>1002.1</v>
      </c>
      <c r="X5" s="98">
        <v>1001.6</v>
      </c>
      <c r="Y5" s="98">
        <v>1001.3</v>
      </c>
      <c r="Z5" s="58">
        <f t="shared" si="0"/>
        <v>1000.0458333333332</v>
      </c>
      <c r="AA5" s="56">
        <v>1002.2</v>
      </c>
      <c r="AB5" s="128">
        <v>0.9284722222222223</v>
      </c>
      <c r="AC5" s="60">
        <v>3</v>
      </c>
      <c r="AD5" s="56">
        <v>997.8</v>
      </c>
      <c r="AE5" s="131">
        <v>0.09791666666666667</v>
      </c>
    </row>
    <row r="6" spans="1:31" ht="13.5" customHeight="1">
      <c r="A6" s="69">
        <v>4</v>
      </c>
      <c r="B6" s="97">
        <v>1000.5</v>
      </c>
      <c r="C6" s="98">
        <v>1000.3</v>
      </c>
      <c r="D6" s="98">
        <v>999.9</v>
      </c>
      <c r="E6" s="98">
        <v>1000.3</v>
      </c>
      <c r="F6" s="98">
        <v>1000.6</v>
      </c>
      <c r="G6" s="98">
        <v>1000.8</v>
      </c>
      <c r="H6" s="98">
        <v>1001</v>
      </c>
      <c r="I6" s="98">
        <v>1001</v>
      </c>
      <c r="J6" s="98">
        <v>1001</v>
      </c>
      <c r="K6" s="98">
        <v>1001.4</v>
      </c>
      <c r="L6" s="98">
        <v>1001.5</v>
      </c>
      <c r="M6" s="98">
        <v>1001.6</v>
      </c>
      <c r="N6" s="98">
        <v>1001.3</v>
      </c>
      <c r="O6" s="98">
        <v>1001.2</v>
      </c>
      <c r="P6" s="98">
        <v>1001.8</v>
      </c>
      <c r="Q6" s="98">
        <v>1002</v>
      </c>
      <c r="R6" s="98">
        <v>1002.5</v>
      </c>
      <c r="S6" s="98">
        <v>1003.1</v>
      </c>
      <c r="T6" s="98">
        <v>1003.8</v>
      </c>
      <c r="U6" s="98">
        <v>1004.4</v>
      </c>
      <c r="V6" s="98">
        <v>1005.6</v>
      </c>
      <c r="W6" s="98">
        <v>1006.6</v>
      </c>
      <c r="X6" s="98">
        <v>1007.1</v>
      </c>
      <c r="Y6" s="98">
        <v>1006.3</v>
      </c>
      <c r="Z6" s="58">
        <f t="shared" si="0"/>
        <v>1002.3166666666665</v>
      </c>
      <c r="AA6" s="56">
        <v>1007.6</v>
      </c>
      <c r="AB6" s="128">
        <v>0.9569444444444444</v>
      </c>
      <c r="AC6" s="60">
        <v>4</v>
      </c>
      <c r="AD6" s="56">
        <v>999.9</v>
      </c>
      <c r="AE6" s="131">
        <v>0.14930555555555555</v>
      </c>
    </row>
    <row r="7" spans="1:31" ht="13.5" customHeight="1">
      <c r="A7" s="69">
        <v>5</v>
      </c>
      <c r="B7" s="97">
        <v>1006.4</v>
      </c>
      <c r="C7" s="98">
        <v>1006.6</v>
      </c>
      <c r="D7" s="98">
        <v>1006.7</v>
      </c>
      <c r="E7" s="98">
        <v>1007.4</v>
      </c>
      <c r="F7" s="98">
        <v>1007.7</v>
      </c>
      <c r="G7" s="98">
        <v>1008.2</v>
      </c>
      <c r="H7" s="98">
        <v>1009</v>
      </c>
      <c r="I7" s="98">
        <v>1009</v>
      </c>
      <c r="J7" s="98">
        <v>1009</v>
      </c>
      <c r="K7" s="98">
        <v>1009.3</v>
      </c>
      <c r="L7" s="98">
        <v>1009.3</v>
      </c>
      <c r="M7" s="98">
        <v>1009.6</v>
      </c>
      <c r="N7" s="98">
        <v>1009.2</v>
      </c>
      <c r="O7" s="98">
        <v>1009.4</v>
      </c>
      <c r="P7" s="98">
        <v>1009.1</v>
      </c>
      <c r="Q7" s="98">
        <v>1008.9</v>
      </c>
      <c r="R7" s="98">
        <v>1009.1</v>
      </c>
      <c r="S7" s="98">
        <v>1009.2</v>
      </c>
      <c r="T7" s="98">
        <v>1009.5</v>
      </c>
      <c r="U7" s="98">
        <v>1009.9</v>
      </c>
      <c r="V7" s="98">
        <v>1010.4</v>
      </c>
      <c r="W7" s="98">
        <v>1010.3</v>
      </c>
      <c r="X7" s="98">
        <v>1010.8</v>
      </c>
      <c r="Y7" s="98">
        <v>1010.4</v>
      </c>
      <c r="Z7" s="58">
        <f t="shared" si="0"/>
        <v>1008.9333333333334</v>
      </c>
      <c r="AA7" s="56">
        <v>1010.9</v>
      </c>
      <c r="AB7" s="128">
        <v>0.9569444444444444</v>
      </c>
      <c r="AC7" s="60">
        <v>5</v>
      </c>
      <c r="AD7" s="56">
        <v>1006</v>
      </c>
      <c r="AE7" s="131">
        <v>0.019444444444444445</v>
      </c>
    </row>
    <row r="8" spans="1:31" ht="13.5" customHeight="1">
      <c r="A8" s="69">
        <v>6</v>
      </c>
      <c r="B8" s="97">
        <v>1009.9</v>
      </c>
      <c r="C8" s="98">
        <v>1010.1</v>
      </c>
      <c r="D8" s="98">
        <v>1009.7</v>
      </c>
      <c r="E8" s="98">
        <v>1009.9</v>
      </c>
      <c r="F8" s="98">
        <v>1010.2</v>
      </c>
      <c r="G8" s="98">
        <v>1010.1</v>
      </c>
      <c r="H8" s="98">
        <v>1010.5</v>
      </c>
      <c r="I8" s="98">
        <v>1010.4</v>
      </c>
      <c r="J8" s="98">
        <v>1010</v>
      </c>
      <c r="K8" s="98">
        <v>1010.3</v>
      </c>
      <c r="L8" s="98">
        <v>1010.5</v>
      </c>
      <c r="M8" s="98">
        <v>1010.1</v>
      </c>
      <c r="N8" s="98">
        <v>1009.8</v>
      </c>
      <c r="O8" s="98">
        <v>1009</v>
      </c>
      <c r="P8" s="98">
        <v>1008.8</v>
      </c>
      <c r="Q8" s="98">
        <v>1008.5</v>
      </c>
      <c r="R8" s="98">
        <v>1008.5</v>
      </c>
      <c r="S8" s="98">
        <v>1008.7</v>
      </c>
      <c r="T8" s="98">
        <v>1009</v>
      </c>
      <c r="U8" s="98">
        <v>1009.1</v>
      </c>
      <c r="V8" s="98">
        <v>1009.4</v>
      </c>
      <c r="W8" s="98">
        <v>1009.3</v>
      </c>
      <c r="X8" s="98">
        <v>1008.7</v>
      </c>
      <c r="Y8" s="98">
        <v>1008.5</v>
      </c>
      <c r="Z8" s="58">
        <f t="shared" si="0"/>
        <v>1009.5416666666665</v>
      </c>
      <c r="AA8" s="56">
        <v>1010.6</v>
      </c>
      <c r="AB8" s="128">
        <v>0.45208333333333334</v>
      </c>
      <c r="AC8" s="60">
        <v>6</v>
      </c>
      <c r="AD8" s="56">
        <v>1008.3</v>
      </c>
      <c r="AE8" s="131">
        <v>0.7041666666666666</v>
      </c>
    </row>
    <row r="9" spans="1:31" ht="13.5" customHeight="1">
      <c r="A9" s="69">
        <v>7</v>
      </c>
      <c r="B9" s="97">
        <v>1008</v>
      </c>
      <c r="C9" s="98">
        <v>1007.7</v>
      </c>
      <c r="D9" s="98">
        <v>1007.7</v>
      </c>
      <c r="E9" s="98">
        <v>1007.5</v>
      </c>
      <c r="F9" s="98">
        <v>1007.6</v>
      </c>
      <c r="G9" s="98">
        <v>1008.2</v>
      </c>
      <c r="H9" s="98">
        <v>1008.3</v>
      </c>
      <c r="I9" s="98">
        <v>1008.1</v>
      </c>
      <c r="J9" s="98">
        <v>1007.6</v>
      </c>
      <c r="K9" s="98">
        <v>1007.2</v>
      </c>
      <c r="L9" s="98">
        <v>1007.1</v>
      </c>
      <c r="M9" s="98">
        <v>1006.4</v>
      </c>
      <c r="N9" s="98">
        <v>1005.9</v>
      </c>
      <c r="O9" s="98">
        <v>1005.5</v>
      </c>
      <c r="P9" s="98">
        <v>1005.4</v>
      </c>
      <c r="Q9" s="98">
        <v>1004.7</v>
      </c>
      <c r="R9" s="98">
        <v>1004.6</v>
      </c>
      <c r="S9" s="98">
        <v>1004.7</v>
      </c>
      <c r="T9" s="98">
        <v>1004.8</v>
      </c>
      <c r="U9" s="98">
        <v>1005.1</v>
      </c>
      <c r="V9" s="98">
        <v>1005.1</v>
      </c>
      <c r="W9" s="98">
        <v>1004.7</v>
      </c>
      <c r="X9" s="98">
        <v>1004.5</v>
      </c>
      <c r="Y9" s="98">
        <v>1004.1</v>
      </c>
      <c r="Z9" s="58">
        <f t="shared" si="0"/>
        <v>1006.2708333333331</v>
      </c>
      <c r="AA9" s="56">
        <v>1008.5</v>
      </c>
      <c r="AB9" s="128">
        <v>0.016666666666666666</v>
      </c>
      <c r="AC9" s="60">
        <v>7</v>
      </c>
      <c r="AD9" s="56">
        <v>1004</v>
      </c>
      <c r="AE9" s="131">
        <v>0.9993055555555556</v>
      </c>
    </row>
    <row r="10" spans="1:31" ht="13.5" customHeight="1">
      <c r="A10" s="69">
        <v>8</v>
      </c>
      <c r="B10" s="97">
        <v>1003.1</v>
      </c>
      <c r="C10" s="98">
        <v>1002.6</v>
      </c>
      <c r="D10" s="98">
        <v>1001.9</v>
      </c>
      <c r="E10" s="98">
        <v>1001.8</v>
      </c>
      <c r="F10" s="98">
        <v>1001.5</v>
      </c>
      <c r="G10" s="98">
        <v>1001.5</v>
      </c>
      <c r="H10" s="98">
        <v>1002.3</v>
      </c>
      <c r="I10" s="98">
        <v>1002.5</v>
      </c>
      <c r="J10" s="98">
        <v>1002.8</v>
      </c>
      <c r="K10" s="98">
        <v>999.6</v>
      </c>
      <c r="L10" s="98">
        <v>1001.3</v>
      </c>
      <c r="M10" s="98">
        <v>1000.5</v>
      </c>
      <c r="N10" s="98">
        <v>1000.2</v>
      </c>
      <c r="O10" s="98">
        <v>1000</v>
      </c>
      <c r="P10" s="98">
        <v>999.9</v>
      </c>
      <c r="Q10" s="98">
        <v>999.3</v>
      </c>
      <c r="R10" s="98">
        <v>999.5</v>
      </c>
      <c r="S10" s="98">
        <v>999.9</v>
      </c>
      <c r="T10" s="98">
        <v>1000.1</v>
      </c>
      <c r="U10" s="98">
        <v>1000.9</v>
      </c>
      <c r="V10" s="98">
        <v>1001.1</v>
      </c>
      <c r="W10" s="98">
        <v>1001.7</v>
      </c>
      <c r="X10" s="98">
        <v>1001.3</v>
      </c>
      <c r="Y10" s="98">
        <v>1001.2</v>
      </c>
      <c r="Z10" s="58">
        <f t="shared" si="0"/>
        <v>1001.1041666666666</v>
      </c>
      <c r="AA10" s="56">
        <v>1004.1</v>
      </c>
      <c r="AB10" s="128">
        <v>0.003472222222222222</v>
      </c>
      <c r="AC10" s="60">
        <v>8</v>
      </c>
      <c r="AD10" s="56">
        <v>999.2</v>
      </c>
      <c r="AE10" s="131">
        <v>0.6840277777777778</v>
      </c>
    </row>
    <row r="11" spans="1:31" ht="13.5" customHeight="1">
      <c r="A11" s="69">
        <v>9</v>
      </c>
      <c r="B11" s="97">
        <v>1000.4</v>
      </c>
      <c r="C11" s="98">
        <v>1000.1</v>
      </c>
      <c r="D11" s="98">
        <v>999.9</v>
      </c>
      <c r="E11" s="98">
        <v>999.6</v>
      </c>
      <c r="F11" s="98">
        <v>999.5</v>
      </c>
      <c r="G11" s="98">
        <v>999.8</v>
      </c>
      <c r="H11" s="98">
        <v>999.9</v>
      </c>
      <c r="I11" s="98">
        <v>999.7</v>
      </c>
      <c r="J11" s="98">
        <v>999.4</v>
      </c>
      <c r="K11" s="98">
        <v>999.3</v>
      </c>
      <c r="L11" s="98">
        <v>999.2</v>
      </c>
      <c r="M11" s="98">
        <v>998.6</v>
      </c>
      <c r="N11" s="98">
        <v>998.3</v>
      </c>
      <c r="O11" s="98">
        <v>998</v>
      </c>
      <c r="P11" s="98">
        <v>997.7</v>
      </c>
      <c r="Q11" s="98">
        <v>997.5</v>
      </c>
      <c r="R11" s="98">
        <v>997.2</v>
      </c>
      <c r="S11" s="98">
        <v>997</v>
      </c>
      <c r="T11" s="98">
        <v>997.3</v>
      </c>
      <c r="U11" s="98">
        <v>997.3</v>
      </c>
      <c r="V11" s="98">
        <v>997.3</v>
      </c>
      <c r="W11" s="98">
        <v>996.8</v>
      </c>
      <c r="X11" s="98">
        <v>995.9</v>
      </c>
      <c r="Y11" s="98">
        <v>994.7</v>
      </c>
      <c r="Z11" s="58">
        <f t="shared" si="0"/>
        <v>998.3499999999999</v>
      </c>
      <c r="AA11" s="56">
        <v>1001.2</v>
      </c>
      <c r="AB11" s="128">
        <v>0.007638888888888889</v>
      </c>
      <c r="AC11" s="60">
        <v>9</v>
      </c>
      <c r="AD11" s="56">
        <v>994.7</v>
      </c>
      <c r="AE11" s="131">
        <v>1</v>
      </c>
    </row>
    <row r="12" spans="1:31" ht="13.5" customHeight="1">
      <c r="A12" s="69">
        <v>10</v>
      </c>
      <c r="B12" s="97">
        <v>993.9</v>
      </c>
      <c r="C12" s="98">
        <v>993.1</v>
      </c>
      <c r="D12" s="98">
        <v>992.5</v>
      </c>
      <c r="E12" s="98">
        <v>991.5</v>
      </c>
      <c r="F12" s="98">
        <v>990.7</v>
      </c>
      <c r="G12" s="98">
        <v>990.5</v>
      </c>
      <c r="H12" s="98">
        <v>989.8</v>
      </c>
      <c r="I12" s="98">
        <v>989.7</v>
      </c>
      <c r="J12" s="98">
        <v>990.1</v>
      </c>
      <c r="K12" s="98">
        <v>990.4</v>
      </c>
      <c r="L12" s="98">
        <v>990</v>
      </c>
      <c r="M12" s="98">
        <v>990.3</v>
      </c>
      <c r="N12" s="98">
        <v>990.2</v>
      </c>
      <c r="O12" s="98">
        <v>991.3</v>
      </c>
      <c r="P12" s="98">
        <v>992</v>
      </c>
      <c r="Q12" s="98">
        <v>992.8</v>
      </c>
      <c r="R12" s="98">
        <v>993.7</v>
      </c>
      <c r="S12" s="98">
        <v>994.7</v>
      </c>
      <c r="T12" s="98">
        <v>995.9</v>
      </c>
      <c r="U12" s="98">
        <v>997.1</v>
      </c>
      <c r="V12" s="98">
        <v>998.5</v>
      </c>
      <c r="W12" s="98">
        <v>999</v>
      </c>
      <c r="X12" s="98">
        <v>999.6</v>
      </c>
      <c r="Y12" s="98">
        <v>999.9</v>
      </c>
      <c r="Z12" s="58">
        <f t="shared" si="0"/>
        <v>993.2166666666666</v>
      </c>
      <c r="AA12" s="56">
        <v>999.9</v>
      </c>
      <c r="AB12" s="128">
        <v>1</v>
      </c>
      <c r="AC12" s="60">
        <v>10</v>
      </c>
      <c r="AD12" s="56">
        <v>989.3</v>
      </c>
      <c r="AE12" s="131">
        <v>0.3597222222222222</v>
      </c>
    </row>
    <row r="13" spans="1:31" ht="13.5" customHeight="1">
      <c r="A13" s="68">
        <v>11</v>
      </c>
      <c r="B13" s="105">
        <v>1000.1</v>
      </c>
      <c r="C13" s="106">
        <v>1000.4</v>
      </c>
      <c r="D13" s="106">
        <v>1001.1</v>
      </c>
      <c r="E13" s="106">
        <v>1001.5</v>
      </c>
      <c r="F13" s="106">
        <v>1002.5</v>
      </c>
      <c r="G13" s="106">
        <v>1002.8</v>
      </c>
      <c r="H13" s="106">
        <v>1003.3</v>
      </c>
      <c r="I13" s="106">
        <v>1003.7</v>
      </c>
      <c r="J13" s="106">
        <v>1003.6</v>
      </c>
      <c r="K13" s="106">
        <v>1003.7</v>
      </c>
      <c r="L13" s="106">
        <v>1004</v>
      </c>
      <c r="M13" s="106">
        <v>1004.1</v>
      </c>
      <c r="N13" s="106">
        <v>1003.9</v>
      </c>
      <c r="O13" s="106">
        <v>1003.8</v>
      </c>
      <c r="P13" s="106">
        <v>1003.8</v>
      </c>
      <c r="Q13" s="106">
        <v>1003.9</v>
      </c>
      <c r="R13" s="106">
        <v>1003.8</v>
      </c>
      <c r="S13" s="106">
        <v>1004.4</v>
      </c>
      <c r="T13" s="106">
        <v>1004.9</v>
      </c>
      <c r="U13" s="106">
        <v>1005.3</v>
      </c>
      <c r="V13" s="106">
        <v>1005.3</v>
      </c>
      <c r="W13" s="106">
        <v>1005.5</v>
      </c>
      <c r="X13" s="106">
        <v>1005.5</v>
      </c>
      <c r="Y13" s="106">
        <v>1005.7</v>
      </c>
      <c r="Z13" s="107">
        <f t="shared" si="0"/>
        <v>1003.6083333333335</v>
      </c>
      <c r="AA13" s="108">
        <v>1005.7</v>
      </c>
      <c r="AB13" s="129">
        <v>1</v>
      </c>
      <c r="AC13" s="109">
        <v>11</v>
      </c>
      <c r="AD13" s="108">
        <v>999.9</v>
      </c>
      <c r="AE13" s="132">
        <v>0.022222222222222223</v>
      </c>
    </row>
    <row r="14" spans="1:31" ht="13.5" customHeight="1">
      <c r="A14" s="69">
        <v>12</v>
      </c>
      <c r="B14" s="97">
        <v>1005.5</v>
      </c>
      <c r="C14" s="98">
        <v>1005.4</v>
      </c>
      <c r="D14" s="98">
        <v>1005.6</v>
      </c>
      <c r="E14" s="98">
        <v>1005.9</v>
      </c>
      <c r="F14" s="98">
        <v>1006.5</v>
      </c>
      <c r="G14" s="98">
        <v>1007</v>
      </c>
      <c r="H14" s="98">
        <v>1007.3</v>
      </c>
      <c r="I14" s="98">
        <v>1006.8</v>
      </c>
      <c r="J14" s="98">
        <v>1006.9</v>
      </c>
      <c r="K14" s="98">
        <v>1007</v>
      </c>
      <c r="L14" s="98">
        <v>1007.2</v>
      </c>
      <c r="M14" s="98">
        <v>1007.1</v>
      </c>
      <c r="N14" s="98">
        <v>1007</v>
      </c>
      <c r="O14" s="98">
        <v>1007</v>
      </c>
      <c r="P14" s="98">
        <v>1006.9</v>
      </c>
      <c r="Q14" s="98">
        <v>1006.9</v>
      </c>
      <c r="R14" s="98">
        <v>1006.7</v>
      </c>
      <c r="S14" s="98">
        <v>1007.4</v>
      </c>
      <c r="T14" s="98">
        <v>1007.4</v>
      </c>
      <c r="U14" s="98">
        <v>1007.6</v>
      </c>
      <c r="V14" s="98">
        <v>1007.8</v>
      </c>
      <c r="W14" s="98">
        <v>1007.4</v>
      </c>
      <c r="X14" s="98">
        <v>1006.8</v>
      </c>
      <c r="Y14" s="98">
        <v>1006.3</v>
      </c>
      <c r="Z14" s="58">
        <f t="shared" si="0"/>
        <v>1006.8083333333334</v>
      </c>
      <c r="AA14" s="56">
        <v>1007.8</v>
      </c>
      <c r="AB14" s="128">
        <v>0.8958333333333334</v>
      </c>
      <c r="AC14" s="60">
        <v>12</v>
      </c>
      <c r="AD14" s="56">
        <v>1005.3</v>
      </c>
      <c r="AE14" s="131">
        <v>0.08888888888888889</v>
      </c>
    </row>
    <row r="15" spans="1:31" ht="13.5" customHeight="1">
      <c r="A15" s="69">
        <v>13</v>
      </c>
      <c r="B15" s="97">
        <v>1005.4</v>
      </c>
      <c r="C15" s="98">
        <v>1005</v>
      </c>
      <c r="D15" s="98">
        <v>1004.6</v>
      </c>
      <c r="E15" s="98">
        <v>1003.9</v>
      </c>
      <c r="F15" s="98">
        <v>1003.5</v>
      </c>
      <c r="G15" s="98">
        <v>1003.2</v>
      </c>
      <c r="H15" s="98">
        <v>1002.4</v>
      </c>
      <c r="I15" s="98">
        <v>1002</v>
      </c>
      <c r="J15" s="98">
        <v>1001.4</v>
      </c>
      <c r="K15" s="98">
        <v>1000.6</v>
      </c>
      <c r="L15" s="98">
        <v>999.9</v>
      </c>
      <c r="M15" s="98">
        <v>999</v>
      </c>
      <c r="N15" s="98">
        <v>998.2</v>
      </c>
      <c r="O15" s="98">
        <v>997</v>
      </c>
      <c r="P15" s="98">
        <v>997.2</v>
      </c>
      <c r="Q15" s="98">
        <v>998.3</v>
      </c>
      <c r="R15" s="98">
        <v>998.9</v>
      </c>
      <c r="S15" s="98">
        <v>999.7</v>
      </c>
      <c r="T15" s="98">
        <v>1000.4</v>
      </c>
      <c r="U15" s="98">
        <v>1001.4</v>
      </c>
      <c r="V15" s="98">
        <v>1002.2</v>
      </c>
      <c r="W15" s="98">
        <v>1003.1</v>
      </c>
      <c r="X15" s="98">
        <v>1003.6</v>
      </c>
      <c r="Y15" s="98">
        <v>1003.6</v>
      </c>
      <c r="Z15" s="58">
        <f t="shared" si="0"/>
        <v>1001.4375</v>
      </c>
      <c r="AA15" s="56">
        <v>1006.3</v>
      </c>
      <c r="AB15" s="128">
        <v>0.004166666666666667</v>
      </c>
      <c r="AC15" s="60">
        <v>13</v>
      </c>
      <c r="AD15" s="56">
        <v>996.8</v>
      </c>
      <c r="AE15" s="131">
        <v>0.6125</v>
      </c>
    </row>
    <row r="16" spans="1:31" ht="13.5" customHeight="1">
      <c r="A16" s="69">
        <v>14</v>
      </c>
      <c r="B16" s="97">
        <v>1003.8</v>
      </c>
      <c r="C16" s="98">
        <v>1004.2</v>
      </c>
      <c r="D16" s="98">
        <v>1004.9</v>
      </c>
      <c r="E16" s="98">
        <v>1005.5</v>
      </c>
      <c r="F16" s="98">
        <v>1006</v>
      </c>
      <c r="G16" s="98">
        <v>1006.6</v>
      </c>
      <c r="H16" s="98">
        <v>1006.3</v>
      </c>
      <c r="I16" s="98">
        <v>1005.8</v>
      </c>
      <c r="J16" s="98">
        <v>1006.1</v>
      </c>
      <c r="K16" s="98">
        <v>1007.1</v>
      </c>
      <c r="L16" s="98">
        <v>1006.7</v>
      </c>
      <c r="M16" s="98">
        <v>1006.4</v>
      </c>
      <c r="N16" s="98">
        <v>1006.2</v>
      </c>
      <c r="O16" s="98">
        <v>1006.4</v>
      </c>
      <c r="P16" s="98">
        <v>1006.2</v>
      </c>
      <c r="Q16" s="98">
        <v>1006.1</v>
      </c>
      <c r="R16" s="98">
        <v>1006.2</v>
      </c>
      <c r="S16" s="98">
        <v>1006.3</v>
      </c>
      <c r="T16" s="98">
        <v>1006.5</v>
      </c>
      <c r="U16" s="98">
        <v>1006.6</v>
      </c>
      <c r="V16" s="98">
        <v>1006.9</v>
      </c>
      <c r="W16" s="98">
        <v>1006.7</v>
      </c>
      <c r="X16" s="98">
        <v>1006.4</v>
      </c>
      <c r="Y16" s="98">
        <v>1005.5</v>
      </c>
      <c r="Z16" s="58">
        <f t="shared" si="0"/>
        <v>1006.0583333333335</v>
      </c>
      <c r="AA16" s="56">
        <v>1007.3</v>
      </c>
      <c r="AB16" s="128">
        <v>0.4055555555555555</v>
      </c>
      <c r="AC16" s="60">
        <v>14</v>
      </c>
      <c r="AD16" s="56">
        <v>1003.4</v>
      </c>
      <c r="AE16" s="131">
        <v>0.013888888888888888</v>
      </c>
    </row>
    <row r="17" spans="1:31" ht="13.5" customHeight="1">
      <c r="A17" s="69">
        <v>15</v>
      </c>
      <c r="B17" s="97">
        <v>1004.5</v>
      </c>
      <c r="C17" s="98">
        <v>1004</v>
      </c>
      <c r="D17" s="98">
        <v>1003.2</v>
      </c>
      <c r="E17" s="98">
        <v>1002.3</v>
      </c>
      <c r="F17" s="98">
        <v>1001.9</v>
      </c>
      <c r="G17" s="98">
        <v>1001.8</v>
      </c>
      <c r="H17" s="98">
        <v>1001.4</v>
      </c>
      <c r="I17" s="98">
        <v>1000.8</v>
      </c>
      <c r="J17" s="98">
        <v>1000.4</v>
      </c>
      <c r="K17" s="98">
        <v>999.8</v>
      </c>
      <c r="L17" s="98">
        <v>999.3</v>
      </c>
      <c r="M17" s="98">
        <v>998.3</v>
      </c>
      <c r="N17" s="98">
        <v>997.4</v>
      </c>
      <c r="O17" s="98">
        <v>996.8</v>
      </c>
      <c r="P17" s="98">
        <v>996.2</v>
      </c>
      <c r="Q17" s="98">
        <v>995.8</v>
      </c>
      <c r="R17" s="98">
        <v>995.7</v>
      </c>
      <c r="S17" s="98">
        <v>995.9</v>
      </c>
      <c r="T17" s="98">
        <v>995.9</v>
      </c>
      <c r="U17" s="98">
        <v>996.1</v>
      </c>
      <c r="V17" s="98">
        <v>996.9</v>
      </c>
      <c r="W17" s="98">
        <v>997.1</v>
      </c>
      <c r="X17" s="98">
        <v>997.9</v>
      </c>
      <c r="Y17" s="98">
        <v>998.2</v>
      </c>
      <c r="Z17" s="58">
        <f t="shared" si="0"/>
        <v>999.0666666666666</v>
      </c>
      <c r="AA17" s="56">
        <v>1005.4</v>
      </c>
      <c r="AB17" s="128">
        <v>0.004166666666666667</v>
      </c>
      <c r="AC17" s="60">
        <v>15</v>
      </c>
      <c r="AD17" s="56">
        <v>995.5</v>
      </c>
      <c r="AE17" s="131">
        <v>0.6604166666666667</v>
      </c>
    </row>
    <row r="18" spans="1:31" ht="13.5" customHeight="1">
      <c r="A18" s="69">
        <v>16</v>
      </c>
      <c r="B18" s="97">
        <v>998.7</v>
      </c>
      <c r="C18" s="98">
        <v>998.9</v>
      </c>
      <c r="D18" s="98">
        <v>999.4</v>
      </c>
      <c r="E18" s="98">
        <v>1000</v>
      </c>
      <c r="F18" s="98">
        <v>1000.6</v>
      </c>
      <c r="G18" s="98">
        <v>1000.5</v>
      </c>
      <c r="H18" s="98">
        <v>1001.1</v>
      </c>
      <c r="I18" s="98">
        <v>1000.8</v>
      </c>
      <c r="J18" s="98">
        <v>1001.2</v>
      </c>
      <c r="K18" s="98">
        <v>1001.3</v>
      </c>
      <c r="L18" s="98">
        <v>1001.3</v>
      </c>
      <c r="M18" s="98">
        <v>1000.6</v>
      </c>
      <c r="N18" s="98">
        <v>1000.6</v>
      </c>
      <c r="O18" s="98">
        <v>1000.6</v>
      </c>
      <c r="P18" s="98">
        <v>1000.7</v>
      </c>
      <c r="Q18" s="98">
        <v>1000.8</v>
      </c>
      <c r="R18" s="98">
        <v>1000.8</v>
      </c>
      <c r="S18" s="98">
        <v>1001.4</v>
      </c>
      <c r="T18" s="98">
        <v>1002</v>
      </c>
      <c r="U18" s="98">
        <v>1002.1</v>
      </c>
      <c r="V18" s="98">
        <v>1002.5</v>
      </c>
      <c r="W18" s="98">
        <v>1002.7</v>
      </c>
      <c r="X18" s="98">
        <v>1004.2</v>
      </c>
      <c r="Y18" s="98">
        <v>1003.7</v>
      </c>
      <c r="Z18" s="58">
        <f t="shared" si="0"/>
        <v>1001.1041666666669</v>
      </c>
      <c r="AA18" s="56">
        <v>1004.9</v>
      </c>
      <c r="AB18" s="128">
        <v>0.9569444444444444</v>
      </c>
      <c r="AC18" s="60">
        <v>16</v>
      </c>
      <c r="AD18" s="56">
        <v>998.2</v>
      </c>
      <c r="AE18" s="131">
        <v>0.0020833333333333333</v>
      </c>
    </row>
    <row r="19" spans="1:31" ht="13.5" customHeight="1">
      <c r="A19" s="69">
        <v>17</v>
      </c>
      <c r="B19" s="97">
        <v>1002.7</v>
      </c>
      <c r="C19" s="98">
        <v>1003.2</v>
      </c>
      <c r="D19" s="98">
        <v>1003.3</v>
      </c>
      <c r="E19" s="98">
        <v>1003.5</v>
      </c>
      <c r="F19" s="98">
        <v>1003.5</v>
      </c>
      <c r="G19" s="98">
        <v>1003.6</v>
      </c>
      <c r="H19" s="98">
        <v>1002.7</v>
      </c>
      <c r="I19" s="98">
        <v>1003.4</v>
      </c>
      <c r="J19" s="98">
        <v>1002.8</v>
      </c>
      <c r="K19" s="98">
        <v>1002.8</v>
      </c>
      <c r="L19" s="98">
        <v>1002.6</v>
      </c>
      <c r="M19" s="98">
        <v>1002.8</v>
      </c>
      <c r="N19" s="98">
        <v>1002.4</v>
      </c>
      <c r="O19" s="98">
        <v>1002.3</v>
      </c>
      <c r="P19" s="98">
        <v>1001.8</v>
      </c>
      <c r="Q19" s="98">
        <v>1001.4</v>
      </c>
      <c r="R19" s="98">
        <v>1001.4</v>
      </c>
      <c r="S19" s="98">
        <v>1001.5</v>
      </c>
      <c r="T19" s="98">
        <v>1002.1</v>
      </c>
      <c r="U19" s="98">
        <v>1002.5</v>
      </c>
      <c r="V19" s="98">
        <v>1003.1</v>
      </c>
      <c r="W19" s="98">
        <v>1002.7</v>
      </c>
      <c r="X19" s="98">
        <v>1002.5</v>
      </c>
      <c r="Y19" s="98">
        <v>1002.4</v>
      </c>
      <c r="Z19" s="58">
        <f t="shared" si="0"/>
        <v>1002.6249999999999</v>
      </c>
      <c r="AA19" s="56">
        <v>1004.2</v>
      </c>
      <c r="AB19" s="128">
        <v>0.31319444444444444</v>
      </c>
      <c r="AC19" s="60">
        <v>17</v>
      </c>
      <c r="AD19" s="56">
        <v>1001.1</v>
      </c>
      <c r="AE19" s="131">
        <v>0.7041666666666666</v>
      </c>
    </row>
    <row r="20" spans="1:31" ht="13.5" customHeight="1">
      <c r="A20" s="69">
        <v>18</v>
      </c>
      <c r="B20" s="97">
        <v>1002.2</v>
      </c>
      <c r="C20" s="98">
        <v>1001.9</v>
      </c>
      <c r="D20" s="98">
        <v>1001.6</v>
      </c>
      <c r="E20" s="98">
        <v>1001.3</v>
      </c>
      <c r="F20" s="98">
        <v>1001.2</v>
      </c>
      <c r="G20" s="98">
        <v>1001.5</v>
      </c>
      <c r="H20" s="98">
        <v>1002.3</v>
      </c>
      <c r="I20" s="98">
        <v>1002.5</v>
      </c>
      <c r="J20" s="98">
        <v>1002.6</v>
      </c>
      <c r="K20" s="98">
        <v>1002.2</v>
      </c>
      <c r="L20" s="98">
        <v>1001.6</v>
      </c>
      <c r="M20" s="98">
        <v>1000.8</v>
      </c>
      <c r="N20" s="98">
        <v>1000.7</v>
      </c>
      <c r="O20" s="98">
        <v>1000.1</v>
      </c>
      <c r="P20" s="98">
        <v>1000.2</v>
      </c>
      <c r="Q20" s="98">
        <v>1000.2</v>
      </c>
      <c r="R20" s="98">
        <v>1000</v>
      </c>
      <c r="S20" s="98">
        <v>1000.1</v>
      </c>
      <c r="T20" s="98">
        <v>1000.2</v>
      </c>
      <c r="U20" s="98">
        <v>1000.4</v>
      </c>
      <c r="V20" s="98">
        <v>1000.5</v>
      </c>
      <c r="W20" s="98">
        <v>999.9</v>
      </c>
      <c r="X20" s="98">
        <v>999.4</v>
      </c>
      <c r="Y20" s="98">
        <v>998.9</v>
      </c>
      <c r="Z20" s="58">
        <f t="shared" si="0"/>
        <v>1000.9291666666669</v>
      </c>
      <c r="AA20" s="56">
        <v>1002.7</v>
      </c>
      <c r="AB20" s="128">
        <v>0.38680555555555557</v>
      </c>
      <c r="AC20" s="60">
        <v>18</v>
      </c>
      <c r="AD20" s="56">
        <v>998.9</v>
      </c>
      <c r="AE20" s="131">
        <v>1</v>
      </c>
    </row>
    <row r="21" spans="1:31" ht="13.5" customHeight="1">
      <c r="A21" s="69">
        <v>19</v>
      </c>
      <c r="B21" s="97">
        <v>998.2</v>
      </c>
      <c r="C21" s="98">
        <v>997.7</v>
      </c>
      <c r="D21" s="98">
        <v>997.4</v>
      </c>
      <c r="E21" s="98">
        <v>996.8</v>
      </c>
      <c r="F21" s="98">
        <v>996.9</v>
      </c>
      <c r="G21" s="98">
        <v>996.2</v>
      </c>
      <c r="H21" s="98">
        <v>996.3</v>
      </c>
      <c r="I21" s="98">
        <v>996.3</v>
      </c>
      <c r="J21" s="98">
        <v>995.9</v>
      </c>
      <c r="K21" s="98">
        <v>995.8</v>
      </c>
      <c r="L21" s="98">
        <v>994.7</v>
      </c>
      <c r="M21" s="98">
        <v>994.1</v>
      </c>
      <c r="N21" s="98">
        <v>993.7</v>
      </c>
      <c r="O21" s="98">
        <v>993.3</v>
      </c>
      <c r="P21" s="98">
        <v>992.9</v>
      </c>
      <c r="Q21" s="98">
        <v>992.5</v>
      </c>
      <c r="R21" s="98">
        <v>993.1</v>
      </c>
      <c r="S21" s="98">
        <v>993.6</v>
      </c>
      <c r="T21" s="98">
        <v>993.8</v>
      </c>
      <c r="U21" s="98">
        <v>994.8</v>
      </c>
      <c r="V21" s="98">
        <v>995.3</v>
      </c>
      <c r="W21" s="98">
        <v>995.7</v>
      </c>
      <c r="X21" s="98">
        <v>995.6</v>
      </c>
      <c r="Y21" s="98">
        <v>996</v>
      </c>
      <c r="Z21" s="58">
        <f t="shared" si="0"/>
        <v>995.2749999999997</v>
      </c>
      <c r="AA21" s="56">
        <v>998.9</v>
      </c>
      <c r="AB21" s="128">
        <v>0.004861111111111111</v>
      </c>
      <c r="AC21" s="60">
        <v>19</v>
      </c>
      <c r="AD21" s="56">
        <v>992.4</v>
      </c>
      <c r="AE21" s="131">
        <v>0.6652777777777777</v>
      </c>
    </row>
    <row r="22" spans="1:31" ht="13.5" customHeight="1">
      <c r="A22" s="69">
        <v>20</v>
      </c>
      <c r="B22" s="97">
        <v>996.4</v>
      </c>
      <c r="C22" s="98">
        <v>997.1</v>
      </c>
      <c r="D22" s="98">
        <v>997.8</v>
      </c>
      <c r="E22" s="98">
        <v>998.4</v>
      </c>
      <c r="F22" s="98">
        <v>999.2</v>
      </c>
      <c r="G22" s="98">
        <v>1000</v>
      </c>
      <c r="H22" s="98">
        <v>1000.6</v>
      </c>
      <c r="I22" s="98">
        <v>1000.9</v>
      </c>
      <c r="J22" s="98">
        <v>1001.2</v>
      </c>
      <c r="K22" s="98">
        <v>1001.7</v>
      </c>
      <c r="L22" s="98">
        <v>1002</v>
      </c>
      <c r="M22" s="98">
        <v>1001.7</v>
      </c>
      <c r="N22" s="98">
        <v>1001.6</v>
      </c>
      <c r="O22" s="98">
        <v>1001.4</v>
      </c>
      <c r="P22" s="98">
        <v>1001.7</v>
      </c>
      <c r="Q22" s="98">
        <v>1002</v>
      </c>
      <c r="R22" s="98">
        <v>1001.9</v>
      </c>
      <c r="S22" s="98">
        <v>1002.1</v>
      </c>
      <c r="T22" s="98">
        <v>1002.2</v>
      </c>
      <c r="U22" s="98">
        <v>1002.4</v>
      </c>
      <c r="V22" s="98">
        <v>1002.6</v>
      </c>
      <c r="W22" s="98">
        <v>1002.8</v>
      </c>
      <c r="X22" s="98">
        <v>1002.3</v>
      </c>
      <c r="Y22" s="98">
        <v>1002</v>
      </c>
      <c r="Z22" s="58">
        <f t="shared" si="0"/>
        <v>1000.9166666666666</v>
      </c>
      <c r="AA22" s="56">
        <v>1002.8</v>
      </c>
      <c r="AB22" s="128">
        <v>0.9194444444444444</v>
      </c>
      <c r="AC22" s="60">
        <v>20</v>
      </c>
      <c r="AD22" s="56">
        <v>996</v>
      </c>
      <c r="AE22" s="131">
        <v>0.008333333333333333</v>
      </c>
    </row>
    <row r="23" spans="1:31" ht="13.5" customHeight="1">
      <c r="A23" s="68">
        <v>21</v>
      </c>
      <c r="B23" s="105">
        <v>1001.6</v>
      </c>
      <c r="C23" s="106">
        <v>1000.9</v>
      </c>
      <c r="D23" s="106">
        <v>1000.3</v>
      </c>
      <c r="E23" s="106">
        <v>999.5</v>
      </c>
      <c r="F23" s="106">
        <v>999.4</v>
      </c>
      <c r="G23" s="106">
        <v>999.9</v>
      </c>
      <c r="H23" s="106">
        <v>1000.2</v>
      </c>
      <c r="I23" s="106">
        <v>1000.1</v>
      </c>
      <c r="J23" s="106">
        <v>999.1</v>
      </c>
      <c r="K23" s="106">
        <v>998.5</v>
      </c>
      <c r="L23" s="106">
        <v>997.6</v>
      </c>
      <c r="M23" s="106">
        <v>997.1</v>
      </c>
      <c r="N23" s="106">
        <v>996</v>
      </c>
      <c r="O23" s="106">
        <v>995.3</v>
      </c>
      <c r="P23" s="106">
        <v>994.5</v>
      </c>
      <c r="Q23" s="106">
        <v>993.9</v>
      </c>
      <c r="R23" s="106">
        <v>993</v>
      </c>
      <c r="S23" s="106">
        <v>992.8</v>
      </c>
      <c r="T23" s="106">
        <v>992.8</v>
      </c>
      <c r="U23" s="106">
        <v>993</v>
      </c>
      <c r="V23" s="106">
        <v>992.9</v>
      </c>
      <c r="W23" s="106">
        <v>992.5</v>
      </c>
      <c r="X23" s="106">
        <v>992.3</v>
      </c>
      <c r="Y23" s="106">
        <v>991.9</v>
      </c>
      <c r="Z23" s="107">
        <f t="shared" si="0"/>
        <v>996.4625000000001</v>
      </c>
      <c r="AA23" s="108">
        <v>1002.1</v>
      </c>
      <c r="AB23" s="129">
        <v>0.0020833333333333333</v>
      </c>
      <c r="AC23" s="109">
        <v>21</v>
      </c>
      <c r="AD23" s="108">
        <v>991.9</v>
      </c>
      <c r="AE23" s="132">
        <v>1</v>
      </c>
    </row>
    <row r="24" spans="1:31" ht="13.5" customHeight="1">
      <c r="A24" s="69">
        <v>22</v>
      </c>
      <c r="B24" s="97">
        <v>991.5</v>
      </c>
      <c r="C24" s="98">
        <v>991.5</v>
      </c>
      <c r="D24" s="98">
        <v>991.2</v>
      </c>
      <c r="E24" s="98">
        <v>991.2</v>
      </c>
      <c r="F24" s="98">
        <v>991.5</v>
      </c>
      <c r="G24" s="98">
        <v>991.5</v>
      </c>
      <c r="H24" s="98">
        <v>991.8</v>
      </c>
      <c r="I24" s="98">
        <v>992.3</v>
      </c>
      <c r="J24" s="98">
        <v>992</v>
      </c>
      <c r="K24" s="98">
        <v>991.7</v>
      </c>
      <c r="L24" s="98">
        <v>992.7</v>
      </c>
      <c r="M24" s="98">
        <v>991.9</v>
      </c>
      <c r="N24" s="98">
        <v>992.5</v>
      </c>
      <c r="O24" s="98">
        <v>992.6</v>
      </c>
      <c r="P24" s="98">
        <v>993.4</v>
      </c>
      <c r="Q24" s="98">
        <v>994.2</v>
      </c>
      <c r="R24" s="98">
        <v>994.8</v>
      </c>
      <c r="S24" s="98">
        <v>995.6</v>
      </c>
      <c r="T24" s="98">
        <v>995.7</v>
      </c>
      <c r="U24" s="98">
        <v>996.3</v>
      </c>
      <c r="V24" s="98">
        <v>997.5</v>
      </c>
      <c r="W24" s="98">
        <v>997.6</v>
      </c>
      <c r="X24" s="98">
        <v>997.8</v>
      </c>
      <c r="Y24" s="98">
        <v>997.3</v>
      </c>
      <c r="Z24" s="58">
        <f t="shared" si="0"/>
        <v>993.5875</v>
      </c>
      <c r="AA24" s="56">
        <v>997.9</v>
      </c>
      <c r="AB24" s="128">
        <v>0.9881944444444444</v>
      </c>
      <c r="AC24" s="60">
        <v>22</v>
      </c>
      <c r="AD24" s="56">
        <v>991.1</v>
      </c>
      <c r="AE24" s="131">
        <v>0.16666666666666666</v>
      </c>
    </row>
    <row r="25" spans="1:31" ht="13.5" customHeight="1">
      <c r="A25" s="69">
        <v>23</v>
      </c>
      <c r="B25" s="97">
        <v>998.4</v>
      </c>
      <c r="C25" s="98">
        <v>998.4</v>
      </c>
      <c r="D25" s="98">
        <v>998</v>
      </c>
      <c r="E25" s="98">
        <v>998.7</v>
      </c>
      <c r="F25" s="98">
        <v>999.3</v>
      </c>
      <c r="G25" s="98">
        <v>999.5</v>
      </c>
      <c r="H25" s="98">
        <v>1000</v>
      </c>
      <c r="I25" s="98">
        <v>1000.6</v>
      </c>
      <c r="J25" s="98">
        <v>1000.9</v>
      </c>
      <c r="K25" s="98">
        <v>1000.8</v>
      </c>
      <c r="L25" s="98">
        <v>1000.6</v>
      </c>
      <c r="M25" s="98">
        <v>1000.9</v>
      </c>
      <c r="N25" s="98">
        <v>1001.2</v>
      </c>
      <c r="O25" s="98">
        <v>1001.3</v>
      </c>
      <c r="P25" s="98">
        <v>1001.9</v>
      </c>
      <c r="Q25" s="98">
        <v>1001.7</v>
      </c>
      <c r="R25" s="98">
        <v>1001.7</v>
      </c>
      <c r="S25" s="98">
        <v>1001.6</v>
      </c>
      <c r="T25" s="98">
        <v>1001.3</v>
      </c>
      <c r="U25" s="98">
        <v>1002.4</v>
      </c>
      <c r="V25" s="98">
        <v>1002.9</v>
      </c>
      <c r="W25" s="98">
        <v>1003.2</v>
      </c>
      <c r="X25" s="98">
        <v>1003.4</v>
      </c>
      <c r="Y25" s="98">
        <v>1003.2</v>
      </c>
      <c r="Z25" s="58">
        <f t="shared" si="0"/>
        <v>1000.9125000000003</v>
      </c>
      <c r="AA25" s="56">
        <v>1003.5</v>
      </c>
      <c r="AB25" s="128">
        <v>0.9625</v>
      </c>
      <c r="AC25" s="60">
        <v>23</v>
      </c>
      <c r="AD25" s="56">
        <v>997.2</v>
      </c>
      <c r="AE25" s="131">
        <v>0.003472222222222222</v>
      </c>
    </row>
    <row r="26" spans="1:31" ht="13.5" customHeight="1">
      <c r="A26" s="69">
        <v>24</v>
      </c>
      <c r="B26" s="97">
        <v>1002.6</v>
      </c>
      <c r="C26" s="98">
        <v>1002.2</v>
      </c>
      <c r="D26" s="98">
        <v>1002.2</v>
      </c>
      <c r="E26" s="98">
        <v>1002.4</v>
      </c>
      <c r="F26" s="98">
        <v>1002.6</v>
      </c>
      <c r="G26" s="98">
        <v>1003</v>
      </c>
      <c r="H26" s="98">
        <v>1003.2</v>
      </c>
      <c r="I26" s="98">
        <v>1003.1</v>
      </c>
      <c r="J26" s="98">
        <v>1003</v>
      </c>
      <c r="K26" s="98">
        <v>1002.8</v>
      </c>
      <c r="L26" s="98">
        <v>1002.4</v>
      </c>
      <c r="M26" s="98">
        <v>1002.4</v>
      </c>
      <c r="N26" s="98">
        <v>1002.2</v>
      </c>
      <c r="O26" s="98">
        <v>1001.9</v>
      </c>
      <c r="P26" s="98">
        <v>1002.1</v>
      </c>
      <c r="Q26" s="98">
        <v>1002.2</v>
      </c>
      <c r="R26" s="98">
        <v>1002.2</v>
      </c>
      <c r="S26" s="98">
        <v>1002.3</v>
      </c>
      <c r="T26" s="98">
        <v>1002.7</v>
      </c>
      <c r="U26" s="98">
        <v>1002.8</v>
      </c>
      <c r="V26" s="98">
        <v>1003.2</v>
      </c>
      <c r="W26" s="98">
        <v>1002.8</v>
      </c>
      <c r="X26" s="98">
        <v>1002.6</v>
      </c>
      <c r="Y26" s="98">
        <v>1002</v>
      </c>
      <c r="Z26" s="58">
        <f t="shared" si="0"/>
        <v>1002.5374999999999</v>
      </c>
      <c r="AA26" s="56">
        <v>1003.3</v>
      </c>
      <c r="AB26" s="128">
        <v>0.27152777777777776</v>
      </c>
      <c r="AC26" s="60">
        <v>24</v>
      </c>
      <c r="AD26" s="56">
        <v>1001.9</v>
      </c>
      <c r="AE26" s="131">
        <v>0.998611111111111</v>
      </c>
    </row>
    <row r="27" spans="1:31" ht="13.5" customHeight="1">
      <c r="A27" s="69">
        <v>25</v>
      </c>
      <c r="B27" s="97">
        <v>1001.7</v>
      </c>
      <c r="C27" s="98">
        <v>1001.6</v>
      </c>
      <c r="D27" s="98">
        <v>1001.1</v>
      </c>
      <c r="E27" s="98">
        <v>1000.6</v>
      </c>
      <c r="F27" s="98">
        <v>1000.6</v>
      </c>
      <c r="G27" s="98">
        <v>1000.8</v>
      </c>
      <c r="H27" s="98">
        <v>1000.8</v>
      </c>
      <c r="I27" s="98">
        <v>1000.7</v>
      </c>
      <c r="J27" s="98">
        <v>1001</v>
      </c>
      <c r="K27" s="98">
        <v>1000.7</v>
      </c>
      <c r="L27" s="98">
        <v>1000.4</v>
      </c>
      <c r="M27" s="98">
        <v>1000.1</v>
      </c>
      <c r="N27" s="98">
        <v>999.8</v>
      </c>
      <c r="O27" s="98">
        <v>999.3</v>
      </c>
      <c r="P27" s="98">
        <v>999.1</v>
      </c>
      <c r="Q27" s="98">
        <v>999</v>
      </c>
      <c r="R27" s="98">
        <v>998.8</v>
      </c>
      <c r="S27" s="98">
        <v>998.9</v>
      </c>
      <c r="T27" s="98">
        <v>999</v>
      </c>
      <c r="U27" s="98">
        <v>999.7</v>
      </c>
      <c r="V27" s="98">
        <v>1000.4</v>
      </c>
      <c r="W27" s="98">
        <v>1000.8</v>
      </c>
      <c r="X27" s="98">
        <v>1000.6</v>
      </c>
      <c r="Y27" s="98">
        <v>1000.5</v>
      </c>
      <c r="Z27" s="58">
        <f t="shared" si="0"/>
        <v>1000.2500000000001</v>
      </c>
      <c r="AA27" s="56">
        <v>1002</v>
      </c>
      <c r="AB27" s="128">
        <v>0.025</v>
      </c>
      <c r="AC27" s="60">
        <v>25</v>
      </c>
      <c r="AD27" s="56">
        <v>998.7</v>
      </c>
      <c r="AE27" s="131">
        <v>0.7451388888888889</v>
      </c>
    </row>
    <row r="28" spans="1:31" ht="13.5" customHeight="1">
      <c r="A28" s="69">
        <v>26</v>
      </c>
      <c r="B28" s="97">
        <v>1000.4</v>
      </c>
      <c r="C28" s="98">
        <v>1000.6</v>
      </c>
      <c r="D28" s="98">
        <v>1000.6</v>
      </c>
      <c r="E28" s="98">
        <v>1000.8</v>
      </c>
      <c r="F28" s="98">
        <v>1001.4</v>
      </c>
      <c r="G28" s="98">
        <v>1001.3</v>
      </c>
      <c r="H28" s="98">
        <v>1001.5</v>
      </c>
      <c r="I28" s="98">
        <v>1001.4</v>
      </c>
      <c r="J28" s="98">
        <v>1001.1</v>
      </c>
      <c r="K28" s="98">
        <v>1000.7</v>
      </c>
      <c r="L28" s="98">
        <v>1000.6</v>
      </c>
      <c r="M28" s="98">
        <v>1000.1</v>
      </c>
      <c r="N28" s="98">
        <v>999.6</v>
      </c>
      <c r="O28" s="98">
        <v>999</v>
      </c>
      <c r="P28" s="98">
        <v>998.7</v>
      </c>
      <c r="Q28" s="98">
        <v>998.5</v>
      </c>
      <c r="R28" s="98">
        <v>998.9</v>
      </c>
      <c r="S28" s="98">
        <v>999.3</v>
      </c>
      <c r="T28" s="98">
        <v>999.6</v>
      </c>
      <c r="U28" s="98">
        <v>1000.5</v>
      </c>
      <c r="V28" s="98">
        <v>1001</v>
      </c>
      <c r="W28" s="98">
        <v>1001.6</v>
      </c>
      <c r="X28" s="98">
        <v>1001.3</v>
      </c>
      <c r="Y28" s="98">
        <v>1001</v>
      </c>
      <c r="Z28" s="58">
        <f t="shared" si="0"/>
        <v>1000.3958333333331</v>
      </c>
      <c r="AA28" s="56">
        <v>1001.7</v>
      </c>
      <c r="AB28" s="128">
        <v>0.9138888888888889</v>
      </c>
      <c r="AC28" s="60">
        <v>26</v>
      </c>
      <c r="AD28" s="56">
        <v>998.3</v>
      </c>
      <c r="AE28" s="131">
        <v>0.6541666666666667</v>
      </c>
    </row>
    <row r="29" spans="1:31" ht="13.5" customHeight="1">
      <c r="A29" s="69">
        <v>27</v>
      </c>
      <c r="B29" s="97">
        <v>1001</v>
      </c>
      <c r="C29" s="98">
        <v>1001</v>
      </c>
      <c r="D29" s="98">
        <v>1000.9</v>
      </c>
      <c r="E29" s="98">
        <v>1000.8</v>
      </c>
      <c r="F29" s="98">
        <v>1000.9</v>
      </c>
      <c r="G29" s="98">
        <v>1001</v>
      </c>
      <c r="H29" s="98">
        <v>1001.1</v>
      </c>
      <c r="I29" s="98">
        <v>1000.8</v>
      </c>
      <c r="J29" s="98">
        <v>1000.7</v>
      </c>
      <c r="K29" s="98">
        <v>1000.4</v>
      </c>
      <c r="L29" s="98">
        <v>1000.2</v>
      </c>
      <c r="M29" s="98">
        <v>999.8</v>
      </c>
      <c r="N29" s="98">
        <v>999.7</v>
      </c>
      <c r="O29" s="98">
        <v>999.6</v>
      </c>
      <c r="P29" s="98">
        <v>999.3</v>
      </c>
      <c r="Q29" s="98">
        <v>999.6</v>
      </c>
      <c r="R29" s="98">
        <v>999.8</v>
      </c>
      <c r="S29" s="98">
        <v>1000.3</v>
      </c>
      <c r="T29" s="98">
        <v>1000.6</v>
      </c>
      <c r="U29" s="98">
        <v>1001.3</v>
      </c>
      <c r="V29" s="98">
        <v>1001.5</v>
      </c>
      <c r="W29" s="98">
        <v>1001.4</v>
      </c>
      <c r="X29" s="98">
        <v>1001.5</v>
      </c>
      <c r="Y29" s="98">
        <v>1001.4</v>
      </c>
      <c r="Z29" s="58">
        <f t="shared" si="0"/>
        <v>1000.6083333333335</v>
      </c>
      <c r="AA29" s="56">
        <v>1001.7</v>
      </c>
      <c r="AB29" s="128">
        <v>0.96875</v>
      </c>
      <c r="AC29" s="60">
        <v>27</v>
      </c>
      <c r="AD29" s="56">
        <v>998.9</v>
      </c>
      <c r="AE29" s="131">
        <v>0.6416666666666667</v>
      </c>
    </row>
    <row r="30" spans="1:31" ht="13.5" customHeight="1">
      <c r="A30" s="69">
        <v>28</v>
      </c>
      <c r="B30" s="97">
        <v>1001.3</v>
      </c>
      <c r="C30" s="98">
        <v>1000.6</v>
      </c>
      <c r="D30" s="98">
        <v>1000.6</v>
      </c>
      <c r="E30" s="98">
        <v>1000.6</v>
      </c>
      <c r="F30" s="98">
        <v>1001</v>
      </c>
      <c r="G30" s="98">
        <v>1001.4</v>
      </c>
      <c r="H30" s="98">
        <v>1001.5</v>
      </c>
      <c r="I30" s="98">
        <v>1001.6</v>
      </c>
      <c r="J30" s="98">
        <v>1001.4</v>
      </c>
      <c r="K30" s="98">
        <v>1001.6</v>
      </c>
      <c r="L30" s="98">
        <v>1001.6</v>
      </c>
      <c r="M30" s="98">
        <v>1001.2</v>
      </c>
      <c r="N30" s="98">
        <v>1001.3</v>
      </c>
      <c r="O30" s="98">
        <v>1001</v>
      </c>
      <c r="P30" s="98">
        <v>1001.2</v>
      </c>
      <c r="Q30" s="98">
        <v>1001.5</v>
      </c>
      <c r="R30" s="98">
        <v>1001.4</v>
      </c>
      <c r="S30" s="98">
        <v>1001.7</v>
      </c>
      <c r="T30" s="98">
        <v>1002.3</v>
      </c>
      <c r="U30" s="98">
        <v>1003</v>
      </c>
      <c r="V30" s="98">
        <v>1003.3</v>
      </c>
      <c r="W30" s="98">
        <v>1003.1</v>
      </c>
      <c r="X30" s="98">
        <v>1002.6</v>
      </c>
      <c r="Y30" s="98">
        <v>1002.3</v>
      </c>
      <c r="Z30" s="58">
        <f t="shared" si="0"/>
        <v>1001.6291666666666</v>
      </c>
      <c r="AA30" s="56">
        <v>1003.3</v>
      </c>
      <c r="AB30" s="128">
        <v>0.9041666666666667</v>
      </c>
      <c r="AC30" s="60">
        <v>28</v>
      </c>
      <c r="AD30" s="56">
        <v>1000.5</v>
      </c>
      <c r="AE30" s="131">
        <v>0.16527777777777777</v>
      </c>
    </row>
    <row r="31" spans="1:31" ht="13.5" customHeight="1">
      <c r="A31" s="69">
        <v>29</v>
      </c>
      <c r="B31" s="97">
        <v>1002</v>
      </c>
      <c r="C31" s="98">
        <v>1002</v>
      </c>
      <c r="D31" s="98">
        <v>1001.7</v>
      </c>
      <c r="E31" s="98">
        <v>1001.8</v>
      </c>
      <c r="F31" s="98">
        <v>1001.9</v>
      </c>
      <c r="G31" s="98">
        <v>1002</v>
      </c>
      <c r="H31" s="98">
        <v>1002</v>
      </c>
      <c r="I31" s="98">
        <v>1001.9</v>
      </c>
      <c r="J31" s="98">
        <v>1001.7</v>
      </c>
      <c r="K31" s="98">
        <v>1001.4</v>
      </c>
      <c r="L31" s="98">
        <v>1000.7</v>
      </c>
      <c r="M31" s="98">
        <v>1000.1</v>
      </c>
      <c r="N31" s="98">
        <v>999.8</v>
      </c>
      <c r="O31" s="98">
        <v>999.2</v>
      </c>
      <c r="P31" s="98">
        <v>999</v>
      </c>
      <c r="Q31" s="98">
        <v>998.8</v>
      </c>
      <c r="R31" s="98">
        <v>998.6</v>
      </c>
      <c r="S31" s="98">
        <v>998.7</v>
      </c>
      <c r="T31" s="98">
        <v>998.9</v>
      </c>
      <c r="U31" s="98">
        <v>998.9</v>
      </c>
      <c r="V31" s="98">
        <v>999</v>
      </c>
      <c r="W31" s="98">
        <v>998.7</v>
      </c>
      <c r="X31" s="98">
        <v>998.7</v>
      </c>
      <c r="Y31" s="98">
        <v>998.2</v>
      </c>
      <c r="Z31" s="58">
        <f t="shared" si="0"/>
        <v>1000.2375000000002</v>
      </c>
      <c r="AA31" s="56">
        <v>1002.3</v>
      </c>
      <c r="AB31" s="128">
        <v>0.004861111111111111</v>
      </c>
      <c r="AC31" s="60">
        <v>29</v>
      </c>
      <c r="AD31" s="56">
        <v>998.2</v>
      </c>
      <c r="AE31" s="131">
        <v>1</v>
      </c>
    </row>
    <row r="32" spans="1:31" ht="13.5" customHeight="1">
      <c r="A32" s="69">
        <v>30</v>
      </c>
      <c r="B32" s="97">
        <v>998</v>
      </c>
      <c r="C32" s="98">
        <v>997.9</v>
      </c>
      <c r="D32" s="98">
        <v>997.7</v>
      </c>
      <c r="E32" s="98">
        <v>997.9</v>
      </c>
      <c r="F32" s="98">
        <v>998.1</v>
      </c>
      <c r="G32" s="98">
        <v>998.5</v>
      </c>
      <c r="H32" s="98">
        <v>998.9</v>
      </c>
      <c r="I32" s="98">
        <v>999.1</v>
      </c>
      <c r="J32" s="98">
        <v>999.5</v>
      </c>
      <c r="K32" s="98">
        <v>999.6</v>
      </c>
      <c r="L32" s="98">
        <v>999.4</v>
      </c>
      <c r="M32" s="98">
        <v>999.3</v>
      </c>
      <c r="N32" s="98">
        <v>999.2</v>
      </c>
      <c r="O32" s="98">
        <v>1000.4</v>
      </c>
      <c r="P32" s="98">
        <v>1000.7</v>
      </c>
      <c r="Q32" s="98">
        <v>1001.1</v>
      </c>
      <c r="R32" s="98">
        <v>1001.4</v>
      </c>
      <c r="S32" s="98">
        <v>1001.9</v>
      </c>
      <c r="T32" s="98">
        <v>1002.4</v>
      </c>
      <c r="U32" s="98">
        <v>1003</v>
      </c>
      <c r="V32" s="98">
        <v>1003.5</v>
      </c>
      <c r="W32" s="98">
        <v>1003.6</v>
      </c>
      <c r="X32" s="98">
        <v>1003.8</v>
      </c>
      <c r="Y32" s="98">
        <v>1003.6</v>
      </c>
      <c r="Z32" s="58">
        <f t="shared" si="0"/>
        <v>1000.3541666666666</v>
      </c>
      <c r="AA32" s="56">
        <v>1004</v>
      </c>
      <c r="AB32" s="128">
        <v>0.9444444444444445</v>
      </c>
      <c r="AC32" s="60">
        <v>30</v>
      </c>
      <c r="AD32" s="56">
        <v>997.6</v>
      </c>
      <c r="AE32" s="131">
        <v>0.1361111111111111</v>
      </c>
    </row>
    <row r="33" spans="1:31" ht="13.5" customHeight="1">
      <c r="A33" s="69">
        <v>31</v>
      </c>
      <c r="B33" s="97">
        <v>1003.3</v>
      </c>
      <c r="C33" s="98">
        <v>1003.3</v>
      </c>
      <c r="D33" s="98">
        <v>1003.1</v>
      </c>
      <c r="E33" s="98">
        <v>1003.5</v>
      </c>
      <c r="F33" s="98">
        <v>1004</v>
      </c>
      <c r="G33" s="98">
        <v>1004.2</v>
      </c>
      <c r="H33" s="98">
        <v>1004.6</v>
      </c>
      <c r="I33" s="98">
        <v>1004.7</v>
      </c>
      <c r="J33" s="98">
        <v>1005.1</v>
      </c>
      <c r="K33" s="98">
        <v>1004.8</v>
      </c>
      <c r="L33" s="98">
        <v>1004.3</v>
      </c>
      <c r="M33" s="98">
        <v>1003.8</v>
      </c>
      <c r="N33" s="98">
        <v>1003.7</v>
      </c>
      <c r="O33" s="98">
        <v>1003.5</v>
      </c>
      <c r="P33" s="98">
        <v>1003.2</v>
      </c>
      <c r="Q33" s="98">
        <v>1003</v>
      </c>
      <c r="R33" s="98">
        <v>1003.4</v>
      </c>
      <c r="S33" s="98">
        <v>1003.6</v>
      </c>
      <c r="T33" s="98">
        <v>1004</v>
      </c>
      <c r="U33" s="98">
        <v>1004.3</v>
      </c>
      <c r="V33" s="98">
        <v>1004.1</v>
      </c>
      <c r="W33" s="98">
        <v>1003.5</v>
      </c>
      <c r="X33" s="98">
        <v>1003.3</v>
      </c>
      <c r="Y33" s="98">
        <v>1003.1</v>
      </c>
      <c r="Z33" s="58">
        <f t="shared" si="0"/>
        <v>1003.808333333333</v>
      </c>
      <c r="AA33" s="56">
        <v>1005.2</v>
      </c>
      <c r="AB33" s="128">
        <v>0.3965277777777778</v>
      </c>
      <c r="AC33" s="60">
        <v>31</v>
      </c>
      <c r="AD33" s="56">
        <v>1003</v>
      </c>
      <c r="AE33" s="131">
        <v>0.68125</v>
      </c>
    </row>
    <row r="34" spans="1:31" ht="13.5" customHeight="1">
      <c r="A34" s="83" t="s">
        <v>9</v>
      </c>
      <c r="B34" s="99">
        <f aca="true" t="shared" si="1" ref="B34:Q34">AVERAGE(B3:B33)</f>
        <v>1001.0193548387098</v>
      </c>
      <c r="C34" s="100">
        <f t="shared" si="1"/>
        <v>1000.8903225806453</v>
      </c>
      <c r="D34" s="100">
        <f t="shared" si="1"/>
        <v>1000.7774193548387</v>
      </c>
      <c r="E34" s="100">
        <f t="shared" si="1"/>
        <v>1000.774193548387</v>
      </c>
      <c r="F34" s="100">
        <f t="shared" si="1"/>
        <v>1000.9838709677421</v>
      </c>
      <c r="G34" s="100">
        <f t="shared" si="1"/>
        <v>1001.1516129032258</v>
      </c>
      <c r="H34" s="100">
        <f t="shared" si="1"/>
        <v>1001.3193548387095</v>
      </c>
      <c r="I34" s="100">
        <f t="shared" si="1"/>
        <v>1001.3387096774193</v>
      </c>
      <c r="J34" s="100">
        <f t="shared" si="1"/>
        <v>1001.2967741935485</v>
      </c>
      <c r="K34" s="100">
        <f t="shared" si="1"/>
        <v>1001.1</v>
      </c>
      <c r="L34" s="100">
        <f t="shared" si="1"/>
        <v>1000.9580645161291</v>
      </c>
      <c r="M34" s="100">
        <f t="shared" si="1"/>
        <v>1000.6451612903224</v>
      </c>
      <c r="N34" s="100">
        <f t="shared" si="1"/>
        <v>1000.4516129032259</v>
      </c>
      <c r="O34" s="100">
        <f t="shared" si="1"/>
        <v>1000.2516129032257</v>
      </c>
      <c r="P34" s="100">
        <f t="shared" si="1"/>
        <v>1000.2161290322583</v>
      </c>
      <c r="Q34" s="100">
        <f t="shared" si="1"/>
        <v>1000.2096774193548</v>
      </c>
      <c r="R34" s="100">
        <f aca="true" t="shared" si="2" ref="R34:Y34">AVERAGE(R3:R33)</f>
        <v>1000.309677419355</v>
      </c>
      <c r="S34" s="100">
        <f t="shared" si="2"/>
        <v>1000.6193548387093</v>
      </c>
      <c r="T34" s="100">
        <f t="shared" si="2"/>
        <v>1000.9193548387095</v>
      </c>
      <c r="U34" s="100">
        <f t="shared" si="2"/>
        <v>1001.3612903225808</v>
      </c>
      <c r="V34" s="100">
        <f t="shared" si="2"/>
        <v>1001.7612903225806</v>
      </c>
      <c r="W34" s="100">
        <f t="shared" si="2"/>
        <v>1001.8032258064516</v>
      </c>
      <c r="X34" s="100">
        <f t="shared" si="2"/>
        <v>1001.7419354838707</v>
      </c>
      <c r="Y34" s="100">
        <f t="shared" si="2"/>
        <v>1001.4612903225808</v>
      </c>
      <c r="Z34" s="61">
        <f>AVERAGE(B3:Y33)</f>
        <v>1000.9733870967746</v>
      </c>
      <c r="AA34" s="62">
        <f>AVERAGE(AA3:AA33)</f>
        <v>1003.7290322580644</v>
      </c>
      <c r="AB34" s="63"/>
      <c r="AC34" s="64"/>
      <c r="AD34" s="62">
        <f>AVERAGE(AD3:AD33)</f>
        <v>998.4129032258065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1005.9022083789511</v>
      </c>
      <c r="C39" s="96">
        <v>1005.3027885400614</v>
      </c>
      <c r="D39" s="96">
        <v>1005.3075812038895</v>
      </c>
      <c r="E39" s="96">
        <v>1004.8040714467003</v>
      </c>
      <c r="F39" s="96">
        <v>1005.2068792524517</v>
      </c>
      <c r="G39" s="96">
        <v>1004.9095707036091</v>
      </c>
      <c r="H39" s="96">
        <v>1004.4900058038249</v>
      </c>
      <c r="I39" s="96">
        <v>1004.353673144125</v>
      </c>
      <c r="J39" s="96">
        <v>1004.2458938451205</v>
      </c>
      <c r="K39" s="96">
        <v>1003.8431079657081</v>
      </c>
      <c r="L39" s="96">
        <v>1003.7962788388096</v>
      </c>
      <c r="M39" s="96">
        <v>1003.374963942032</v>
      </c>
      <c r="N39" s="96">
        <v>1003.6629919890747</v>
      </c>
      <c r="O39" s="96">
        <v>1003.2483657107615</v>
      </c>
      <c r="P39" s="96">
        <v>1003.1405891774648</v>
      </c>
      <c r="Q39" s="96">
        <v>1002.9415533932303</v>
      </c>
      <c r="R39" s="96">
        <v>1003.1761297580329</v>
      </c>
      <c r="S39" s="96">
        <v>1002.770948925789</v>
      </c>
      <c r="T39" s="96">
        <v>1002.5743089971573</v>
      </c>
      <c r="U39" s="96">
        <v>1002.7972156926038</v>
      </c>
      <c r="V39" s="96">
        <v>1002.7996133994277</v>
      </c>
      <c r="W39" s="96">
        <v>1002.1834310014942</v>
      </c>
      <c r="X39" s="96">
        <v>1001.478519022293</v>
      </c>
      <c r="Y39" s="96">
        <v>1001.1692617582873</v>
      </c>
      <c r="Z39" s="102">
        <f aca="true" t="shared" si="3" ref="Z39:Z69">AVERAGE(B39:Y39)</f>
        <v>1003.6449979954542</v>
      </c>
      <c r="AA39" s="53">
        <v>1006.4009284971465</v>
      </c>
      <c r="AB39" s="127">
        <v>0.010416666666666666</v>
      </c>
      <c r="AC39" s="55">
        <v>1</v>
      </c>
      <c r="AD39" s="53">
        <v>1001.0685607663582</v>
      </c>
      <c r="AE39" s="133">
        <v>0.9979166666666667</v>
      </c>
    </row>
    <row r="40" spans="1:31" ht="13.5" customHeight="1">
      <c r="A40" s="69">
        <v>2</v>
      </c>
      <c r="B40" s="97">
        <v>1000.1741682186815</v>
      </c>
      <c r="C40" s="103">
        <v>1000.0758539590682</v>
      </c>
      <c r="D40" s="98">
        <v>1000.0758539590682</v>
      </c>
      <c r="E40" s="98">
        <v>999.7737466625344</v>
      </c>
      <c r="F40" s="98">
        <v>1000.2700984865194</v>
      </c>
      <c r="G40" s="98">
        <v>1000.1551215375208</v>
      </c>
      <c r="H40" s="98">
        <v>1000.7712223290725</v>
      </c>
      <c r="I40" s="98">
        <v>1001.6727667179324</v>
      </c>
      <c r="J40" s="98">
        <v>1002.4736084839998</v>
      </c>
      <c r="K40" s="98">
        <v>1001.5911784365043</v>
      </c>
      <c r="L40" s="98">
        <v>1000.8695404770166</v>
      </c>
      <c r="M40" s="98">
        <v>1001.0876638686194</v>
      </c>
      <c r="N40" s="98">
        <v>1002.418446582138</v>
      </c>
      <c r="O40" s="98">
        <v>1002.4208598333827</v>
      </c>
      <c r="P40" s="98">
        <v>1002.1259913782652</v>
      </c>
      <c r="Q40" s="98">
        <v>1002.3322444806282</v>
      </c>
      <c r="R40" s="98">
        <v>1002.4281095547434</v>
      </c>
      <c r="S40" s="98">
        <v>1003.3296249027527</v>
      </c>
      <c r="T40" s="98">
        <v>1003.8331527683067</v>
      </c>
      <c r="U40" s="98">
        <v>1003.8331527683067</v>
      </c>
      <c r="V40" s="98">
        <v>1004.2359750607499</v>
      </c>
      <c r="W40" s="98">
        <v>1004.8377877654705</v>
      </c>
      <c r="X40" s="98">
        <v>1004.9360737837206</v>
      </c>
      <c r="Y40" s="98">
        <v>1004.9336561340494</v>
      </c>
      <c r="Z40" s="104">
        <f t="shared" si="3"/>
        <v>1002.1106624228772</v>
      </c>
      <c r="AA40" s="56">
        <v>1005.2406090874852</v>
      </c>
      <c r="AB40" s="128">
        <v>0.9486111111111111</v>
      </c>
      <c r="AC40" s="60">
        <v>2</v>
      </c>
      <c r="AD40" s="56">
        <v>999.6730442303566</v>
      </c>
      <c r="AE40" s="134">
        <v>0.16458333333333333</v>
      </c>
    </row>
    <row r="41" spans="1:31" ht="13.5" customHeight="1">
      <c r="A41" s="69">
        <v>3</v>
      </c>
      <c r="B41" s="97">
        <v>1005.0367788717839</v>
      </c>
      <c r="C41" s="98">
        <v>1004.9530439799593</v>
      </c>
      <c r="D41" s="98">
        <v>1005.1495996090263</v>
      </c>
      <c r="E41" s="98">
        <v>1005.5499973783517</v>
      </c>
      <c r="F41" s="98">
        <v>1005.7538374206338</v>
      </c>
      <c r="G41" s="98">
        <v>1006.2500865229656</v>
      </c>
      <c r="H41" s="98">
        <v>1006.5352641806728</v>
      </c>
      <c r="I41" s="98">
        <v>1006.7366719373873</v>
      </c>
      <c r="J41" s="98">
        <v>1006.9068238629018</v>
      </c>
      <c r="K41" s="98">
        <v>1007.1250242115237</v>
      </c>
      <c r="L41" s="98">
        <v>1007.2522908091767</v>
      </c>
      <c r="M41" s="98">
        <v>1007.7437107209598</v>
      </c>
      <c r="N41" s="98">
        <v>1007.3000616434291</v>
      </c>
      <c r="O41" s="98">
        <v>1006.8924915351377</v>
      </c>
      <c r="P41" s="98">
        <v>1007.0171131445882</v>
      </c>
      <c r="Q41" s="98">
        <v>1007.1106202820993</v>
      </c>
      <c r="R41" s="98">
        <v>1007.4295386411737</v>
      </c>
      <c r="S41" s="98">
        <v>1007.7340561646992</v>
      </c>
      <c r="T41" s="98">
        <v>1008.0313461011251</v>
      </c>
      <c r="U41" s="98">
        <v>1008.4293416984624</v>
      </c>
      <c r="V41" s="98">
        <v>1008.8345567070833</v>
      </c>
      <c r="W41" s="98">
        <v>1009.1366632822601</v>
      </c>
      <c r="X41" s="98">
        <v>1008.6331523236321</v>
      </c>
      <c r="Y41" s="98">
        <v>1008.3334533976589</v>
      </c>
      <c r="Z41" s="104">
        <f t="shared" si="3"/>
        <v>1007.0781468511123</v>
      </c>
      <c r="AA41" s="56">
        <v>1009.2421867514838</v>
      </c>
      <c r="AB41" s="128">
        <v>0.9284722222222223</v>
      </c>
      <c r="AC41" s="60">
        <v>3</v>
      </c>
      <c r="AD41" s="56">
        <v>1004.8474807032225</v>
      </c>
      <c r="AE41" s="134">
        <v>0.09791666666666667</v>
      </c>
    </row>
    <row r="42" spans="1:31" ht="13.5" customHeight="1">
      <c r="A42" s="69">
        <v>4</v>
      </c>
      <c r="B42" s="97">
        <v>1007.5350610126609</v>
      </c>
      <c r="C42" s="98">
        <v>1007.3288359683788</v>
      </c>
      <c r="D42" s="98">
        <v>1006.9212150642968</v>
      </c>
      <c r="E42" s="98">
        <v>1007.3264290758796</v>
      </c>
      <c r="F42" s="98">
        <v>1007.6309439867638</v>
      </c>
      <c r="G42" s="98">
        <v>1007.8299412367692</v>
      </c>
      <c r="H42" s="98">
        <v>1008.0313461011251</v>
      </c>
      <c r="I42" s="98">
        <v>1008.0217282666549</v>
      </c>
      <c r="J42" s="98">
        <v>1008.0313461011251</v>
      </c>
      <c r="K42" s="98">
        <v>1008.4365653691237</v>
      </c>
      <c r="L42" s="98">
        <v>1008.5252356234314</v>
      </c>
      <c r="M42" s="98">
        <v>1008.6211351610345</v>
      </c>
      <c r="N42" s="98">
        <v>1008.2975109095173</v>
      </c>
      <c r="O42" s="98">
        <v>1008.1801659834549</v>
      </c>
      <c r="P42" s="98">
        <v>1008.786723646533</v>
      </c>
      <c r="Q42" s="98">
        <v>1008.9928734432551</v>
      </c>
      <c r="R42" s="98">
        <v>1009.4987439973869</v>
      </c>
      <c r="S42" s="98">
        <v>1010.126847483978</v>
      </c>
      <c r="T42" s="98">
        <v>1010.8510142021072</v>
      </c>
      <c r="U42" s="98">
        <v>1011.4673291639534</v>
      </c>
      <c r="V42" s="98">
        <v>1012.6757728069211</v>
      </c>
      <c r="W42" s="98">
        <v>1013.6803804748282</v>
      </c>
      <c r="X42" s="98">
        <v>1014.1814692112453</v>
      </c>
      <c r="Y42" s="98">
        <v>1013.3855592205747</v>
      </c>
      <c r="Z42" s="104">
        <f t="shared" si="3"/>
        <v>1009.3485072296249</v>
      </c>
      <c r="AA42" s="56">
        <v>1014.6849849838652</v>
      </c>
      <c r="AB42" s="128">
        <v>0.9569444444444444</v>
      </c>
      <c r="AC42" s="60">
        <v>4</v>
      </c>
      <c r="AD42" s="56">
        <v>1006.9236193471678</v>
      </c>
      <c r="AE42" s="134">
        <v>0.14930555555555555</v>
      </c>
    </row>
    <row r="43" spans="1:31" ht="13.5" customHeight="1">
      <c r="A43" s="69">
        <v>5</v>
      </c>
      <c r="B43" s="97">
        <v>1013.4911314582389</v>
      </c>
      <c r="C43" s="98">
        <v>1013.6925406656035</v>
      </c>
      <c r="D43" s="98">
        <v>1013.7932452692858</v>
      </c>
      <c r="E43" s="98">
        <v>1014.5030571497346</v>
      </c>
      <c r="F43" s="98">
        <v>1014.8076154853323</v>
      </c>
      <c r="G43" s="98">
        <v>1015.3086978542411</v>
      </c>
      <c r="H43" s="98">
        <v>1016.1118940166909</v>
      </c>
      <c r="I43" s="98">
        <v>1016.0923979915873</v>
      </c>
      <c r="J43" s="98">
        <v>1016.1021326246112</v>
      </c>
      <c r="K43" s="98">
        <v>1016.3702792997498</v>
      </c>
      <c r="L43" s="98">
        <v>1016.3294702274943</v>
      </c>
      <c r="M43" s="98">
        <v>1016.6435168730512</v>
      </c>
      <c r="N43" s="98">
        <v>1016.2287737576413</v>
      </c>
      <c r="O43" s="98">
        <v>1016.4445174187841</v>
      </c>
      <c r="P43" s="98">
        <v>1016.1185454125737</v>
      </c>
      <c r="Q43" s="98">
        <v>1015.9242994256589</v>
      </c>
      <c r="R43" s="98">
        <v>1016.1496189587392</v>
      </c>
      <c r="S43" s="98">
        <v>1016.2431216356617</v>
      </c>
      <c r="T43" s="98">
        <v>1016.5476130327801</v>
      </c>
      <c r="U43" s="98">
        <v>1016.9696538663931</v>
      </c>
      <c r="V43" s="98">
        <v>1017.4876665740541</v>
      </c>
      <c r="W43" s="98">
        <v>1017.3748683944393</v>
      </c>
      <c r="X43" s="98">
        <v>1017.8904724594753</v>
      </c>
      <c r="Y43" s="98">
        <v>1017.4973747258509</v>
      </c>
      <c r="Z43" s="104">
        <f t="shared" si="3"/>
        <v>1016.0051043574032</v>
      </c>
      <c r="AA43" s="56">
        <v>1017.9911739308305</v>
      </c>
      <c r="AB43" s="128">
        <v>0.9569444444444444</v>
      </c>
      <c r="AC43" s="60">
        <v>5</v>
      </c>
      <c r="AD43" s="56">
        <v>1013.0907486430041</v>
      </c>
      <c r="AE43" s="134">
        <v>0.019444444444444445</v>
      </c>
    </row>
    <row r="44" spans="1:31" ht="13.5" customHeight="1">
      <c r="A44" s="69">
        <v>6</v>
      </c>
      <c r="B44" s="97">
        <v>1016.9962925566987</v>
      </c>
      <c r="C44" s="98">
        <v>1017.1952674293171</v>
      </c>
      <c r="D44" s="98">
        <v>1016.7948872111089</v>
      </c>
      <c r="E44" s="98">
        <v>1017.0035925308255</v>
      </c>
      <c r="F44" s="98">
        <v>1017.2935408120339</v>
      </c>
      <c r="G44" s="98">
        <v>1017.1662310558793</v>
      </c>
      <c r="H44" s="98">
        <v>1017.5569960553602</v>
      </c>
      <c r="I44" s="98">
        <v>1017.4228248651415</v>
      </c>
      <c r="J44" s="98">
        <v>1016.9727922184552</v>
      </c>
      <c r="K44" s="98">
        <v>1017.2772115508303</v>
      </c>
      <c r="L44" s="98">
        <v>1017.4832948557685</v>
      </c>
      <c r="M44" s="98">
        <v>1017.0454324661602</v>
      </c>
      <c r="N44" s="98">
        <v>1016.7667221160701</v>
      </c>
      <c r="O44" s="98">
        <v>1015.9401952354024</v>
      </c>
      <c r="P44" s="98">
        <v>1015.7248875773672</v>
      </c>
      <c r="Q44" s="98">
        <v>1015.4507401018004</v>
      </c>
      <c r="R44" s="98">
        <v>1015.4953971555493</v>
      </c>
      <c r="S44" s="98">
        <v>1015.6967844430368</v>
      </c>
      <c r="T44" s="98">
        <v>1015.996499529666</v>
      </c>
      <c r="U44" s="98">
        <v>1016.0995590180117</v>
      </c>
      <c r="V44" s="98">
        <v>1016.4016399492428</v>
      </c>
      <c r="W44" s="98">
        <v>1016.3033144545406</v>
      </c>
      <c r="X44" s="98">
        <v>1015.7015195272152</v>
      </c>
      <c r="Y44" s="98">
        <v>1015.5025007772272</v>
      </c>
      <c r="Z44" s="104">
        <f t="shared" si="3"/>
        <v>1016.5536718121961</v>
      </c>
      <c r="AA44" s="56">
        <v>1017.5839859289853</v>
      </c>
      <c r="AB44" s="128">
        <v>0.45208333333333334</v>
      </c>
      <c r="AC44" s="60">
        <v>6</v>
      </c>
      <c r="AD44" s="56">
        <v>1015.2798485831498</v>
      </c>
      <c r="AE44" s="134">
        <v>0.7041666666666666</v>
      </c>
    </row>
    <row r="45" spans="1:31" ht="13.5" customHeight="1">
      <c r="A45" s="69">
        <v>7</v>
      </c>
      <c r="B45" s="97">
        <v>1014.9990290366336</v>
      </c>
      <c r="C45" s="98">
        <v>1014.6993151923747</v>
      </c>
      <c r="D45" s="98">
        <v>1014.6969459922775</v>
      </c>
      <c r="E45" s="98">
        <v>1014.4931901691972</v>
      </c>
      <c r="F45" s="98">
        <v>1014.608112533653</v>
      </c>
      <c r="G45" s="98">
        <v>1015.2027881085165</v>
      </c>
      <c r="H45" s="98">
        <v>1015.2470275507536</v>
      </c>
      <c r="I45" s="98">
        <v>1015.0016060657962</v>
      </c>
      <c r="J45" s="98">
        <v>1014.4821048847286</v>
      </c>
      <c r="K45" s="98">
        <v>1014.0839570773312</v>
      </c>
      <c r="L45" s="98">
        <v>1013.9718254991122</v>
      </c>
      <c r="M45" s="98">
        <v>1013.2442826237769</v>
      </c>
      <c r="N45" s="98">
        <v>1012.7273014048234</v>
      </c>
      <c r="O45" s="98">
        <v>1012.3404297675855</v>
      </c>
      <c r="P45" s="98">
        <v>1012.3015483448504</v>
      </c>
      <c r="Q45" s="98">
        <v>1011.6083021470657</v>
      </c>
      <c r="R45" s="98">
        <v>1011.5192111429812</v>
      </c>
      <c r="S45" s="98">
        <v>1011.54861511204</v>
      </c>
      <c r="T45" s="98">
        <v>1011.6790137634282</v>
      </c>
      <c r="U45" s="98">
        <v>1011.9994890008048</v>
      </c>
      <c r="V45" s="98">
        <v>1012.013369901985</v>
      </c>
      <c r="W45" s="98">
        <v>1011.6175772318644</v>
      </c>
      <c r="X45" s="98">
        <v>1011.427826811645</v>
      </c>
      <c r="Y45" s="98">
        <v>1011.0273971843395</v>
      </c>
      <c r="Z45" s="104">
        <f t="shared" si="3"/>
        <v>1013.1891777728152</v>
      </c>
      <c r="AA45" s="56">
        <v>1015.5025007772272</v>
      </c>
      <c r="AB45" s="128">
        <v>0.016666666666666666</v>
      </c>
      <c r="AC45" s="60">
        <v>7</v>
      </c>
      <c r="AD45" s="56">
        <v>1010.9267072732565</v>
      </c>
      <c r="AE45" s="134">
        <v>0.9993055555555556</v>
      </c>
    </row>
    <row r="46" spans="1:31" ht="13.5" customHeight="1">
      <c r="A46" s="69">
        <v>8</v>
      </c>
      <c r="B46" s="97">
        <v>1010.0228264087585</v>
      </c>
      <c r="C46" s="98">
        <v>1009.5217044338845</v>
      </c>
      <c r="D46" s="98">
        <v>1008.8122191405137</v>
      </c>
      <c r="E46" s="98">
        <v>1008.7115292294307</v>
      </c>
      <c r="F46" s="98">
        <v>1008.407136437892</v>
      </c>
      <c r="G46" s="98">
        <v>1008.404814941161</v>
      </c>
      <c r="H46" s="98">
        <v>1009.203369827404</v>
      </c>
      <c r="I46" s="98">
        <v>1009.402429755095</v>
      </c>
      <c r="J46" s="98">
        <v>1009.7207559791675</v>
      </c>
      <c r="K46" s="98">
        <v>1006.4917154420216</v>
      </c>
      <c r="L46" s="98">
        <v>1008.1895425459699</v>
      </c>
      <c r="M46" s="98">
        <v>1007.3472900560048</v>
      </c>
      <c r="N46" s="98">
        <v>1007.0566750031285</v>
      </c>
      <c r="O46" s="98">
        <v>1006.8530137218889</v>
      </c>
      <c r="P46" s="98">
        <v>1006.7477530248186</v>
      </c>
      <c r="Q46" s="98">
        <v>1006.1254142629111</v>
      </c>
      <c r="R46" s="98">
        <v>1006.3267803019911</v>
      </c>
      <c r="S46" s="98">
        <v>1006.7386205392407</v>
      </c>
      <c r="T46" s="98">
        <v>1006.9605749674301</v>
      </c>
      <c r="U46" s="98">
        <v>1007.8309618148268</v>
      </c>
      <c r="V46" s="98">
        <v>1008.0090235448192</v>
      </c>
      <c r="W46" s="98">
        <v>1008.6482293809755</v>
      </c>
      <c r="X46" s="98">
        <v>1008.2197161198228</v>
      </c>
      <c r="Y46" s="98">
        <v>1008.128361534472</v>
      </c>
      <c r="Z46" s="104">
        <f t="shared" si="3"/>
        <v>1007.9950191005678</v>
      </c>
      <c r="AA46" s="56">
        <v>1011.0273971843395</v>
      </c>
      <c r="AB46" s="128">
        <v>0.003472222222222222</v>
      </c>
      <c r="AC46" s="60">
        <v>8</v>
      </c>
      <c r="AD46" s="56">
        <v>1006.0179208010256</v>
      </c>
      <c r="AE46" s="134">
        <v>0.6840277777777778</v>
      </c>
    </row>
    <row r="47" spans="1:31" ht="13.5" customHeight="1">
      <c r="A47" s="69">
        <v>9</v>
      </c>
      <c r="B47" s="97">
        <v>1007.3228254884995</v>
      </c>
      <c r="C47" s="98">
        <v>1007.0465268670179</v>
      </c>
      <c r="D47" s="98">
        <v>1006.8404375684171</v>
      </c>
      <c r="E47" s="98">
        <v>1006.5477590411673</v>
      </c>
      <c r="F47" s="98">
        <v>1006.4494186889698</v>
      </c>
      <c r="G47" s="98">
        <v>1006.7609421803685</v>
      </c>
      <c r="H47" s="98">
        <v>1006.8498442029444</v>
      </c>
      <c r="I47" s="98">
        <v>1006.648454095093</v>
      </c>
      <c r="J47" s="98">
        <v>1006.3182392879103</v>
      </c>
      <c r="K47" s="98">
        <v>1006.2315819311258</v>
      </c>
      <c r="L47" s="98">
        <v>1006.1052035822701</v>
      </c>
      <c r="M47" s="98">
        <v>1005.4686610129562</v>
      </c>
      <c r="N47" s="98">
        <v>1005.1642958429537</v>
      </c>
      <c r="O47" s="98">
        <v>1004.8737534548031</v>
      </c>
      <c r="P47" s="98">
        <v>1004.6041413333427</v>
      </c>
      <c r="Q47" s="98">
        <v>1004.4050867417355</v>
      </c>
      <c r="R47" s="98">
        <v>1004.1030100239186</v>
      </c>
      <c r="S47" s="98">
        <v>1003.9203082865405</v>
      </c>
      <c r="T47" s="98">
        <v>1004.2364734317309</v>
      </c>
      <c r="U47" s="98">
        <v>1004.2341223196694</v>
      </c>
      <c r="V47" s="98">
        <v>1004.2364734317309</v>
      </c>
      <c r="W47" s="98">
        <v>1003.7259507812468</v>
      </c>
      <c r="X47" s="98">
        <v>1002.8337890752441</v>
      </c>
      <c r="Y47" s="98">
        <v>1001.5973420041217</v>
      </c>
      <c r="Z47" s="104">
        <f t="shared" si="3"/>
        <v>1005.271860028074</v>
      </c>
      <c r="AA47" s="56">
        <v>1008.1306995948128</v>
      </c>
      <c r="AB47" s="128">
        <v>0.007638888888888889</v>
      </c>
      <c r="AC47" s="60">
        <v>9</v>
      </c>
      <c r="AD47" s="56">
        <v>1001.5973420041217</v>
      </c>
      <c r="AE47" s="134">
        <v>1</v>
      </c>
    </row>
    <row r="48" spans="1:31" ht="13.5" customHeight="1">
      <c r="A48" s="69">
        <v>10</v>
      </c>
      <c r="B48" s="97">
        <v>1000.775525667462</v>
      </c>
      <c r="C48" s="98">
        <v>999.9653610135367</v>
      </c>
      <c r="D48" s="98">
        <v>999.3473674987123</v>
      </c>
      <c r="E48" s="98">
        <v>998.3289845194763</v>
      </c>
      <c r="F48" s="98">
        <v>997.5303546302629</v>
      </c>
      <c r="G48" s="98">
        <v>997.3289757356166</v>
      </c>
      <c r="H48" s="98">
        <v>996.6104156716278</v>
      </c>
      <c r="I48" s="98">
        <v>996.484694311734</v>
      </c>
      <c r="J48" s="98">
        <v>996.8715953554379</v>
      </c>
      <c r="K48" s="98">
        <v>997.1533822328774</v>
      </c>
      <c r="L48" s="98">
        <v>996.7686546759018</v>
      </c>
      <c r="M48" s="98">
        <v>997.0616910795525</v>
      </c>
      <c r="N48" s="98">
        <v>996.940814748343</v>
      </c>
      <c r="O48" s="98">
        <v>998.0237580186966</v>
      </c>
      <c r="P48" s="98">
        <v>998.7174002238893</v>
      </c>
      <c r="Q48" s="98">
        <v>999.5339321708484</v>
      </c>
      <c r="R48" s="98">
        <v>1000.5235173424414</v>
      </c>
      <c r="S48" s="98">
        <v>1001.5510246107142</v>
      </c>
      <c r="T48" s="98">
        <v>1002.7823981661156</v>
      </c>
      <c r="U48" s="98">
        <v>1003.97910340853</v>
      </c>
      <c r="V48" s="98">
        <v>1005.4166773691934</v>
      </c>
      <c r="W48" s="98">
        <v>1005.9624616865834</v>
      </c>
      <c r="X48" s="98">
        <v>1006.569011103737</v>
      </c>
      <c r="Y48" s="98">
        <v>1006.8734727232666</v>
      </c>
      <c r="Z48" s="104">
        <f t="shared" si="3"/>
        <v>1000.0458572485232</v>
      </c>
      <c r="AA48" s="56">
        <v>1006.8734727232666</v>
      </c>
      <c r="AB48" s="128">
        <v>1</v>
      </c>
      <c r="AC48" s="60">
        <v>10</v>
      </c>
      <c r="AD48" s="56">
        <v>996.0728984038212</v>
      </c>
      <c r="AE48" s="134">
        <v>0.3597222222222222</v>
      </c>
    </row>
    <row r="49" spans="1:31" ht="13.5" customHeight="1">
      <c r="A49" s="68">
        <v>11</v>
      </c>
      <c r="B49" s="105">
        <v>1007.0796135035922</v>
      </c>
      <c r="C49" s="106">
        <v>1007.4151205284309</v>
      </c>
      <c r="D49" s="106">
        <v>1008.1128372208259</v>
      </c>
      <c r="E49" s="106">
        <v>1008.5252356234314</v>
      </c>
      <c r="F49" s="106">
        <v>1009.5250434269018</v>
      </c>
      <c r="G49" s="106">
        <v>1009.8175565490659</v>
      </c>
      <c r="H49" s="106">
        <v>1010.2995646580152</v>
      </c>
      <c r="I49" s="106">
        <v>1010.6809870484592</v>
      </c>
      <c r="J49" s="106">
        <v>1010.5590554291108</v>
      </c>
      <c r="K49" s="106">
        <v>1010.6526981226434</v>
      </c>
      <c r="L49" s="106">
        <v>1010.9665389005834</v>
      </c>
      <c r="M49" s="106">
        <v>1011.064876830825</v>
      </c>
      <c r="N49" s="106">
        <v>1010.8611356569194</v>
      </c>
      <c r="O49" s="106">
        <v>1010.7510435305456</v>
      </c>
      <c r="P49" s="106">
        <v>1010.7346567074562</v>
      </c>
      <c r="Q49" s="106">
        <v>1010.8634895433376</v>
      </c>
      <c r="R49" s="106">
        <v>1010.7769513060462</v>
      </c>
      <c r="S49" s="106">
        <v>1011.3905962459564</v>
      </c>
      <c r="T49" s="106">
        <v>1011.91311229853</v>
      </c>
      <c r="U49" s="106">
        <v>1012.3302547657505</v>
      </c>
      <c r="V49" s="106">
        <v>1012.3159038647748</v>
      </c>
      <c r="W49" s="106">
        <v>1012.5436597997607</v>
      </c>
      <c r="X49" s="106">
        <v>1012.550883338002</v>
      </c>
      <c r="Y49" s="106">
        <v>1012.7426557896543</v>
      </c>
      <c r="Z49" s="110">
        <f t="shared" si="3"/>
        <v>1010.6030612786926</v>
      </c>
      <c r="AA49" s="108">
        <v>1012.7426557896543</v>
      </c>
      <c r="AB49" s="129">
        <v>1</v>
      </c>
      <c r="AC49" s="109">
        <v>11</v>
      </c>
      <c r="AD49" s="108">
        <v>1006.8569159290769</v>
      </c>
      <c r="AE49" s="135">
        <v>0.022222222222222223</v>
      </c>
    </row>
    <row r="50" spans="1:31" ht="13.5" customHeight="1">
      <c r="A50" s="69">
        <v>12</v>
      </c>
      <c r="B50" s="97">
        <v>1012.5149130505675</v>
      </c>
      <c r="C50" s="98">
        <v>1012.4094475427142</v>
      </c>
      <c r="D50" s="98">
        <v>1012.6612399926562</v>
      </c>
      <c r="E50" s="98">
        <v>1012.9633465678329</v>
      </c>
      <c r="F50" s="98">
        <v>1013.5578956536042</v>
      </c>
      <c r="G50" s="98">
        <v>1014.0325532189488</v>
      </c>
      <c r="H50" s="98">
        <v>1014.2965368594611</v>
      </c>
      <c r="I50" s="98">
        <v>1013.7930639433191</v>
      </c>
      <c r="J50" s="98">
        <v>1013.8141588126238</v>
      </c>
      <c r="K50" s="98">
        <v>1013.9357412114097</v>
      </c>
      <c r="L50" s="98">
        <v>1014.100050251379</v>
      </c>
      <c r="M50" s="98">
        <v>1013.9878635314225</v>
      </c>
      <c r="N50" s="98">
        <v>1013.9897196033563</v>
      </c>
      <c r="O50" s="98">
        <v>1013.9849924993933</v>
      </c>
      <c r="P50" s="98">
        <v>1013.8607612572048</v>
      </c>
      <c r="Q50" s="98">
        <v>1013.8607612572048</v>
      </c>
      <c r="R50" s="98">
        <v>1013.673479326557</v>
      </c>
      <c r="S50" s="98">
        <v>1014.3972314426894</v>
      </c>
      <c r="T50" s="98">
        <v>1014.43055958756</v>
      </c>
      <c r="U50" s="98">
        <v>1014.6559609959786</v>
      </c>
      <c r="V50" s="98">
        <v>1014.8597716023856</v>
      </c>
      <c r="W50" s="98">
        <v>1014.459380297517</v>
      </c>
      <c r="X50" s="98">
        <v>1013.8575867413433</v>
      </c>
      <c r="Y50" s="98">
        <v>1013.361320957399</v>
      </c>
      <c r="Z50" s="104">
        <f t="shared" si="3"/>
        <v>1013.8107640085223</v>
      </c>
      <c r="AA50" s="56">
        <v>1014.8597716023856</v>
      </c>
      <c r="AB50" s="128">
        <v>0.8958333333333334</v>
      </c>
      <c r="AC50" s="60">
        <v>12</v>
      </c>
      <c r="AD50" s="56">
        <v>1012.3254646133404</v>
      </c>
      <c r="AE50" s="134">
        <v>0.08888888888888889</v>
      </c>
    </row>
    <row r="51" spans="1:31" ht="13.5" customHeight="1">
      <c r="A51" s="69">
        <v>13</v>
      </c>
      <c r="B51" s="97">
        <v>1012.4525930062886</v>
      </c>
      <c r="C51" s="98">
        <v>1012.0570268423025</v>
      </c>
      <c r="D51" s="98">
        <v>1011.6493918650533</v>
      </c>
      <c r="E51" s="98">
        <v>1010.8918608554261</v>
      </c>
      <c r="F51" s="98">
        <v>1010.4819633311618</v>
      </c>
      <c r="G51" s="98">
        <v>1010.1633433029664</v>
      </c>
      <c r="H51" s="98">
        <v>1009.3296524820955</v>
      </c>
      <c r="I51" s="98">
        <v>1008.9082621777767</v>
      </c>
      <c r="J51" s="98">
        <v>1008.2740904242422</v>
      </c>
      <c r="K51" s="98">
        <v>1007.4456904860981</v>
      </c>
      <c r="L51" s="98">
        <v>1006.7226971666788</v>
      </c>
      <c r="M51" s="98">
        <v>1005.7715072585052</v>
      </c>
      <c r="N51" s="98">
        <v>1004.9216628862403</v>
      </c>
      <c r="O51" s="98">
        <v>1003.6916159297834</v>
      </c>
      <c r="P51" s="98">
        <v>1003.8885813570821</v>
      </c>
      <c r="Q51" s="98">
        <v>1005.0201302626964</v>
      </c>
      <c r="R51" s="98">
        <v>1005.7158737871741</v>
      </c>
      <c r="S51" s="98">
        <v>1006.5463833372451</v>
      </c>
      <c r="T51" s="98">
        <v>1007.2443221689911</v>
      </c>
      <c r="U51" s="98">
        <v>1008.2833041136391</v>
      </c>
      <c r="V51" s="98">
        <v>1009.0680903520772</v>
      </c>
      <c r="W51" s="98">
        <v>1009.9996133207454</v>
      </c>
      <c r="X51" s="98">
        <v>1010.5731984390644</v>
      </c>
      <c r="Y51" s="98">
        <v>1010.5614086121063</v>
      </c>
      <c r="Z51" s="104">
        <f t="shared" si="3"/>
        <v>1008.3192609902267</v>
      </c>
      <c r="AA51" s="56">
        <v>1013.3564931904837</v>
      </c>
      <c r="AB51" s="128">
        <v>0.004166666666666667</v>
      </c>
      <c r="AC51" s="60">
        <v>13</v>
      </c>
      <c r="AD51" s="56">
        <v>1003.4815289636434</v>
      </c>
      <c r="AE51" s="134">
        <v>0.6125</v>
      </c>
    </row>
    <row r="52" spans="1:31" ht="13.5" customHeight="1">
      <c r="A52" s="69">
        <v>14</v>
      </c>
      <c r="B52" s="97">
        <v>1010.7722264464678</v>
      </c>
      <c r="C52" s="98">
        <v>1011.2058435458775</v>
      </c>
      <c r="D52" s="98">
        <v>1011.9442678946921</v>
      </c>
      <c r="E52" s="98">
        <v>1012.5436597997607</v>
      </c>
      <c r="F52" s="98">
        <v>1013.0279622163231</v>
      </c>
      <c r="G52" s="98">
        <v>1013.6321538438875</v>
      </c>
      <c r="H52" s="98">
        <v>1013.299070705255</v>
      </c>
      <c r="I52" s="98">
        <v>1012.6950647052056</v>
      </c>
      <c r="J52" s="98">
        <v>1013.0388616776467</v>
      </c>
      <c r="K52" s="98">
        <v>1014.0880491302565</v>
      </c>
      <c r="L52" s="98">
        <v>1013.6290219395034</v>
      </c>
      <c r="M52" s="98">
        <v>1013.3339368512134</v>
      </c>
      <c r="N52" s="98">
        <v>1013.1209360216669</v>
      </c>
      <c r="O52" s="98">
        <v>1013.3176725184406</v>
      </c>
      <c r="P52" s="98">
        <v>1013.1395513567717</v>
      </c>
      <c r="Q52" s="98">
        <v>1013.0482060192917</v>
      </c>
      <c r="R52" s="98">
        <v>1013.1418853170824</v>
      </c>
      <c r="S52" s="98">
        <v>1013.2495872350792</v>
      </c>
      <c r="T52" s="98">
        <v>1013.4579960327507</v>
      </c>
      <c r="U52" s="98">
        <v>1013.5893081629716</v>
      </c>
      <c r="V52" s="98">
        <v>1013.8842988556495</v>
      </c>
      <c r="W52" s="98">
        <v>1013.6829115681621</v>
      </c>
      <c r="X52" s="98">
        <v>1013.378470888658</v>
      </c>
      <c r="Y52" s="98">
        <v>1012.4745878432373</v>
      </c>
      <c r="Z52" s="104">
        <f t="shared" si="3"/>
        <v>1013.0289804406606</v>
      </c>
      <c r="AA52" s="56">
        <v>1014.2989067234649</v>
      </c>
      <c r="AB52" s="128">
        <v>0.4055555555555555</v>
      </c>
      <c r="AC52" s="60">
        <v>14</v>
      </c>
      <c r="AD52" s="56">
        <v>1010.3647315293026</v>
      </c>
      <c r="AE52" s="134">
        <v>0.013888888888888888</v>
      </c>
    </row>
    <row r="53" spans="1:31" ht="13.5" customHeight="1">
      <c r="A53" s="69">
        <v>15</v>
      </c>
      <c r="B53" s="97">
        <v>1011.4558908412364</v>
      </c>
      <c r="C53" s="98">
        <v>1010.9547762430348</v>
      </c>
      <c r="D53" s="98">
        <v>1010.1398604986397</v>
      </c>
      <c r="E53" s="98">
        <v>1009.2430002274838</v>
      </c>
      <c r="F53" s="98">
        <v>1008.8543198317802</v>
      </c>
      <c r="G53" s="98">
        <v>1008.746574062259</v>
      </c>
      <c r="H53" s="98">
        <v>1008.2971710517434</v>
      </c>
      <c r="I53" s="98">
        <v>1007.6745727371424</v>
      </c>
      <c r="J53" s="98">
        <v>1007.3204908720485</v>
      </c>
      <c r="K53" s="98">
        <v>1006.6084264851231</v>
      </c>
      <c r="L53" s="98">
        <v>1006.0982510857764</v>
      </c>
      <c r="M53" s="98">
        <v>1005.098211802459</v>
      </c>
      <c r="N53" s="98">
        <v>1004.1074684774193</v>
      </c>
      <c r="O53" s="98">
        <v>1003.5299092852749</v>
      </c>
      <c r="P53" s="98">
        <v>1002.9037940403239</v>
      </c>
      <c r="Q53" s="98">
        <v>1002.5099070973072</v>
      </c>
      <c r="R53" s="98">
        <v>1002.4313446252922</v>
      </c>
      <c r="S53" s="98">
        <v>1002.6527259248342</v>
      </c>
      <c r="T53" s="98">
        <v>1002.6863740945729</v>
      </c>
      <c r="U53" s="98">
        <v>1002.905823757144</v>
      </c>
      <c r="V53" s="98">
        <v>1003.7158301478853</v>
      </c>
      <c r="W53" s="98">
        <v>1003.9537472855098</v>
      </c>
      <c r="X53" s="98">
        <v>1004.7776832400463</v>
      </c>
      <c r="Y53" s="98">
        <v>1005.1076013620753</v>
      </c>
      <c r="Z53" s="104">
        <f t="shared" si="3"/>
        <v>1005.9072397948503</v>
      </c>
      <c r="AA53" s="56">
        <v>1012.3691809856448</v>
      </c>
      <c r="AB53" s="128">
        <v>0.004166666666666667</v>
      </c>
      <c r="AC53" s="60">
        <v>15</v>
      </c>
      <c r="AD53" s="56">
        <v>1002.1968865549801</v>
      </c>
      <c r="AE53" s="134">
        <v>0.6604166666666667</v>
      </c>
    </row>
    <row r="54" spans="1:31" ht="13.5" customHeight="1">
      <c r="A54" s="69">
        <v>16</v>
      </c>
      <c r="B54" s="97">
        <v>1005.6133936130038</v>
      </c>
      <c r="C54" s="98">
        <v>1005.8194481963819</v>
      </c>
      <c r="D54" s="98">
        <v>1006.3416647844191</v>
      </c>
      <c r="E54" s="98">
        <v>1006.9576116902459</v>
      </c>
      <c r="F54" s="98">
        <v>1007.55706687362</v>
      </c>
      <c r="G54" s="98">
        <v>1007.4141875340885</v>
      </c>
      <c r="H54" s="98">
        <v>1008.0253332786963</v>
      </c>
      <c r="I54" s="98">
        <v>1007.6953537367789</v>
      </c>
      <c r="J54" s="98">
        <v>1008.0773203681325</v>
      </c>
      <c r="K54" s="98">
        <v>1008.1619226397273</v>
      </c>
      <c r="L54" s="98">
        <v>1008.1254387495626</v>
      </c>
      <c r="M54" s="98">
        <v>1007.4048382286877</v>
      </c>
      <c r="N54" s="98">
        <v>1007.3845943974186</v>
      </c>
      <c r="O54" s="98">
        <v>1007.4093532745485</v>
      </c>
      <c r="P54" s="98">
        <v>1007.5190827959024</v>
      </c>
      <c r="Q54" s="98">
        <v>1007.6220304609631</v>
      </c>
      <c r="R54" s="98">
        <v>1007.6447759132634</v>
      </c>
      <c r="S54" s="98">
        <v>1008.2626079410995</v>
      </c>
      <c r="T54" s="98">
        <v>1008.9059410828003</v>
      </c>
      <c r="U54" s="98">
        <v>1009.0112745126426</v>
      </c>
      <c r="V54" s="98">
        <v>1009.4070664679466</v>
      </c>
      <c r="W54" s="98">
        <v>1009.6293911448581</v>
      </c>
      <c r="X54" s="98">
        <v>1011.2129989498196</v>
      </c>
      <c r="Y54" s="98">
        <v>1010.7118943106595</v>
      </c>
      <c r="Z54" s="104">
        <f t="shared" si="3"/>
        <v>1007.9964412893861</v>
      </c>
      <c r="AA54" s="56">
        <v>1011.9178875171019</v>
      </c>
      <c r="AB54" s="128">
        <v>0.9569444444444444</v>
      </c>
      <c r="AC54" s="60">
        <v>16</v>
      </c>
      <c r="AD54" s="56">
        <v>1005.1076013620753</v>
      </c>
      <c r="AE54" s="134">
        <v>0.0020833333333333333</v>
      </c>
    </row>
    <row r="55" spans="1:31" ht="13.5" customHeight="1">
      <c r="A55" s="69">
        <v>17</v>
      </c>
      <c r="B55" s="97">
        <v>1009.7120724695295</v>
      </c>
      <c r="C55" s="98">
        <v>1010.2012481419896</v>
      </c>
      <c r="D55" s="98">
        <v>1010.3138772581269</v>
      </c>
      <c r="E55" s="98">
        <v>1010.5057252881574</v>
      </c>
      <c r="F55" s="98">
        <v>1010.5057252881574</v>
      </c>
      <c r="G55" s="98">
        <v>1010.6064234172344</v>
      </c>
      <c r="H55" s="98">
        <v>1009.6906236831904</v>
      </c>
      <c r="I55" s="98">
        <v>1010.3765349800022</v>
      </c>
      <c r="J55" s="98">
        <v>1009.7417754231703</v>
      </c>
      <c r="K55" s="98">
        <v>1009.7184283402605</v>
      </c>
      <c r="L55" s="98">
        <v>1009.4984873230695</v>
      </c>
      <c r="M55" s="98">
        <v>1009.6744987933786</v>
      </c>
      <c r="N55" s="98">
        <v>1009.2625829980698</v>
      </c>
      <c r="O55" s="98">
        <v>1009.1710711414073</v>
      </c>
      <c r="P55" s="98">
        <v>1008.6447688383765</v>
      </c>
      <c r="Q55" s="98">
        <v>1008.2902306057468</v>
      </c>
      <c r="R55" s="98">
        <v>1008.2994876418969</v>
      </c>
      <c r="S55" s="98">
        <v>1008.416438056178</v>
      </c>
      <c r="T55" s="98">
        <v>1009.0182525565485</v>
      </c>
      <c r="U55" s="98">
        <v>1009.44204138212</v>
      </c>
      <c r="V55" s="98">
        <v>1010.0602939951945</v>
      </c>
      <c r="W55" s="98">
        <v>1009.6551658184128</v>
      </c>
      <c r="X55" s="98">
        <v>1009.4537785309253</v>
      </c>
      <c r="Y55" s="98">
        <v>1009.3625022812705</v>
      </c>
      <c r="Z55" s="104">
        <f t="shared" si="3"/>
        <v>1009.5675847605172</v>
      </c>
      <c r="AA55" s="56">
        <v>1011.1844646747661</v>
      </c>
      <c r="AB55" s="128">
        <v>0.31319444444444444</v>
      </c>
      <c r="AC55" s="60">
        <v>17</v>
      </c>
      <c r="AD55" s="56">
        <v>1007.9835486010028</v>
      </c>
      <c r="AE55" s="134">
        <v>0.7041666666666666</v>
      </c>
    </row>
    <row r="56" spans="1:31" ht="13.5" customHeight="1">
      <c r="A56" s="69">
        <v>18</v>
      </c>
      <c r="B56" s="97">
        <v>1009.1847638661601</v>
      </c>
      <c r="C56" s="98">
        <v>1008.8684675937543</v>
      </c>
      <c r="D56" s="98">
        <v>1008.5640197687566</v>
      </c>
      <c r="E56" s="98">
        <v>1008.2548618657584</v>
      </c>
      <c r="F56" s="98">
        <v>1008.1754244975684</v>
      </c>
      <c r="G56" s="98">
        <v>1008.4751455789514</v>
      </c>
      <c r="H56" s="98">
        <v>1009.3116655651002</v>
      </c>
      <c r="I56" s="98">
        <v>1009.5035110555307</v>
      </c>
      <c r="J56" s="98">
        <v>1009.5757014806405</v>
      </c>
      <c r="K56" s="98">
        <v>1009.1446526614419</v>
      </c>
      <c r="L56" s="98">
        <v>1008.5078261170171</v>
      </c>
      <c r="M56" s="98">
        <v>1007.6884127913529</v>
      </c>
      <c r="N56" s="98">
        <v>1007.5992993625761</v>
      </c>
      <c r="O56" s="98">
        <v>1007.0230849628168</v>
      </c>
      <c r="P56" s="98">
        <v>1007.1354795139465</v>
      </c>
      <c r="Q56" s="98">
        <v>1007.1307938455141</v>
      </c>
      <c r="R56" s="98">
        <v>1006.9247295582244</v>
      </c>
      <c r="S56" s="98">
        <v>1007.0324427130928</v>
      </c>
      <c r="T56" s="98">
        <v>1007.1261145041361</v>
      </c>
      <c r="U56" s="98">
        <v>1007.3181578296874</v>
      </c>
      <c r="V56" s="98">
        <v>1007.4235174942461</v>
      </c>
      <c r="W56" s="98">
        <v>1006.8193654597667</v>
      </c>
      <c r="X56" s="98">
        <v>1006.3252503191429</v>
      </c>
      <c r="Y56" s="98">
        <v>1005.8171123557104</v>
      </c>
      <c r="Z56" s="104">
        <f t="shared" si="3"/>
        <v>1007.872075031704</v>
      </c>
      <c r="AA56" s="56">
        <v>1009.6669450725885</v>
      </c>
      <c r="AB56" s="128">
        <v>0.38680555555555557</v>
      </c>
      <c r="AC56" s="60">
        <v>18</v>
      </c>
      <c r="AD56" s="56">
        <v>1005.8171123557104</v>
      </c>
      <c r="AE56" s="134">
        <v>1</v>
      </c>
    </row>
    <row r="57" spans="1:31" ht="13.5" customHeight="1">
      <c r="A57" s="69">
        <v>19</v>
      </c>
      <c r="B57" s="97">
        <v>1005.1145992488022</v>
      </c>
      <c r="C57" s="98">
        <v>1004.6181442822079</v>
      </c>
      <c r="D57" s="98">
        <v>1004.3113915032151</v>
      </c>
      <c r="E57" s="98">
        <v>1003.7072338584367</v>
      </c>
      <c r="F57" s="98">
        <v>1003.8102611145706</v>
      </c>
      <c r="G57" s="98">
        <v>1003.0636604642079</v>
      </c>
      <c r="H57" s="98">
        <v>1003.173584119866</v>
      </c>
      <c r="I57" s="98">
        <v>1003.1367937172977</v>
      </c>
      <c r="J57" s="98">
        <v>1002.7317634337203</v>
      </c>
      <c r="K57" s="98">
        <v>1002.624231064257</v>
      </c>
      <c r="L57" s="98">
        <v>1001.4312393727805</v>
      </c>
      <c r="M57" s="98">
        <v>1000.8316205267827</v>
      </c>
      <c r="N57" s="98">
        <v>1000.4333573936831</v>
      </c>
      <c r="O57" s="98">
        <v>1000.0306469750884</v>
      </c>
      <c r="P57" s="98">
        <v>999.6257148645545</v>
      </c>
      <c r="Q57" s="98">
        <v>999.1964697285946</v>
      </c>
      <c r="R57" s="98">
        <v>999.8226297472588</v>
      </c>
      <c r="S57" s="98">
        <v>1000.3304565307901</v>
      </c>
      <c r="T57" s="98">
        <v>1000.5585930758242</v>
      </c>
      <c r="U57" s="98">
        <v>1001.6014723955424</v>
      </c>
      <c r="V57" s="98">
        <v>1002.1322170953149</v>
      </c>
      <c r="W57" s="98">
        <v>1002.5212669135208</v>
      </c>
      <c r="X57" s="98">
        <v>1002.461831279477</v>
      </c>
      <c r="Y57" s="98">
        <v>1002.8854088908292</v>
      </c>
      <c r="Z57" s="104">
        <f t="shared" si="3"/>
        <v>1002.0897744831926</v>
      </c>
      <c r="AA57" s="56">
        <v>1005.8147780915485</v>
      </c>
      <c r="AB57" s="128">
        <v>0.004861111111111111</v>
      </c>
      <c r="AC57" s="60">
        <v>19</v>
      </c>
      <c r="AD57" s="56">
        <v>999.095795021317</v>
      </c>
      <c r="AE57" s="134">
        <v>0.6652777777777777</v>
      </c>
    </row>
    <row r="58" spans="1:31" ht="13.5" customHeight="1">
      <c r="A58" s="69">
        <v>20</v>
      </c>
      <c r="B58" s="97">
        <v>1003.3091299617039</v>
      </c>
      <c r="C58" s="98">
        <v>1004.0210023997087</v>
      </c>
      <c r="D58" s="98">
        <v>1004.7375987672376</v>
      </c>
      <c r="E58" s="98">
        <v>1005.3394183940591</v>
      </c>
      <c r="F58" s="98">
        <v>1006.1638555728069</v>
      </c>
      <c r="G58" s="98">
        <v>1006.9387837655213</v>
      </c>
      <c r="H58" s="98">
        <v>1007.5195409080221</v>
      </c>
      <c r="I58" s="98">
        <v>1007.8286228769956</v>
      </c>
      <c r="J58" s="98">
        <v>1008.1213568087333</v>
      </c>
      <c r="K58" s="98">
        <v>1008.599237310297</v>
      </c>
      <c r="L58" s="98">
        <v>1008.8713108854305</v>
      </c>
      <c r="M58" s="98">
        <v>1008.599237310297</v>
      </c>
      <c r="N58" s="98">
        <v>1008.4869865935116</v>
      </c>
      <c r="O58" s="98">
        <v>1008.2879202266917</v>
      </c>
      <c r="P58" s="98">
        <v>1008.6248133393009</v>
      </c>
      <c r="Q58" s="98">
        <v>1008.9479608807982</v>
      </c>
      <c r="R58" s="98">
        <v>1008.8449198622613</v>
      </c>
      <c r="S58" s="98">
        <v>1009.0580624976295</v>
      </c>
      <c r="T58" s="98">
        <v>1009.1776517835222</v>
      </c>
      <c r="U58" s="98">
        <v>1009.3932857701529</v>
      </c>
      <c r="V58" s="98">
        <v>1009.6065958632599</v>
      </c>
      <c r="W58" s="98">
        <v>1009.8151633529707</v>
      </c>
      <c r="X58" s="98">
        <v>1009.3164512033724</v>
      </c>
      <c r="Y58" s="98">
        <v>1009.0167456510227</v>
      </c>
      <c r="Z58" s="104">
        <f t="shared" si="3"/>
        <v>1007.8594021660546</v>
      </c>
      <c r="AA58" s="56">
        <v>1009.8151633529707</v>
      </c>
      <c r="AB58" s="128">
        <v>0.9194444444444444</v>
      </c>
      <c r="AC58" s="60">
        <v>20</v>
      </c>
      <c r="AD58" s="56">
        <v>1002.8923772356512</v>
      </c>
      <c r="AE58" s="134">
        <v>0.008333333333333333</v>
      </c>
    </row>
    <row r="59" spans="1:31" ht="13.5" customHeight="1">
      <c r="A59" s="68">
        <v>21</v>
      </c>
      <c r="B59" s="105">
        <v>1008.6115509580942</v>
      </c>
      <c r="C59" s="106">
        <v>1007.9114361945107</v>
      </c>
      <c r="D59" s="106">
        <v>1007.3144192968706</v>
      </c>
      <c r="E59" s="106">
        <v>1006.5040208530556</v>
      </c>
      <c r="F59" s="106">
        <v>1006.4009284971465</v>
      </c>
      <c r="G59" s="106">
        <v>1006.9044310629346</v>
      </c>
      <c r="H59" s="106">
        <v>1007.1993618472037</v>
      </c>
      <c r="I59" s="106">
        <v>1007.0843659128806</v>
      </c>
      <c r="J59" s="106">
        <v>1006.0655252038252</v>
      </c>
      <c r="K59" s="106">
        <v>1005.449532408988</v>
      </c>
      <c r="L59" s="106">
        <v>1004.5244729655495</v>
      </c>
      <c r="M59" s="106">
        <v>1004.0350823812082</v>
      </c>
      <c r="N59" s="106">
        <v>1002.9250835559919</v>
      </c>
      <c r="O59" s="106">
        <v>1002.2319644480582</v>
      </c>
      <c r="P59" s="106">
        <v>1001.4405315761649</v>
      </c>
      <c r="Q59" s="106">
        <v>1000.8600234556402</v>
      </c>
      <c r="R59" s="106">
        <v>999.9513479446761</v>
      </c>
      <c r="S59" s="106">
        <v>999.7523204414524</v>
      </c>
      <c r="T59" s="106">
        <v>999.7499478745965</v>
      </c>
      <c r="U59" s="106">
        <v>999.9489765189694</v>
      </c>
      <c r="V59" s="106">
        <v>999.8506479096363</v>
      </c>
      <c r="W59" s="106">
        <v>999.4454775378421</v>
      </c>
      <c r="X59" s="106">
        <v>999.244077945391</v>
      </c>
      <c r="Y59" s="106">
        <v>998.8531389439198</v>
      </c>
      <c r="Z59" s="110">
        <f t="shared" si="3"/>
        <v>1003.4274444056085</v>
      </c>
      <c r="AA59" s="108">
        <v>1009.1174459250399</v>
      </c>
      <c r="AB59" s="129">
        <v>0.0020833333333333333</v>
      </c>
      <c r="AC59" s="109">
        <v>21</v>
      </c>
      <c r="AD59" s="108">
        <v>998.8531389439198</v>
      </c>
      <c r="AE59" s="135">
        <v>1</v>
      </c>
    </row>
    <row r="60" spans="1:31" ht="13.5" customHeight="1">
      <c r="A60" s="69">
        <v>22</v>
      </c>
      <c r="B60" s="97">
        <v>998.4574676828591</v>
      </c>
      <c r="C60" s="98">
        <v>998.4574676828591</v>
      </c>
      <c r="D60" s="98">
        <v>998.1577426518035</v>
      </c>
      <c r="E60" s="98">
        <v>998.1577426518035</v>
      </c>
      <c r="F60" s="98">
        <v>998.4550884879004</v>
      </c>
      <c r="G60" s="98">
        <v>998.4527109195714</v>
      </c>
      <c r="H60" s="98">
        <v>998.7476894971682</v>
      </c>
      <c r="I60" s="98">
        <v>999.2298933060207</v>
      </c>
      <c r="J60" s="98">
        <v>998.9277982057569</v>
      </c>
      <c r="K60" s="98">
        <v>998.6257031054931</v>
      </c>
      <c r="L60" s="98">
        <v>999.6068211249071</v>
      </c>
      <c r="M60" s="98">
        <v>998.7942398888894</v>
      </c>
      <c r="N60" s="98">
        <v>999.3635262354707</v>
      </c>
      <c r="O60" s="98">
        <v>999.5131597620242</v>
      </c>
      <c r="P60" s="98">
        <v>1000.3399380374705</v>
      </c>
      <c r="Q60" s="98">
        <v>1001.1645018129509</v>
      </c>
      <c r="R60" s="98">
        <v>1001.7734677098613</v>
      </c>
      <c r="S60" s="98">
        <v>1002.5743089971573</v>
      </c>
      <c r="T60" s="98">
        <v>1002.675009510315</v>
      </c>
      <c r="U60" s="98">
        <v>1003.2768300320498</v>
      </c>
      <c r="V60" s="98">
        <v>1004.5019655923869</v>
      </c>
      <c r="W60" s="98">
        <v>1004.5978782405743</v>
      </c>
      <c r="X60" s="98">
        <v>1004.7944974677318</v>
      </c>
      <c r="Y60" s="98">
        <v>1004.2957738265084</v>
      </c>
      <c r="Z60" s="104">
        <f t="shared" si="3"/>
        <v>1000.5392176012305</v>
      </c>
      <c r="AA60" s="56">
        <v>1004.8999826546402</v>
      </c>
      <c r="AB60" s="128">
        <v>0.9881944444444444</v>
      </c>
      <c r="AC60" s="60">
        <v>22</v>
      </c>
      <c r="AD60" s="56">
        <v>998.0570407003655</v>
      </c>
      <c r="AE60" s="134">
        <v>0.16666666666666666</v>
      </c>
    </row>
    <row r="61" spans="1:31" ht="13.5" customHeight="1">
      <c r="A61" s="69">
        <v>23</v>
      </c>
      <c r="B61" s="97">
        <v>1005.4058857635569</v>
      </c>
      <c r="C61" s="98">
        <v>1005.4106821884128</v>
      </c>
      <c r="D61" s="98">
        <v>1005.0078734215103</v>
      </c>
      <c r="E61" s="98">
        <v>1005.7127887635896</v>
      </c>
      <c r="F61" s="98">
        <v>1006.3146007182678</v>
      </c>
      <c r="G61" s="98">
        <v>1006.5160046211436</v>
      </c>
      <c r="H61" s="98">
        <v>1007.0027401706814</v>
      </c>
      <c r="I61" s="98">
        <v>1007.6165229915513</v>
      </c>
      <c r="J61" s="98">
        <v>1007.9114361945107</v>
      </c>
      <c r="K61" s="98">
        <v>1007.7964002391442</v>
      </c>
      <c r="L61" s="98">
        <v>1007.5242094999926</v>
      </c>
      <c r="M61" s="98">
        <v>1007.8333023323241</v>
      </c>
      <c r="N61" s="98">
        <v>1008.1353804527156</v>
      </c>
      <c r="O61" s="98">
        <v>1008.2478041844164</v>
      </c>
      <c r="P61" s="98">
        <v>1008.9088673348039</v>
      </c>
      <c r="Q61" s="98">
        <v>1008.7074682196558</v>
      </c>
      <c r="R61" s="98">
        <v>1008.7050792786754</v>
      </c>
      <c r="S61" s="98">
        <v>1008.5877045364977</v>
      </c>
      <c r="T61" s="98">
        <v>1008.2879882023266</v>
      </c>
      <c r="U61" s="98">
        <v>1009.4051981780688</v>
      </c>
      <c r="V61" s="98">
        <v>1009.9182563452914</v>
      </c>
      <c r="W61" s="98">
        <v>1010.220355733968</v>
      </c>
      <c r="X61" s="98">
        <v>1010.4145763388863</v>
      </c>
      <c r="Y61" s="98">
        <v>1010.2036309009262</v>
      </c>
      <c r="Z61" s="104">
        <f t="shared" si="3"/>
        <v>1007.9081148587883</v>
      </c>
      <c r="AA61" s="56">
        <v>1010.5152754196456</v>
      </c>
      <c r="AB61" s="128">
        <v>0.9625</v>
      </c>
      <c r="AC61" s="60">
        <v>23</v>
      </c>
      <c r="AD61" s="56">
        <v>1004.1950723551531</v>
      </c>
      <c r="AE61" s="134">
        <v>0.003472222222222222</v>
      </c>
    </row>
    <row r="62" spans="1:31" ht="13.5" customHeight="1">
      <c r="A62" s="69">
        <v>24</v>
      </c>
      <c r="B62" s="97">
        <v>1009.5994421264639</v>
      </c>
      <c r="C62" s="98">
        <v>1009.1895133145892</v>
      </c>
      <c r="D62" s="98">
        <v>1009.1918904617393</v>
      </c>
      <c r="E62" s="98">
        <v>1009.3932857701529</v>
      </c>
      <c r="F62" s="98">
        <v>1009.5946810785669</v>
      </c>
      <c r="G62" s="98">
        <v>1009.9879652128058</v>
      </c>
      <c r="H62" s="98">
        <v>1010.1727809824921</v>
      </c>
      <c r="I62" s="98">
        <v>1010.0602939951945</v>
      </c>
      <c r="J62" s="98">
        <v>1009.96195507663</v>
      </c>
      <c r="K62" s="98">
        <v>1009.7417754231703</v>
      </c>
      <c r="L62" s="98">
        <v>1009.3040585802552</v>
      </c>
      <c r="M62" s="98">
        <v>1009.2809549043943</v>
      </c>
      <c r="N62" s="98">
        <v>1009.0749807342851</v>
      </c>
      <c r="O62" s="98">
        <v>1008.8168718056141</v>
      </c>
      <c r="P62" s="98">
        <v>1009.0112745126426</v>
      </c>
      <c r="Q62" s="98">
        <v>1009.1119641917677</v>
      </c>
      <c r="R62" s="98">
        <v>1009.1236032598255</v>
      </c>
      <c r="S62" s="98">
        <v>1009.2219629193281</v>
      </c>
      <c r="T62" s="98">
        <v>1009.6340632305354</v>
      </c>
      <c r="U62" s="98">
        <v>1009.7277483026869</v>
      </c>
      <c r="V62" s="98">
        <v>1010.1468886928108</v>
      </c>
      <c r="W62" s="98">
        <v>1009.7417754231703</v>
      </c>
      <c r="X62" s="98">
        <v>1009.5450783478752</v>
      </c>
      <c r="Y62" s="98">
        <v>1008.9456130372151</v>
      </c>
      <c r="Z62" s="104">
        <f t="shared" si="3"/>
        <v>1009.4825175576757</v>
      </c>
      <c r="AA62" s="56">
        <v>1010.2734760364177</v>
      </c>
      <c r="AB62" s="128">
        <v>0.27152777777777776</v>
      </c>
      <c r="AC62" s="60">
        <v>24</v>
      </c>
      <c r="AD62" s="56">
        <v>1008.8449198622613</v>
      </c>
      <c r="AE62" s="134">
        <v>0.998611111111111</v>
      </c>
    </row>
    <row r="63" spans="1:31" ht="13.5" customHeight="1">
      <c r="A63" s="69">
        <v>25</v>
      </c>
      <c r="B63" s="97">
        <v>1008.6318215632047</v>
      </c>
      <c r="C63" s="98">
        <v>1008.5311295574581</v>
      </c>
      <c r="D63" s="98">
        <v>1008.0300073555404</v>
      </c>
      <c r="E63" s="98">
        <v>1007.5429470357806</v>
      </c>
      <c r="F63" s="98">
        <v>1007.5476472758488</v>
      </c>
      <c r="G63" s="98">
        <v>1007.7490359720862</v>
      </c>
      <c r="H63" s="98">
        <v>1007.7255935114856</v>
      </c>
      <c r="I63" s="98">
        <v>1007.6132406526714</v>
      </c>
      <c r="J63" s="98">
        <v>1007.8874783666392</v>
      </c>
      <c r="K63" s="98">
        <v>1007.5900363650111</v>
      </c>
      <c r="L63" s="98">
        <v>1007.2306530909667</v>
      </c>
      <c r="M63" s="98">
        <v>1006.9036934963325</v>
      </c>
      <c r="N63" s="98">
        <v>1006.5926416749571</v>
      </c>
      <c r="O63" s="98">
        <v>1006.0668327053755</v>
      </c>
      <c r="P63" s="98">
        <v>1005.8699480447104</v>
      </c>
      <c r="Q63" s="98">
        <v>1005.7715072585052</v>
      </c>
      <c r="R63" s="98">
        <v>1005.5679152307644</v>
      </c>
      <c r="S63" s="98">
        <v>1005.6887755389706</v>
      </c>
      <c r="T63" s="98">
        <v>1005.8097606220045</v>
      </c>
      <c r="U63" s="98">
        <v>1006.5349738176758</v>
      </c>
      <c r="V63" s="98">
        <v>1007.2534653211671</v>
      </c>
      <c r="W63" s="98">
        <v>1007.6607881854939</v>
      </c>
      <c r="X63" s="98">
        <v>1007.4685988401206</v>
      </c>
      <c r="Y63" s="98">
        <v>1007.3794230099923</v>
      </c>
      <c r="Z63" s="104">
        <f t="shared" si="3"/>
        <v>1007.1103297705317</v>
      </c>
      <c r="AA63" s="56">
        <v>1008.9338975804443</v>
      </c>
      <c r="AB63" s="128">
        <v>0.025</v>
      </c>
      <c r="AC63" s="60">
        <v>25</v>
      </c>
      <c r="AD63" s="56">
        <v>1005.4806767102525</v>
      </c>
      <c r="AE63" s="134">
        <v>0.7451388888888889</v>
      </c>
    </row>
    <row r="64" spans="1:31" ht="13.5" customHeight="1">
      <c r="A64" s="69">
        <v>26</v>
      </c>
      <c r="B64" s="97">
        <v>1007.2833500079779</v>
      </c>
      <c r="C64" s="98">
        <v>1007.491661028934</v>
      </c>
      <c r="D64" s="98">
        <v>1007.491661028934</v>
      </c>
      <c r="E64" s="98">
        <v>1007.7139314931483</v>
      </c>
      <c r="F64" s="98">
        <v>1008.3344241796059</v>
      </c>
      <c r="G64" s="98">
        <v>1008.2034360465148</v>
      </c>
      <c r="H64" s="98">
        <v>1008.3678820875834</v>
      </c>
      <c r="I64" s="98">
        <v>1008.2763915333811</v>
      </c>
      <c r="J64" s="98">
        <v>1007.9331581726341</v>
      </c>
      <c r="K64" s="98">
        <v>1007.494255716381</v>
      </c>
      <c r="L64" s="98">
        <v>1007.4252032278731</v>
      </c>
      <c r="M64" s="98">
        <v>1006.8901820145425</v>
      </c>
      <c r="N64" s="98">
        <v>1006.4274633215311</v>
      </c>
      <c r="O64" s="98">
        <v>1005.7872064745771</v>
      </c>
      <c r="P64" s="98">
        <v>1005.5031941938444</v>
      </c>
      <c r="Q64" s="98">
        <v>1005.2192715812721</v>
      </c>
      <c r="R64" s="98">
        <v>1005.7204112080834</v>
      </c>
      <c r="S64" s="98">
        <v>1006.159675015923</v>
      </c>
      <c r="T64" s="98">
        <v>1006.4709314879107</v>
      </c>
      <c r="U64" s="98">
        <v>1007.3956028476463</v>
      </c>
      <c r="V64" s="98">
        <v>1007.8944160403387</v>
      </c>
      <c r="W64" s="98">
        <v>1008.5101494072647</v>
      </c>
      <c r="X64" s="98">
        <v>1008.2173856955329</v>
      </c>
      <c r="Y64" s="98">
        <v>1007.9223070646913</v>
      </c>
      <c r="Z64" s="104">
        <f t="shared" si="3"/>
        <v>1007.2555646198385</v>
      </c>
      <c r="AA64" s="56">
        <v>1008.6108393183478</v>
      </c>
      <c r="AB64" s="128">
        <v>0.9138888888888889</v>
      </c>
      <c r="AC64" s="60">
        <v>26</v>
      </c>
      <c r="AD64" s="56">
        <v>1005.0779609090267</v>
      </c>
      <c r="AE64" s="134">
        <v>0.6541666666666667</v>
      </c>
    </row>
    <row r="65" spans="1:31" ht="13.5" customHeight="1">
      <c r="A65" s="69">
        <v>27</v>
      </c>
      <c r="B65" s="97">
        <v>1007.9316542877826</v>
      </c>
      <c r="C65" s="98">
        <v>1007.9339950391213</v>
      </c>
      <c r="D65" s="98">
        <v>1007.8309618148268</v>
      </c>
      <c r="E65" s="98">
        <v>1007.7255935114856</v>
      </c>
      <c r="F65" s="98">
        <v>1007.8356444310888</v>
      </c>
      <c r="G65" s="98">
        <v>1007.9013677045454</v>
      </c>
      <c r="H65" s="98">
        <v>1007.9858567395057</v>
      </c>
      <c r="I65" s="98">
        <v>1007.6699717361511</v>
      </c>
      <c r="J65" s="98">
        <v>1007.5440919828166</v>
      </c>
      <c r="K65" s="98">
        <v>1007.2352033798282</v>
      </c>
      <c r="L65" s="98">
        <v>1007.0111504005004</v>
      </c>
      <c r="M65" s="98">
        <v>1006.6447830022646</v>
      </c>
      <c r="N65" s="98">
        <v>1006.5326964755839</v>
      </c>
      <c r="O65" s="98">
        <v>1006.489399906554</v>
      </c>
      <c r="P65" s="98">
        <v>1006.1688693836225</v>
      </c>
      <c r="Q65" s="98">
        <v>1006.4411305746951</v>
      </c>
      <c r="R65" s="98">
        <v>1006.6562241749036</v>
      </c>
      <c r="S65" s="98">
        <v>1007.2011805631857</v>
      </c>
      <c r="T65" s="98">
        <v>1007.5195409080221</v>
      </c>
      <c r="U65" s="98">
        <v>1008.2548618657584</v>
      </c>
      <c r="V65" s="98">
        <v>1008.456251032215</v>
      </c>
      <c r="W65" s="98">
        <v>1008.3414539874923</v>
      </c>
      <c r="X65" s="98">
        <v>1008.4515433791076</v>
      </c>
      <c r="Y65" s="98">
        <v>1008.3508492659395</v>
      </c>
      <c r="Z65" s="104">
        <f t="shared" si="3"/>
        <v>1007.504761481125</v>
      </c>
      <c r="AA65" s="56">
        <v>1008.652931605444</v>
      </c>
      <c r="AB65" s="128">
        <v>0.96875</v>
      </c>
      <c r="AC65" s="60">
        <v>27</v>
      </c>
      <c r="AD65" s="56">
        <v>1005.7615214899396</v>
      </c>
      <c r="AE65" s="134">
        <v>0.6416666666666667</v>
      </c>
    </row>
    <row r="66" spans="1:31" ht="13.5" customHeight="1">
      <c r="A66" s="69">
        <v>28</v>
      </c>
      <c r="B66" s="97">
        <v>1008.2666565854431</v>
      </c>
      <c r="C66" s="98">
        <v>1007.5523538841448</v>
      </c>
      <c r="D66" s="98">
        <v>1007.5476472758488</v>
      </c>
      <c r="E66" s="98">
        <v>1007.5359085878619</v>
      </c>
      <c r="F66" s="103">
        <v>1007.9598480316746</v>
      </c>
      <c r="G66" s="98">
        <v>1008.3579124321234</v>
      </c>
      <c r="H66" s="98">
        <v>1008.4421471624461</v>
      </c>
      <c r="I66" s="98">
        <v>1008.5008656102697</v>
      </c>
      <c r="J66" s="98">
        <v>1008.2809983765299</v>
      </c>
      <c r="K66" s="98">
        <v>1008.4616861912045</v>
      </c>
      <c r="L66" s="98">
        <v>1008.4502473568392</v>
      </c>
      <c r="M66" s="98">
        <v>1008.0383916341707</v>
      </c>
      <c r="N66" s="98">
        <v>1008.1826167455431</v>
      </c>
      <c r="O66" s="98">
        <v>1007.8690459811453</v>
      </c>
      <c r="P66" s="98">
        <v>1008.0796241008405</v>
      </c>
      <c r="Q66" s="98">
        <v>1008.3816855143746</v>
      </c>
      <c r="R66" s="98">
        <v>1008.2833041136391</v>
      </c>
      <c r="S66" s="98">
        <v>1008.6015545944559</v>
      </c>
      <c r="T66" s="98">
        <v>1009.203369827404</v>
      </c>
      <c r="U66" s="98">
        <v>1009.9221362655614</v>
      </c>
      <c r="V66" s="98">
        <v>1010.2522750102022</v>
      </c>
      <c r="W66" s="98">
        <v>1010.0461962198549</v>
      </c>
      <c r="X66" s="98">
        <v>1009.5240347430096</v>
      </c>
      <c r="Y66" s="98">
        <v>1009.228961175982</v>
      </c>
      <c r="Z66" s="104">
        <f t="shared" si="3"/>
        <v>1008.5403944758572</v>
      </c>
      <c r="AA66" s="56">
        <v>1010.2499272954549</v>
      </c>
      <c r="AB66" s="128">
        <v>0.9041666666666667</v>
      </c>
      <c r="AC66" s="60">
        <v>28</v>
      </c>
      <c r="AD66" s="56">
        <v>1007.435215412908</v>
      </c>
      <c r="AE66" s="134">
        <v>0.16527777777777777</v>
      </c>
    </row>
    <row r="67" spans="1:31" ht="13.5" customHeight="1">
      <c r="A67" s="69">
        <v>29</v>
      </c>
      <c r="B67" s="97">
        <v>1008.9338975804443</v>
      </c>
      <c r="C67" s="98">
        <v>1008.9503103122066</v>
      </c>
      <c r="D67" s="98">
        <v>1008.6365015984735</v>
      </c>
      <c r="E67" s="98">
        <v>1008.7348530304467</v>
      </c>
      <c r="F67" s="98">
        <v>1008.837886544385</v>
      </c>
      <c r="G67" s="98">
        <v>1008.9245536323405</v>
      </c>
      <c r="H67" s="98">
        <v>1008.9222215788715</v>
      </c>
      <c r="I67" s="98">
        <v>1008.8029325628286</v>
      </c>
      <c r="J67" s="98">
        <v>1008.5946074071725</v>
      </c>
      <c r="K67" s="98">
        <v>1008.2971710517434</v>
      </c>
      <c r="L67" s="98">
        <v>1007.5646909008173</v>
      </c>
      <c r="M67" s="98">
        <v>1006.9491227123924</v>
      </c>
      <c r="N67" s="98">
        <v>1006.6700041710151</v>
      </c>
      <c r="O67" s="98">
        <v>1006.0088613267369</v>
      </c>
      <c r="P67" s="98">
        <v>1005.8714123292041</v>
      </c>
      <c r="Q67" s="98">
        <v>1005.6470775776091</v>
      </c>
      <c r="R67" s="98">
        <v>1005.4594607666971</v>
      </c>
      <c r="S67" s="98">
        <v>1005.5647451750464</v>
      </c>
      <c r="T67" s="98">
        <v>1005.7776429749271</v>
      </c>
      <c r="U67" s="98">
        <v>1005.7638199304131</v>
      </c>
      <c r="V67" s="98">
        <v>1005.8760235597138</v>
      </c>
      <c r="W67" s="98">
        <v>1005.5762659315845</v>
      </c>
      <c r="X67" s="98">
        <v>1005.5716529917709</v>
      </c>
      <c r="Y67" s="98">
        <v>1005.0774401479345</v>
      </c>
      <c r="Z67" s="104">
        <f t="shared" si="3"/>
        <v>1007.1255481581156</v>
      </c>
      <c r="AA67" s="56">
        <v>1009.2336345472353</v>
      </c>
      <c r="AB67" s="128">
        <v>0.004861111111111111</v>
      </c>
      <c r="AC67" s="60">
        <v>29</v>
      </c>
      <c r="AD67" s="56">
        <v>1005.0774401479345</v>
      </c>
      <c r="AE67" s="134">
        <v>1</v>
      </c>
    </row>
    <row r="68" spans="1:31" ht="13.5" customHeight="1">
      <c r="A68" s="69">
        <v>30</v>
      </c>
      <c r="B68" s="97">
        <v>1004.8691406532475</v>
      </c>
      <c r="C68" s="98">
        <v>1004.7938971193172</v>
      </c>
      <c r="D68" s="98">
        <v>1004.6158065142013</v>
      </c>
      <c r="E68" s="98">
        <v>1004.7915761720019</v>
      </c>
      <c r="F68" s="98">
        <v>1004.9999263192135</v>
      </c>
      <c r="G68" s="98">
        <v>1005.4166773691934</v>
      </c>
      <c r="H68" s="98">
        <v>1005.8008055240865</v>
      </c>
      <c r="I68" s="98">
        <v>1005.9744052308785</v>
      </c>
      <c r="J68" s="98">
        <v>1006.3702441198146</v>
      </c>
      <c r="K68" s="98">
        <v>1006.4502725164002</v>
      </c>
      <c r="L68" s="98">
        <v>1006.2124872528841</v>
      </c>
      <c r="M68" s="98">
        <v>1006.1095427580145</v>
      </c>
      <c r="N68" s="98">
        <v>1005.9840714617847</v>
      </c>
      <c r="O68" s="98">
        <v>1007.3486106167029</v>
      </c>
      <c r="P68" s="98">
        <v>1007.6648443481967</v>
      </c>
      <c r="Q68" s="98">
        <v>1008.0770974919305</v>
      </c>
      <c r="R68" s="98">
        <v>1008.3649899674474</v>
      </c>
      <c r="S68" s="98">
        <v>1008.8755630831279</v>
      </c>
      <c r="T68" s="98">
        <v>1009.3885321432432</v>
      </c>
      <c r="U68" s="98">
        <v>1009.9950926507014</v>
      </c>
      <c r="V68" s="98">
        <v>1010.5009599664291</v>
      </c>
      <c r="W68" s="98">
        <v>1010.6255516588891</v>
      </c>
      <c r="X68" s="98">
        <v>1010.8341532089017</v>
      </c>
      <c r="Y68" s="98">
        <v>1010.6327517039787</v>
      </c>
      <c r="Z68" s="104">
        <f t="shared" si="3"/>
        <v>1007.2790416604412</v>
      </c>
      <c r="AA68" s="56">
        <v>1011.0355547138248</v>
      </c>
      <c r="AB68" s="128">
        <v>0.9444444444444445</v>
      </c>
      <c r="AC68" s="60">
        <v>30</v>
      </c>
      <c r="AD68" s="56">
        <v>1004.5151133392474</v>
      </c>
      <c r="AE68" s="134">
        <v>0.1361111111111111</v>
      </c>
    </row>
    <row r="69" spans="1:31" ht="13.5" customHeight="1">
      <c r="A69" s="69">
        <v>31</v>
      </c>
      <c r="B69" s="97">
        <v>1010.3354562436772</v>
      </c>
      <c r="C69" s="98">
        <v>1010.3330520238278</v>
      </c>
      <c r="D69" s="98">
        <v>1010.126847483978</v>
      </c>
      <c r="E69" s="98">
        <v>1010.5248516238494</v>
      </c>
      <c r="F69" s="98">
        <v>1011.0283517990481</v>
      </c>
      <c r="G69" s="98">
        <v>1011.2321516793983</v>
      </c>
      <c r="H69" s="98">
        <v>1011.6229653079979</v>
      </c>
      <c r="I69" s="98">
        <v>1011.7284549468784</v>
      </c>
      <c r="J69" s="98">
        <v>1012.1264607117945</v>
      </c>
      <c r="K69" s="98">
        <v>1011.8148009661589</v>
      </c>
      <c r="L69" s="98">
        <v>1011.2899002487197</v>
      </c>
      <c r="M69" s="98">
        <v>1010.7557397141841</v>
      </c>
      <c r="N69" s="98">
        <v>1010.6668138688071</v>
      </c>
      <c r="O69" s="98">
        <v>1010.4607149683626</v>
      </c>
      <c r="P69" s="98">
        <v>1010.1562817920327</v>
      </c>
      <c r="Q69" s="98">
        <v>1009.9737538219476</v>
      </c>
      <c r="R69" s="98">
        <v>1010.4002623122221</v>
      </c>
      <c r="S69" s="98">
        <v>1010.6207598135634</v>
      </c>
      <c r="T69" s="98">
        <v>1011.0307511313641</v>
      </c>
      <c r="U69" s="98">
        <v>1011.3352536418694</v>
      </c>
      <c r="V69" s="98">
        <v>1011.1386599592599</v>
      </c>
      <c r="W69" s="98">
        <v>1010.5176670222129</v>
      </c>
      <c r="X69" s="98">
        <v>1010.3306494465941</v>
      </c>
      <c r="Y69" s="98">
        <v>1010.1364591651164</v>
      </c>
      <c r="Z69" s="104">
        <f t="shared" si="3"/>
        <v>1010.8202941538693</v>
      </c>
      <c r="AA69" s="56">
        <v>1012.2271597925538</v>
      </c>
      <c r="AB69" s="128">
        <v>0.3965277777777778</v>
      </c>
      <c r="AC69" s="60">
        <v>31</v>
      </c>
      <c r="AD69" s="56">
        <v>1009.9761183716295</v>
      </c>
      <c r="AE69" s="134">
        <v>0.68125</v>
      </c>
    </row>
    <row r="70" spans="1:31" ht="13.5" customHeight="1">
      <c r="A70" s="83" t="s">
        <v>9</v>
      </c>
      <c r="B70" s="99">
        <f aca="true" t="shared" si="4" ref="B70:Q70">AVERAGE(B39:B69)</f>
        <v>1007.9932698889831</v>
      </c>
      <c r="C70" s="100">
        <f t="shared" si="4"/>
        <v>1007.8679761842254</v>
      </c>
      <c r="D70" s="100">
        <f t="shared" si="4"/>
        <v>1007.7569955152887</v>
      </c>
      <c r="E70" s="100">
        <f t="shared" si="4"/>
        <v>1007.7519938989378</v>
      </c>
      <c r="F70" s="100">
        <f t="shared" si="4"/>
        <v>1007.96537041625</v>
      </c>
      <c r="G70" s="100">
        <f t="shared" si="4"/>
        <v>1008.1243160731108</v>
      </c>
      <c r="H70" s="100">
        <f t="shared" si="4"/>
        <v>1008.2787152729176</v>
      </c>
      <c r="I70" s="100">
        <f t="shared" si="4"/>
        <v>1008.2802371808953</v>
      </c>
      <c r="J70" s="100">
        <f t="shared" si="4"/>
        <v>1008.2252781029566</v>
      </c>
      <c r="K70" s="100">
        <f t="shared" si="4"/>
        <v>1008.0174167203818</v>
      </c>
      <c r="L70" s="100">
        <f t="shared" si="4"/>
        <v>1007.8511643089045</v>
      </c>
      <c r="M70" s="100">
        <f t="shared" si="4"/>
        <v>1007.5267221473481</v>
      </c>
      <c r="N70" s="100">
        <f t="shared" si="4"/>
        <v>1007.331826325344</v>
      </c>
      <c r="O70" s="100">
        <f t="shared" si="4"/>
        <v>1007.1372688130147</v>
      </c>
      <c r="P70" s="100">
        <f t="shared" si="4"/>
        <v>1007.1089252576822</v>
      </c>
      <c r="Q70" s="100">
        <f t="shared" si="4"/>
        <v>1007.1055008919687</v>
      </c>
      <c r="R70" s="100">
        <f aca="true" t="shared" si="5" ref="R70:Y70">AVERAGE(R39:R69)</f>
        <v>1007.2236193525422</v>
      </c>
      <c r="S70" s="100">
        <f t="shared" si="5"/>
        <v>1007.5433882163792</v>
      </c>
      <c r="T70" s="100">
        <f t="shared" si="5"/>
        <v>1007.8567370986364</v>
      </c>
      <c r="U70" s="100">
        <f t="shared" si="5"/>
        <v>1008.313913112535</v>
      </c>
      <c r="V70" s="100">
        <f t="shared" si="5"/>
        <v>1008.7217472230126</v>
      </c>
      <c r="W70" s="100">
        <f t="shared" si="5"/>
        <v>1008.7688351213961</v>
      </c>
      <c r="X70" s="100">
        <f t="shared" si="5"/>
        <v>1008.7153526055744</v>
      </c>
      <c r="Y70" s="100">
        <f t="shared" si="5"/>
        <v>1008.4359988953555</v>
      </c>
      <c r="Z70" s="99">
        <f>AVERAGE(B39:Y69)</f>
        <v>1007.9126070259858</v>
      </c>
      <c r="AA70" s="62">
        <f>AVERAGE(AA39:AA69)</f>
        <v>1010.7243326241647</v>
      </c>
      <c r="AB70" s="63"/>
      <c r="AC70" s="64"/>
      <c r="AD70" s="62">
        <f>AVERAGE(AD39:AD69)</f>
        <v>1005.3191726182006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1017.9911739308305</v>
      </c>
      <c r="C77" s="125">
        <v>5</v>
      </c>
      <c r="D77" s="136">
        <v>0.9569444444444444</v>
      </c>
      <c r="E77" s="57"/>
      <c r="F77" s="121"/>
      <c r="G77" s="106">
        <f>MIN(最低)</f>
        <v>996.0728984038212</v>
      </c>
      <c r="H77" s="125">
        <v>10</v>
      </c>
      <c r="I77" s="136">
        <v>0.3597222222222222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1002.7</v>
      </c>
      <c r="C3" s="96">
        <v>1002.6</v>
      </c>
      <c r="D3" s="96">
        <v>1002.3</v>
      </c>
      <c r="E3" s="96">
        <v>1002.1</v>
      </c>
      <c r="F3" s="96">
        <v>1002.4</v>
      </c>
      <c r="G3" s="96">
        <v>1003</v>
      </c>
      <c r="H3" s="96">
        <v>1003.5</v>
      </c>
      <c r="I3" s="96">
        <v>1002.9</v>
      </c>
      <c r="J3" s="96">
        <v>1002.8</v>
      </c>
      <c r="K3" s="96">
        <v>1002.4</v>
      </c>
      <c r="L3" s="96">
        <v>1002.5</v>
      </c>
      <c r="M3" s="96">
        <v>1002.4</v>
      </c>
      <c r="N3" s="96">
        <v>1002.3</v>
      </c>
      <c r="O3" s="96">
        <v>1002.3</v>
      </c>
      <c r="P3" s="96">
        <v>1001.7</v>
      </c>
      <c r="Q3" s="96">
        <v>1001.7</v>
      </c>
      <c r="R3" s="96">
        <v>1001.7</v>
      </c>
      <c r="S3" s="96">
        <v>1001.8</v>
      </c>
      <c r="T3" s="96">
        <v>1002.2</v>
      </c>
      <c r="U3" s="96">
        <v>1002.8</v>
      </c>
      <c r="V3" s="96">
        <v>1002.7</v>
      </c>
      <c r="W3" s="96">
        <v>1001.9</v>
      </c>
      <c r="X3" s="96">
        <v>1001.6</v>
      </c>
      <c r="Y3" s="96">
        <v>1000.9</v>
      </c>
      <c r="Z3" s="54">
        <f aca="true" t="shared" si="0" ref="Z3:Z33">AVERAGE(B3:Y3)</f>
        <v>1002.3000000000001</v>
      </c>
      <c r="AA3" s="53">
        <v>1003.5</v>
      </c>
      <c r="AB3" s="127">
        <v>0.30069444444444443</v>
      </c>
      <c r="AC3" s="55">
        <v>1</v>
      </c>
      <c r="AD3" s="53">
        <v>1000.9</v>
      </c>
      <c r="AE3" s="130">
        <v>1</v>
      </c>
    </row>
    <row r="4" spans="1:31" ht="13.5" customHeight="1">
      <c r="A4" s="69">
        <v>2</v>
      </c>
      <c r="B4" s="97">
        <v>1001</v>
      </c>
      <c r="C4" s="98">
        <v>1000.9</v>
      </c>
      <c r="D4" s="98">
        <v>1000.5</v>
      </c>
      <c r="E4" s="98">
        <v>1000.6</v>
      </c>
      <c r="F4" s="98">
        <v>1001.2</v>
      </c>
      <c r="G4" s="98">
        <v>1001.5</v>
      </c>
      <c r="H4" s="98">
        <v>1002.1</v>
      </c>
      <c r="I4" s="98">
        <v>1002.5</v>
      </c>
      <c r="J4" s="98">
        <v>1002.3</v>
      </c>
      <c r="K4" s="98">
        <v>1001.9</v>
      </c>
      <c r="L4" s="98">
        <v>1002</v>
      </c>
      <c r="M4" s="98">
        <v>1001.8</v>
      </c>
      <c r="N4" s="98">
        <v>1000.9</v>
      </c>
      <c r="O4" s="98">
        <v>1000.3</v>
      </c>
      <c r="P4" s="98">
        <v>1000.4</v>
      </c>
      <c r="Q4" s="98">
        <v>1000.8</v>
      </c>
      <c r="R4" s="98">
        <v>1000.9</v>
      </c>
      <c r="S4" s="98">
        <v>1001.3</v>
      </c>
      <c r="T4" s="98">
        <v>1001.1</v>
      </c>
      <c r="U4" s="98">
        <v>1001.6</v>
      </c>
      <c r="V4" s="98">
        <v>1002.2</v>
      </c>
      <c r="W4" s="98">
        <v>1002.2</v>
      </c>
      <c r="X4" s="98">
        <v>1002.1</v>
      </c>
      <c r="Y4" s="98">
        <v>1001.8</v>
      </c>
      <c r="Z4" s="58">
        <f t="shared" si="0"/>
        <v>1001.4124999999998</v>
      </c>
      <c r="AA4" s="56">
        <v>1002.6</v>
      </c>
      <c r="AB4" s="128">
        <v>0.35694444444444445</v>
      </c>
      <c r="AC4" s="60">
        <v>2</v>
      </c>
      <c r="AD4" s="56">
        <v>1000.2</v>
      </c>
      <c r="AE4" s="131">
        <v>0.6305555555555555</v>
      </c>
    </row>
    <row r="5" spans="1:31" ht="13.5" customHeight="1">
      <c r="A5" s="69">
        <v>3</v>
      </c>
      <c r="B5" s="97">
        <v>1001.5</v>
      </c>
      <c r="C5" s="98">
        <v>1001.7</v>
      </c>
      <c r="D5" s="98">
        <v>1001.8</v>
      </c>
      <c r="E5" s="98">
        <v>1001.9</v>
      </c>
      <c r="F5" s="98">
        <v>1002.6</v>
      </c>
      <c r="G5" s="98">
        <v>1002.8</v>
      </c>
      <c r="H5" s="98">
        <v>1003.3</v>
      </c>
      <c r="I5" s="98">
        <v>1003.6</v>
      </c>
      <c r="J5" s="98">
        <v>1003.9</v>
      </c>
      <c r="K5" s="98">
        <v>1003.6</v>
      </c>
      <c r="L5" s="98">
        <v>1003.1</v>
      </c>
      <c r="M5" s="98">
        <v>1002.5</v>
      </c>
      <c r="N5" s="98">
        <v>1002.1</v>
      </c>
      <c r="O5" s="98">
        <v>1001.8</v>
      </c>
      <c r="P5" s="98">
        <v>1001.7</v>
      </c>
      <c r="Q5" s="98">
        <v>1002.1</v>
      </c>
      <c r="R5" s="98">
        <v>1002.5</v>
      </c>
      <c r="S5" s="98">
        <v>1003.1</v>
      </c>
      <c r="T5" s="98">
        <v>1003.3</v>
      </c>
      <c r="U5" s="98">
        <v>1003.9</v>
      </c>
      <c r="V5" s="98">
        <v>1004.1</v>
      </c>
      <c r="W5" s="98">
        <v>1004</v>
      </c>
      <c r="X5" s="98">
        <v>1003.7</v>
      </c>
      <c r="Y5" s="98">
        <v>1002.9</v>
      </c>
      <c r="Z5" s="58">
        <f t="shared" si="0"/>
        <v>1002.8125</v>
      </c>
      <c r="AA5" s="56">
        <v>1004.2</v>
      </c>
      <c r="AB5" s="128">
        <v>0.8784722222222222</v>
      </c>
      <c r="AC5" s="60">
        <v>3</v>
      </c>
      <c r="AD5" s="56">
        <v>1001.4</v>
      </c>
      <c r="AE5" s="131">
        <v>0.0625</v>
      </c>
    </row>
    <row r="6" spans="1:31" ht="13.5" customHeight="1">
      <c r="A6" s="69">
        <v>4</v>
      </c>
      <c r="B6" s="97">
        <v>1002.6</v>
      </c>
      <c r="C6" s="98">
        <v>1002.8</v>
      </c>
      <c r="D6" s="98">
        <v>1002.6</v>
      </c>
      <c r="E6" s="98">
        <v>1002.7</v>
      </c>
      <c r="F6" s="98">
        <v>1002.9</v>
      </c>
      <c r="G6" s="98">
        <v>1002.5</v>
      </c>
      <c r="H6" s="98">
        <v>1002.4</v>
      </c>
      <c r="I6" s="98">
        <v>1002</v>
      </c>
      <c r="J6" s="98">
        <v>1002.5</v>
      </c>
      <c r="K6" s="98">
        <v>1002</v>
      </c>
      <c r="L6" s="98">
        <v>1001.6</v>
      </c>
      <c r="M6" s="98">
        <v>1001.3</v>
      </c>
      <c r="N6" s="98">
        <v>1000.8</v>
      </c>
      <c r="O6" s="98">
        <v>999.9</v>
      </c>
      <c r="P6" s="98">
        <v>999.7</v>
      </c>
      <c r="Q6" s="98">
        <v>999.2</v>
      </c>
      <c r="R6" s="98">
        <v>999.1</v>
      </c>
      <c r="S6" s="98">
        <v>999.2</v>
      </c>
      <c r="T6" s="98">
        <v>999.5</v>
      </c>
      <c r="U6" s="98">
        <v>999.5</v>
      </c>
      <c r="V6" s="98">
        <v>999.9</v>
      </c>
      <c r="W6" s="98">
        <v>999.9</v>
      </c>
      <c r="X6" s="98">
        <v>1000.1</v>
      </c>
      <c r="Y6" s="98">
        <v>1000.1</v>
      </c>
      <c r="Z6" s="58">
        <f t="shared" si="0"/>
        <v>1001.0333333333333</v>
      </c>
      <c r="AA6" s="56">
        <v>1003.1</v>
      </c>
      <c r="AB6" s="128">
        <v>0.1951388888888889</v>
      </c>
      <c r="AC6" s="60">
        <v>4</v>
      </c>
      <c r="AD6" s="56">
        <v>999</v>
      </c>
      <c r="AE6" s="131">
        <v>0.7097222222222223</v>
      </c>
    </row>
    <row r="7" spans="1:31" ht="13.5" customHeight="1">
      <c r="A7" s="69">
        <v>5</v>
      </c>
      <c r="B7" s="97">
        <v>1000.2</v>
      </c>
      <c r="C7" s="98">
        <v>1000.1</v>
      </c>
      <c r="D7" s="98">
        <v>1000.5</v>
      </c>
      <c r="E7" s="98">
        <v>1000.4</v>
      </c>
      <c r="F7" s="98">
        <v>1000.6</v>
      </c>
      <c r="G7" s="98">
        <v>1001</v>
      </c>
      <c r="H7" s="98">
        <v>1002.1</v>
      </c>
      <c r="I7" s="98">
        <v>1002.3</v>
      </c>
      <c r="J7" s="98">
        <v>1002.7</v>
      </c>
      <c r="K7" s="98">
        <v>1003.5</v>
      </c>
      <c r="L7" s="98">
        <v>1003.6</v>
      </c>
      <c r="M7" s="98">
        <v>1003.5</v>
      </c>
      <c r="N7" s="98">
        <v>1003.1</v>
      </c>
      <c r="O7" s="98">
        <v>1003.3</v>
      </c>
      <c r="P7" s="98">
        <v>1003.2</v>
      </c>
      <c r="Q7" s="98">
        <v>1003.4</v>
      </c>
      <c r="R7" s="98">
        <v>1003.4</v>
      </c>
      <c r="S7" s="98">
        <v>1004</v>
      </c>
      <c r="T7" s="98">
        <v>1004</v>
      </c>
      <c r="U7" s="98">
        <v>1004.6</v>
      </c>
      <c r="V7" s="98">
        <v>1004.8</v>
      </c>
      <c r="W7" s="98">
        <v>1004.8</v>
      </c>
      <c r="X7" s="98">
        <v>1004.7</v>
      </c>
      <c r="Y7" s="98">
        <v>1004.6</v>
      </c>
      <c r="Z7" s="58">
        <f t="shared" si="0"/>
        <v>1002.8499999999999</v>
      </c>
      <c r="AA7" s="56">
        <v>1005</v>
      </c>
      <c r="AB7" s="128">
        <v>0.9215277777777778</v>
      </c>
      <c r="AC7" s="60">
        <v>5</v>
      </c>
      <c r="AD7" s="56">
        <v>1000</v>
      </c>
      <c r="AE7" s="131">
        <v>0.07152777777777779</v>
      </c>
    </row>
    <row r="8" spans="1:31" ht="13.5" customHeight="1">
      <c r="A8" s="69">
        <v>6</v>
      </c>
      <c r="B8" s="97">
        <v>1004.2</v>
      </c>
      <c r="C8" s="98">
        <v>1004.1</v>
      </c>
      <c r="D8" s="98">
        <v>1004.6</v>
      </c>
      <c r="E8" s="98">
        <v>1004.5</v>
      </c>
      <c r="F8" s="98">
        <v>1005.1</v>
      </c>
      <c r="G8" s="98">
        <v>1005.7</v>
      </c>
      <c r="H8" s="98">
        <v>1006.1</v>
      </c>
      <c r="I8" s="98">
        <v>1006.5</v>
      </c>
      <c r="J8" s="98">
        <v>1006.7</v>
      </c>
      <c r="K8" s="98">
        <v>1006.8</v>
      </c>
      <c r="L8" s="98">
        <v>1006.3</v>
      </c>
      <c r="M8" s="98">
        <v>1006.5</v>
      </c>
      <c r="N8" s="98">
        <v>1005.9</v>
      </c>
      <c r="O8" s="98">
        <v>1005.5</v>
      </c>
      <c r="P8" s="98">
        <v>1005.6</v>
      </c>
      <c r="Q8" s="98">
        <v>1005.5</v>
      </c>
      <c r="R8" s="98">
        <v>1005.8</v>
      </c>
      <c r="S8" s="98">
        <v>1006</v>
      </c>
      <c r="T8" s="98">
        <v>1005.9</v>
      </c>
      <c r="U8" s="98">
        <v>1006.4</v>
      </c>
      <c r="V8" s="98">
        <v>1006.7</v>
      </c>
      <c r="W8" s="98">
        <v>1006.6</v>
      </c>
      <c r="X8" s="98">
        <v>1006.6</v>
      </c>
      <c r="Y8" s="98">
        <v>1006.3</v>
      </c>
      <c r="Z8" s="58">
        <f t="shared" si="0"/>
        <v>1005.8291666666665</v>
      </c>
      <c r="AA8" s="56">
        <v>1006.9</v>
      </c>
      <c r="AB8" s="128">
        <v>0.4083333333333334</v>
      </c>
      <c r="AC8" s="60">
        <v>6</v>
      </c>
      <c r="AD8" s="56">
        <v>1004</v>
      </c>
      <c r="AE8" s="131">
        <v>0.08333333333333333</v>
      </c>
    </row>
    <row r="9" spans="1:31" ht="13.5" customHeight="1">
      <c r="A9" s="69">
        <v>7</v>
      </c>
      <c r="B9" s="97">
        <v>1006.2</v>
      </c>
      <c r="C9" s="98">
        <v>1005.9</v>
      </c>
      <c r="D9" s="98">
        <v>1005.6</v>
      </c>
      <c r="E9" s="98">
        <v>1005.4</v>
      </c>
      <c r="F9" s="98">
        <v>1005.4</v>
      </c>
      <c r="G9" s="98">
        <v>1005.3</v>
      </c>
      <c r="H9" s="98">
        <v>1005.1</v>
      </c>
      <c r="I9" s="98">
        <v>1005</v>
      </c>
      <c r="J9" s="98">
        <v>1004.7</v>
      </c>
      <c r="K9" s="98">
        <v>1004.6</v>
      </c>
      <c r="L9" s="98">
        <v>1004.4</v>
      </c>
      <c r="M9" s="98">
        <v>1003.7</v>
      </c>
      <c r="N9" s="98">
        <v>1003.1</v>
      </c>
      <c r="O9" s="98">
        <v>1002.7</v>
      </c>
      <c r="P9" s="98">
        <v>1002.4</v>
      </c>
      <c r="Q9" s="98">
        <v>1002.4</v>
      </c>
      <c r="R9" s="98">
        <v>1001.9</v>
      </c>
      <c r="S9" s="98">
        <v>1002.9</v>
      </c>
      <c r="T9" s="98">
        <v>1003.6</v>
      </c>
      <c r="U9" s="98">
        <v>1004.1</v>
      </c>
      <c r="V9" s="98">
        <v>1003.7</v>
      </c>
      <c r="W9" s="98">
        <v>1003.3</v>
      </c>
      <c r="X9" s="98">
        <v>1003.2</v>
      </c>
      <c r="Y9" s="98">
        <v>1003.1</v>
      </c>
      <c r="Z9" s="58">
        <f t="shared" si="0"/>
        <v>1004.0708333333333</v>
      </c>
      <c r="AA9" s="56">
        <v>1006.4</v>
      </c>
      <c r="AB9" s="128">
        <v>0.034722222222222224</v>
      </c>
      <c r="AC9" s="60">
        <v>7</v>
      </c>
      <c r="AD9" s="56">
        <v>1001.8</v>
      </c>
      <c r="AE9" s="131">
        <v>0.7034722222222222</v>
      </c>
    </row>
    <row r="10" spans="1:31" ht="13.5" customHeight="1">
      <c r="A10" s="69">
        <v>8</v>
      </c>
      <c r="B10" s="97">
        <v>1003.2</v>
      </c>
      <c r="C10" s="98">
        <v>1003.2</v>
      </c>
      <c r="D10" s="98">
        <v>1003.4</v>
      </c>
      <c r="E10" s="98">
        <v>1003.5</v>
      </c>
      <c r="F10" s="98">
        <v>1003.7</v>
      </c>
      <c r="G10" s="98">
        <v>1003.7</v>
      </c>
      <c r="H10" s="98">
        <v>1004.1</v>
      </c>
      <c r="I10" s="98">
        <v>1004.1</v>
      </c>
      <c r="J10" s="98">
        <v>1004.3</v>
      </c>
      <c r="K10" s="98">
        <v>1004.2</v>
      </c>
      <c r="L10" s="98">
        <v>1004.2</v>
      </c>
      <c r="M10" s="98">
        <v>1004</v>
      </c>
      <c r="N10" s="98">
        <v>1003.6</v>
      </c>
      <c r="O10" s="98">
        <v>1003.7</v>
      </c>
      <c r="P10" s="98">
        <v>1003.3</v>
      </c>
      <c r="Q10" s="98">
        <v>1003.4</v>
      </c>
      <c r="R10" s="98">
        <v>1003.5</v>
      </c>
      <c r="S10" s="98">
        <v>1003.9</v>
      </c>
      <c r="T10" s="98">
        <v>1004.2</v>
      </c>
      <c r="U10" s="98">
        <v>1004.7</v>
      </c>
      <c r="V10" s="98">
        <v>1005</v>
      </c>
      <c r="W10" s="98">
        <v>1005.1</v>
      </c>
      <c r="X10" s="98">
        <v>1004.9</v>
      </c>
      <c r="Y10" s="98">
        <v>1004.5</v>
      </c>
      <c r="Z10" s="58">
        <f t="shared" si="0"/>
        <v>1003.9750000000003</v>
      </c>
      <c r="AA10" s="56">
        <v>1005.3</v>
      </c>
      <c r="AB10" s="128">
        <v>0.9041666666666667</v>
      </c>
      <c r="AC10" s="60">
        <v>8</v>
      </c>
      <c r="AD10" s="56">
        <v>1002.9</v>
      </c>
      <c r="AE10" s="131">
        <v>0.020833333333333332</v>
      </c>
    </row>
    <row r="11" spans="1:31" ht="13.5" customHeight="1">
      <c r="A11" s="69">
        <v>9</v>
      </c>
      <c r="B11" s="97">
        <v>1004.5</v>
      </c>
      <c r="C11" s="98">
        <v>1004.3</v>
      </c>
      <c r="D11" s="98">
        <v>1004.1</v>
      </c>
      <c r="E11" s="98">
        <v>1004.1</v>
      </c>
      <c r="F11" s="98">
        <v>1004.2</v>
      </c>
      <c r="G11" s="98">
        <v>1004.4</v>
      </c>
      <c r="H11" s="98">
        <v>1004.5</v>
      </c>
      <c r="I11" s="98">
        <v>1005.1</v>
      </c>
      <c r="J11" s="98">
        <v>1005.5</v>
      </c>
      <c r="K11" s="98">
        <v>1005.4</v>
      </c>
      <c r="L11" s="98">
        <v>1005.3</v>
      </c>
      <c r="M11" s="98">
        <v>1005</v>
      </c>
      <c r="N11" s="98">
        <v>1005.2</v>
      </c>
      <c r="O11" s="98">
        <v>1004.8</v>
      </c>
      <c r="P11" s="98">
        <v>1004.8</v>
      </c>
      <c r="Q11" s="98">
        <v>1004.9</v>
      </c>
      <c r="R11" s="98">
        <v>1004.9</v>
      </c>
      <c r="S11" s="98">
        <v>1005.4</v>
      </c>
      <c r="T11" s="98">
        <v>1006.1</v>
      </c>
      <c r="U11" s="98">
        <v>1006.5</v>
      </c>
      <c r="V11" s="98">
        <v>1006.4</v>
      </c>
      <c r="W11" s="98">
        <v>1006.7</v>
      </c>
      <c r="X11" s="98">
        <v>1006.3</v>
      </c>
      <c r="Y11" s="98">
        <v>1006</v>
      </c>
      <c r="Z11" s="58">
        <f t="shared" si="0"/>
        <v>1005.1833333333334</v>
      </c>
      <c r="AA11" s="56">
        <v>1006.8</v>
      </c>
      <c r="AB11" s="128">
        <v>0.938888888888889</v>
      </c>
      <c r="AC11" s="60">
        <v>9</v>
      </c>
      <c r="AD11" s="56">
        <v>1003.9</v>
      </c>
      <c r="AE11" s="131">
        <v>0.14444444444444446</v>
      </c>
    </row>
    <row r="12" spans="1:31" ht="13.5" customHeight="1">
      <c r="A12" s="69">
        <v>10</v>
      </c>
      <c r="B12" s="97">
        <v>1005.9</v>
      </c>
      <c r="C12" s="98">
        <v>1005.3</v>
      </c>
      <c r="D12" s="98">
        <v>1004.9</v>
      </c>
      <c r="E12" s="98">
        <v>1004.5</v>
      </c>
      <c r="F12" s="98">
        <v>1004.4</v>
      </c>
      <c r="G12" s="98">
        <v>1005.1</v>
      </c>
      <c r="H12" s="98">
        <v>1005.4</v>
      </c>
      <c r="I12" s="98">
        <v>1005.6</v>
      </c>
      <c r="J12" s="98">
        <v>1005.4</v>
      </c>
      <c r="K12" s="98">
        <v>1005.3</v>
      </c>
      <c r="L12" s="98">
        <v>1004.5</v>
      </c>
      <c r="M12" s="98">
        <v>1003.8</v>
      </c>
      <c r="N12" s="98">
        <v>1003.1</v>
      </c>
      <c r="O12" s="98">
        <v>1002.4</v>
      </c>
      <c r="P12" s="98">
        <v>1002.2</v>
      </c>
      <c r="Q12" s="98">
        <v>1001.9</v>
      </c>
      <c r="R12" s="98">
        <v>1001.6</v>
      </c>
      <c r="S12" s="98">
        <v>1001.2</v>
      </c>
      <c r="T12" s="98">
        <v>1000.7</v>
      </c>
      <c r="U12" s="98">
        <v>1000.7</v>
      </c>
      <c r="V12" s="98">
        <v>1000.5</v>
      </c>
      <c r="W12" s="98">
        <v>1000.5</v>
      </c>
      <c r="X12" s="98">
        <v>1001.1</v>
      </c>
      <c r="Y12" s="98">
        <v>1000.7</v>
      </c>
      <c r="Z12" s="58">
        <f t="shared" si="0"/>
        <v>1003.1958333333333</v>
      </c>
      <c r="AA12" s="56">
        <v>1006</v>
      </c>
      <c r="AB12" s="128">
        <v>0.32569444444444445</v>
      </c>
      <c r="AC12" s="60">
        <v>10</v>
      </c>
      <c r="AD12" s="56">
        <v>1000.4</v>
      </c>
      <c r="AE12" s="131">
        <v>0.8972222222222223</v>
      </c>
    </row>
    <row r="13" spans="1:31" ht="13.5" customHeight="1">
      <c r="A13" s="68">
        <v>11</v>
      </c>
      <c r="B13" s="105">
        <v>1000.1</v>
      </c>
      <c r="C13" s="106">
        <v>999.7</v>
      </c>
      <c r="D13" s="106">
        <v>999.7</v>
      </c>
      <c r="E13" s="106">
        <v>1000.1</v>
      </c>
      <c r="F13" s="106">
        <v>1000.6</v>
      </c>
      <c r="G13" s="106">
        <v>1000.7</v>
      </c>
      <c r="H13" s="106">
        <v>1000.3</v>
      </c>
      <c r="I13" s="106">
        <v>1000.1</v>
      </c>
      <c r="J13" s="106">
        <v>1000.5</v>
      </c>
      <c r="K13" s="106">
        <v>999.9</v>
      </c>
      <c r="L13" s="106">
        <v>999.5</v>
      </c>
      <c r="M13" s="106">
        <v>998.8</v>
      </c>
      <c r="N13" s="106">
        <v>998.7</v>
      </c>
      <c r="O13" s="106">
        <v>998.8</v>
      </c>
      <c r="P13" s="106">
        <v>998.5</v>
      </c>
      <c r="Q13" s="106">
        <v>998.2</v>
      </c>
      <c r="R13" s="106">
        <v>998.2</v>
      </c>
      <c r="S13" s="106">
        <v>998.2</v>
      </c>
      <c r="T13" s="106">
        <v>998.6</v>
      </c>
      <c r="U13" s="106">
        <v>999.4</v>
      </c>
      <c r="V13" s="106">
        <v>1000</v>
      </c>
      <c r="W13" s="106">
        <v>1000</v>
      </c>
      <c r="X13" s="106">
        <v>1000</v>
      </c>
      <c r="Y13" s="106">
        <v>999.8</v>
      </c>
      <c r="Z13" s="107">
        <f t="shared" si="0"/>
        <v>999.5166666666665</v>
      </c>
      <c r="AA13" s="108">
        <v>1000.8</v>
      </c>
      <c r="AB13" s="129">
        <v>0.0006944444444444445</v>
      </c>
      <c r="AC13" s="109">
        <v>11</v>
      </c>
      <c r="AD13" s="108">
        <v>998</v>
      </c>
      <c r="AE13" s="132">
        <v>0.688888888888889</v>
      </c>
    </row>
    <row r="14" spans="1:31" ht="13.5" customHeight="1">
      <c r="A14" s="69">
        <v>12</v>
      </c>
      <c r="B14" s="97">
        <v>999.7</v>
      </c>
      <c r="C14" s="98">
        <v>999.3</v>
      </c>
      <c r="D14" s="98">
        <v>999.4</v>
      </c>
      <c r="E14" s="98">
        <v>999.7</v>
      </c>
      <c r="F14" s="98">
        <v>1000.3</v>
      </c>
      <c r="G14" s="98">
        <v>1000.6</v>
      </c>
      <c r="H14" s="98">
        <v>1000.6</v>
      </c>
      <c r="I14" s="98">
        <v>1001.2</v>
      </c>
      <c r="J14" s="98">
        <v>1001.2</v>
      </c>
      <c r="K14" s="98">
        <v>1001.1</v>
      </c>
      <c r="L14" s="98">
        <v>1000.8</v>
      </c>
      <c r="M14" s="98">
        <v>1000.5</v>
      </c>
      <c r="N14" s="98">
        <v>1000</v>
      </c>
      <c r="O14" s="98">
        <v>999.6</v>
      </c>
      <c r="P14" s="98">
        <v>999.4</v>
      </c>
      <c r="Q14" s="98">
        <v>999.8</v>
      </c>
      <c r="R14" s="98">
        <v>999.7</v>
      </c>
      <c r="S14" s="98">
        <v>1000.2</v>
      </c>
      <c r="T14" s="98">
        <v>1000.1</v>
      </c>
      <c r="U14" s="98">
        <v>1000.4</v>
      </c>
      <c r="V14" s="98">
        <v>1000.8</v>
      </c>
      <c r="W14" s="98">
        <v>1000.3</v>
      </c>
      <c r="X14" s="98">
        <v>999.8</v>
      </c>
      <c r="Y14" s="98">
        <v>999.3</v>
      </c>
      <c r="Z14" s="58">
        <f t="shared" si="0"/>
        <v>1000.1583333333333</v>
      </c>
      <c r="AA14" s="56">
        <v>1001.4</v>
      </c>
      <c r="AB14" s="128">
        <v>0.40069444444444446</v>
      </c>
      <c r="AC14" s="60">
        <v>12</v>
      </c>
      <c r="AD14" s="56">
        <v>999.3</v>
      </c>
      <c r="AE14" s="131">
        <v>1</v>
      </c>
    </row>
    <row r="15" spans="1:31" ht="13.5" customHeight="1">
      <c r="A15" s="69">
        <v>13</v>
      </c>
      <c r="B15" s="97">
        <v>998.6</v>
      </c>
      <c r="C15" s="98">
        <v>998.3</v>
      </c>
      <c r="D15" s="98">
        <v>997.9</v>
      </c>
      <c r="E15" s="98">
        <v>997.6</v>
      </c>
      <c r="F15" s="98">
        <v>997.7</v>
      </c>
      <c r="G15" s="98">
        <v>997.3</v>
      </c>
      <c r="H15" s="98">
        <v>997.1</v>
      </c>
      <c r="I15" s="98">
        <v>996.6</v>
      </c>
      <c r="J15" s="98">
        <v>996.3</v>
      </c>
      <c r="K15" s="98">
        <v>996</v>
      </c>
      <c r="L15" s="98">
        <v>995.5</v>
      </c>
      <c r="M15" s="98">
        <v>994.6</v>
      </c>
      <c r="N15" s="98">
        <v>994.3</v>
      </c>
      <c r="O15" s="98">
        <v>993.8</v>
      </c>
      <c r="P15" s="98">
        <v>993.2</v>
      </c>
      <c r="Q15" s="98">
        <v>992.9</v>
      </c>
      <c r="R15" s="98">
        <v>992.5</v>
      </c>
      <c r="S15" s="98">
        <v>992.8</v>
      </c>
      <c r="T15" s="98">
        <v>993.2</v>
      </c>
      <c r="U15" s="98">
        <v>994</v>
      </c>
      <c r="V15" s="98">
        <v>994.2</v>
      </c>
      <c r="W15" s="98">
        <v>993.8</v>
      </c>
      <c r="X15" s="98">
        <v>994.1</v>
      </c>
      <c r="Y15" s="98">
        <v>994.2</v>
      </c>
      <c r="Z15" s="58">
        <f t="shared" si="0"/>
        <v>995.2708333333334</v>
      </c>
      <c r="AA15" s="56">
        <v>999.3</v>
      </c>
      <c r="AB15" s="128">
        <v>0.001388888888888889</v>
      </c>
      <c r="AC15" s="60">
        <v>13</v>
      </c>
      <c r="AD15" s="56">
        <v>992.4</v>
      </c>
      <c r="AE15" s="131">
        <v>0.7298611111111111</v>
      </c>
    </row>
    <row r="16" spans="1:31" ht="13.5" customHeight="1">
      <c r="A16" s="69">
        <v>14</v>
      </c>
      <c r="B16" s="97">
        <v>994.3</v>
      </c>
      <c r="C16" s="98">
        <v>994.4</v>
      </c>
      <c r="D16" s="98">
        <v>994.8</v>
      </c>
      <c r="E16" s="98">
        <v>995.3</v>
      </c>
      <c r="F16" s="98">
        <v>996</v>
      </c>
      <c r="G16" s="98">
        <v>996.7</v>
      </c>
      <c r="H16" s="98">
        <v>997</v>
      </c>
      <c r="I16" s="98">
        <v>997.5</v>
      </c>
      <c r="J16" s="98">
        <v>998.1</v>
      </c>
      <c r="K16" s="98">
        <v>998.6</v>
      </c>
      <c r="L16" s="98">
        <v>999.1</v>
      </c>
      <c r="M16" s="98">
        <v>999.4</v>
      </c>
      <c r="N16" s="98">
        <v>999.8</v>
      </c>
      <c r="O16" s="98">
        <v>1000</v>
      </c>
      <c r="P16" s="98">
        <v>1000.3</v>
      </c>
      <c r="Q16" s="98">
        <v>1000.6</v>
      </c>
      <c r="R16" s="98">
        <v>1001</v>
      </c>
      <c r="S16" s="98">
        <v>1001.6</v>
      </c>
      <c r="T16" s="98">
        <v>1002.2</v>
      </c>
      <c r="U16" s="98">
        <v>1002.8</v>
      </c>
      <c r="V16" s="98">
        <v>1003.3</v>
      </c>
      <c r="W16" s="98">
        <v>1003.7</v>
      </c>
      <c r="X16" s="98">
        <v>1004.3</v>
      </c>
      <c r="Y16" s="98">
        <v>1004.4</v>
      </c>
      <c r="Z16" s="58">
        <f t="shared" si="0"/>
        <v>999.3833333333333</v>
      </c>
      <c r="AA16" s="56">
        <v>1004.5</v>
      </c>
      <c r="AB16" s="128">
        <v>0.9965277777777778</v>
      </c>
      <c r="AC16" s="60">
        <v>14</v>
      </c>
      <c r="AD16" s="56">
        <v>994.2</v>
      </c>
      <c r="AE16" s="131">
        <v>0.041666666666666664</v>
      </c>
    </row>
    <row r="17" spans="1:31" ht="13.5" customHeight="1">
      <c r="A17" s="69">
        <v>15</v>
      </c>
      <c r="B17" s="97">
        <v>1004.4</v>
      </c>
      <c r="C17" s="98">
        <v>1004.6</v>
      </c>
      <c r="D17" s="98">
        <v>1004.8</v>
      </c>
      <c r="E17" s="98">
        <v>1004.8</v>
      </c>
      <c r="F17" s="98">
        <v>1005.5</v>
      </c>
      <c r="G17" s="98">
        <v>1005.9</v>
      </c>
      <c r="H17" s="98">
        <v>1006.2</v>
      </c>
      <c r="I17" s="98">
        <v>1006.3</v>
      </c>
      <c r="J17" s="98">
        <v>1006.8</v>
      </c>
      <c r="K17" s="98">
        <v>1007.1</v>
      </c>
      <c r="L17" s="98">
        <v>1007</v>
      </c>
      <c r="M17" s="98">
        <v>1007.1</v>
      </c>
      <c r="N17" s="98">
        <v>1007</v>
      </c>
      <c r="O17" s="98">
        <v>1006.9</v>
      </c>
      <c r="P17" s="98">
        <v>1006.7</v>
      </c>
      <c r="Q17" s="98">
        <v>1007</v>
      </c>
      <c r="R17" s="98">
        <v>1007.2</v>
      </c>
      <c r="S17" s="98">
        <v>1007.4</v>
      </c>
      <c r="T17" s="98">
        <v>1007.9</v>
      </c>
      <c r="U17" s="98">
        <v>1008.5</v>
      </c>
      <c r="V17" s="98">
        <v>1008.7</v>
      </c>
      <c r="W17" s="98">
        <v>1008.8</v>
      </c>
      <c r="X17" s="98">
        <v>1008.9</v>
      </c>
      <c r="Y17" s="98">
        <v>1008.6</v>
      </c>
      <c r="Z17" s="58">
        <f t="shared" si="0"/>
        <v>1006.8375000000001</v>
      </c>
      <c r="AA17" s="56">
        <v>1009</v>
      </c>
      <c r="AB17" s="128">
        <v>0.9548611111111112</v>
      </c>
      <c r="AC17" s="60">
        <v>15</v>
      </c>
      <c r="AD17" s="56">
        <v>1004.3</v>
      </c>
      <c r="AE17" s="131">
        <v>0.03125</v>
      </c>
    </row>
    <row r="18" spans="1:31" ht="13.5" customHeight="1">
      <c r="A18" s="69">
        <v>16</v>
      </c>
      <c r="B18" s="97">
        <v>1008.4</v>
      </c>
      <c r="C18" s="98">
        <v>1008.5</v>
      </c>
      <c r="D18" s="98">
        <v>1008.8</v>
      </c>
      <c r="E18" s="98">
        <v>1008.6</v>
      </c>
      <c r="F18" s="98">
        <v>1009</v>
      </c>
      <c r="G18" s="98">
        <v>1009.3</v>
      </c>
      <c r="H18" s="98">
        <v>1009.5</v>
      </c>
      <c r="I18" s="98">
        <v>1009.5</v>
      </c>
      <c r="J18" s="98">
        <v>1009.5</v>
      </c>
      <c r="K18" s="98">
        <v>1009.6</v>
      </c>
      <c r="L18" s="98">
        <v>1009.3</v>
      </c>
      <c r="M18" s="98">
        <v>1009.2</v>
      </c>
      <c r="N18" s="98">
        <v>1009.1</v>
      </c>
      <c r="O18" s="98">
        <v>1008.8</v>
      </c>
      <c r="P18" s="98">
        <v>1008.6</v>
      </c>
      <c r="Q18" s="98">
        <v>1008.7</v>
      </c>
      <c r="R18" s="98">
        <v>1008.7</v>
      </c>
      <c r="S18" s="98">
        <v>1008.9</v>
      </c>
      <c r="T18" s="98">
        <v>1009.5</v>
      </c>
      <c r="U18" s="98">
        <v>1010.1</v>
      </c>
      <c r="V18" s="98">
        <v>1010.3</v>
      </c>
      <c r="W18" s="98">
        <v>1010.5</v>
      </c>
      <c r="X18" s="98">
        <v>1010.4</v>
      </c>
      <c r="Y18" s="98">
        <v>1010.2</v>
      </c>
      <c r="Z18" s="58">
        <f t="shared" si="0"/>
        <v>1009.2916666666666</v>
      </c>
      <c r="AA18" s="56">
        <v>1010.5</v>
      </c>
      <c r="AB18" s="128">
        <v>0.9465277777777777</v>
      </c>
      <c r="AC18" s="60">
        <v>16</v>
      </c>
      <c r="AD18" s="56">
        <v>1008.2</v>
      </c>
      <c r="AE18" s="131">
        <v>0.029166666666666664</v>
      </c>
    </row>
    <row r="19" spans="1:31" ht="13.5" customHeight="1">
      <c r="A19" s="69">
        <v>17</v>
      </c>
      <c r="B19" s="97">
        <v>1010.2</v>
      </c>
      <c r="C19" s="98">
        <v>1010.3</v>
      </c>
      <c r="D19" s="98">
        <v>1010.1</v>
      </c>
      <c r="E19" s="98">
        <v>1010.1</v>
      </c>
      <c r="F19" s="98">
        <v>1010.5</v>
      </c>
      <c r="G19" s="98">
        <v>1011.1</v>
      </c>
      <c r="H19" s="98">
        <v>1011.4</v>
      </c>
      <c r="I19" s="98">
        <v>1011.7</v>
      </c>
      <c r="J19" s="98">
        <v>1011.7</v>
      </c>
      <c r="K19" s="98">
        <v>1011.7</v>
      </c>
      <c r="L19" s="98">
        <v>1011.3</v>
      </c>
      <c r="M19" s="98">
        <v>1011</v>
      </c>
      <c r="N19" s="98">
        <v>1010.5</v>
      </c>
      <c r="O19" s="98">
        <v>1010.2</v>
      </c>
      <c r="P19" s="98">
        <v>1009.9</v>
      </c>
      <c r="Q19" s="98">
        <v>1010</v>
      </c>
      <c r="R19" s="98">
        <v>1010</v>
      </c>
      <c r="S19" s="98">
        <v>1010.5</v>
      </c>
      <c r="T19" s="98">
        <v>1011.1</v>
      </c>
      <c r="U19" s="98">
        <v>1011.6</v>
      </c>
      <c r="V19" s="98">
        <v>1011.8</v>
      </c>
      <c r="W19" s="98">
        <v>1011.6</v>
      </c>
      <c r="X19" s="98">
        <v>1011.7</v>
      </c>
      <c r="Y19" s="98">
        <v>1011.2</v>
      </c>
      <c r="Z19" s="58">
        <f t="shared" si="0"/>
        <v>1010.8833333333332</v>
      </c>
      <c r="AA19" s="56">
        <v>1011.9</v>
      </c>
      <c r="AB19" s="128">
        <v>0.8729166666666667</v>
      </c>
      <c r="AC19" s="60">
        <v>17</v>
      </c>
      <c r="AD19" s="56">
        <v>1009.9</v>
      </c>
      <c r="AE19" s="131">
        <v>0.6708333333333334</v>
      </c>
    </row>
    <row r="20" spans="1:31" ht="13.5" customHeight="1">
      <c r="A20" s="69">
        <v>18</v>
      </c>
      <c r="B20" s="97">
        <v>1011</v>
      </c>
      <c r="C20" s="98">
        <v>1010.8</v>
      </c>
      <c r="D20" s="98">
        <v>1010.9</v>
      </c>
      <c r="E20" s="98">
        <v>1010.8</v>
      </c>
      <c r="F20" s="98">
        <v>1011.1</v>
      </c>
      <c r="G20" s="98">
        <v>1011.4</v>
      </c>
      <c r="H20" s="98">
        <v>1011.6</v>
      </c>
      <c r="I20" s="98">
        <v>1011.6</v>
      </c>
      <c r="J20" s="98">
        <v>1011.7</v>
      </c>
      <c r="K20" s="98">
        <v>1011.7</v>
      </c>
      <c r="L20" s="98">
        <v>1011.6</v>
      </c>
      <c r="M20" s="98">
        <v>1011.6</v>
      </c>
      <c r="N20" s="98">
        <v>1011.1</v>
      </c>
      <c r="O20" s="98">
        <v>1010.9</v>
      </c>
      <c r="P20" s="98">
        <v>1010.3</v>
      </c>
      <c r="Q20" s="98">
        <v>1010.3</v>
      </c>
      <c r="R20" s="98">
        <v>1009.9</v>
      </c>
      <c r="S20" s="98">
        <v>1010.1</v>
      </c>
      <c r="T20" s="98">
        <v>1010.3</v>
      </c>
      <c r="U20" s="98">
        <v>1010.5</v>
      </c>
      <c r="V20" s="98">
        <v>1010.8</v>
      </c>
      <c r="W20" s="98">
        <v>1011.2</v>
      </c>
      <c r="X20" s="98">
        <v>1011.2</v>
      </c>
      <c r="Y20" s="98">
        <v>1010.7</v>
      </c>
      <c r="Z20" s="58">
        <f t="shared" si="0"/>
        <v>1010.9625000000001</v>
      </c>
      <c r="AA20" s="56">
        <v>1011.9</v>
      </c>
      <c r="AB20" s="128">
        <v>0.4875</v>
      </c>
      <c r="AC20" s="60">
        <v>18</v>
      </c>
      <c r="AD20" s="56">
        <v>1009.8</v>
      </c>
      <c r="AE20" s="131">
        <v>0.7430555555555555</v>
      </c>
    </row>
    <row r="21" spans="1:31" ht="13.5" customHeight="1">
      <c r="A21" s="69">
        <v>19</v>
      </c>
      <c r="B21" s="97">
        <v>1010.4</v>
      </c>
      <c r="C21" s="98">
        <v>1010.1</v>
      </c>
      <c r="D21" s="98">
        <v>1009.9</v>
      </c>
      <c r="E21" s="98">
        <v>1009.3</v>
      </c>
      <c r="F21" s="98">
        <v>1009.5</v>
      </c>
      <c r="G21" s="98">
        <v>1009.8</v>
      </c>
      <c r="H21" s="98">
        <v>1009.7</v>
      </c>
      <c r="I21" s="98">
        <v>1010.3</v>
      </c>
      <c r="J21" s="98">
        <v>1010.7</v>
      </c>
      <c r="K21" s="98">
        <v>1010.7</v>
      </c>
      <c r="L21" s="98">
        <v>1010.3</v>
      </c>
      <c r="M21" s="98">
        <v>1010.1</v>
      </c>
      <c r="N21" s="98">
        <v>1009.3</v>
      </c>
      <c r="O21" s="98">
        <v>1008.7</v>
      </c>
      <c r="P21" s="98">
        <v>1008.3</v>
      </c>
      <c r="Q21" s="98">
        <v>1008</v>
      </c>
      <c r="R21" s="98">
        <v>1007.4</v>
      </c>
      <c r="S21" s="98">
        <v>1007.6</v>
      </c>
      <c r="T21" s="98">
        <v>1007.9</v>
      </c>
      <c r="U21" s="98">
        <v>1008.1</v>
      </c>
      <c r="V21" s="98">
        <v>1008.2</v>
      </c>
      <c r="W21" s="98">
        <v>1007.9</v>
      </c>
      <c r="X21" s="98">
        <v>1007.8</v>
      </c>
      <c r="Y21" s="98">
        <v>1007.4</v>
      </c>
      <c r="Z21" s="58">
        <f t="shared" si="0"/>
        <v>1009.0583333333334</v>
      </c>
      <c r="AA21" s="56">
        <v>1010.9</v>
      </c>
      <c r="AB21" s="128">
        <v>0.4041666666666666</v>
      </c>
      <c r="AC21" s="60">
        <v>19</v>
      </c>
      <c r="AD21" s="56">
        <v>1007.3</v>
      </c>
      <c r="AE21" s="131">
        <v>0.7354166666666666</v>
      </c>
    </row>
    <row r="22" spans="1:31" ht="13.5" customHeight="1">
      <c r="A22" s="69">
        <v>20</v>
      </c>
      <c r="B22" s="97">
        <v>1007.1</v>
      </c>
      <c r="C22" s="98">
        <v>1006.8</v>
      </c>
      <c r="D22" s="98">
        <v>1006.7</v>
      </c>
      <c r="E22" s="98">
        <v>1006.5</v>
      </c>
      <c r="F22" s="98">
        <v>1006.3</v>
      </c>
      <c r="G22" s="98">
        <v>1006.2</v>
      </c>
      <c r="H22" s="98">
        <v>1005.9</v>
      </c>
      <c r="I22" s="98">
        <v>1006.4</v>
      </c>
      <c r="J22" s="98">
        <v>1006.2</v>
      </c>
      <c r="K22" s="98">
        <v>1005.6</v>
      </c>
      <c r="L22" s="98">
        <v>1005.3</v>
      </c>
      <c r="M22" s="98">
        <v>1005</v>
      </c>
      <c r="N22" s="98">
        <v>1004.7</v>
      </c>
      <c r="O22" s="98">
        <v>1003.9</v>
      </c>
      <c r="P22" s="98">
        <v>1003.4</v>
      </c>
      <c r="Q22" s="98">
        <v>1003.2</v>
      </c>
      <c r="R22" s="98">
        <v>1003</v>
      </c>
      <c r="S22" s="98">
        <v>1003</v>
      </c>
      <c r="T22" s="98">
        <v>1003.5</v>
      </c>
      <c r="U22" s="98">
        <v>1003.7</v>
      </c>
      <c r="V22" s="98">
        <v>1003.5</v>
      </c>
      <c r="W22" s="98">
        <v>1003.3</v>
      </c>
      <c r="X22" s="98">
        <v>1002.9</v>
      </c>
      <c r="Y22" s="98">
        <v>1002.2</v>
      </c>
      <c r="Z22" s="58">
        <f t="shared" si="0"/>
        <v>1004.7625000000002</v>
      </c>
      <c r="AA22" s="56">
        <v>1007.4</v>
      </c>
      <c r="AB22" s="128">
        <v>0.006944444444444444</v>
      </c>
      <c r="AC22" s="60">
        <v>20</v>
      </c>
      <c r="AD22" s="56">
        <v>1002.2</v>
      </c>
      <c r="AE22" s="131">
        <v>1</v>
      </c>
    </row>
    <row r="23" spans="1:31" ht="13.5" customHeight="1">
      <c r="A23" s="68">
        <v>21</v>
      </c>
      <c r="B23" s="105">
        <v>1001.6</v>
      </c>
      <c r="C23" s="106">
        <v>1001.5</v>
      </c>
      <c r="D23" s="106">
        <v>1001.1</v>
      </c>
      <c r="E23" s="106">
        <v>1000.9</v>
      </c>
      <c r="F23" s="106">
        <v>1000.9</v>
      </c>
      <c r="G23" s="106">
        <v>1000.3</v>
      </c>
      <c r="H23" s="106">
        <v>1000.1</v>
      </c>
      <c r="I23" s="106">
        <v>1000</v>
      </c>
      <c r="J23" s="106">
        <v>999.8</v>
      </c>
      <c r="K23" s="106">
        <v>999.3</v>
      </c>
      <c r="L23" s="106">
        <v>999.1</v>
      </c>
      <c r="M23" s="106">
        <v>998.1</v>
      </c>
      <c r="N23" s="106">
        <v>997.7</v>
      </c>
      <c r="O23" s="106">
        <v>997.1</v>
      </c>
      <c r="P23" s="106">
        <v>996.8</v>
      </c>
      <c r="Q23" s="106">
        <v>996.8</v>
      </c>
      <c r="R23" s="106">
        <v>996.5</v>
      </c>
      <c r="S23" s="106">
        <v>996.6</v>
      </c>
      <c r="T23" s="106">
        <v>996.7</v>
      </c>
      <c r="U23" s="106">
        <v>996.9</v>
      </c>
      <c r="V23" s="106">
        <v>997</v>
      </c>
      <c r="W23" s="106">
        <v>996.9</v>
      </c>
      <c r="X23" s="106">
        <v>996.5</v>
      </c>
      <c r="Y23" s="106">
        <v>996.3</v>
      </c>
      <c r="Z23" s="107">
        <f t="shared" si="0"/>
        <v>998.5208333333334</v>
      </c>
      <c r="AA23" s="108">
        <v>1002.2</v>
      </c>
      <c r="AB23" s="129">
        <v>0.001388888888888889</v>
      </c>
      <c r="AC23" s="109">
        <v>21</v>
      </c>
      <c r="AD23" s="108">
        <v>996.2</v>
      </c>
      <c r="AE23" s="132">
        <v>0.9958333333333332</v>
      </c>
    </row>
    <row r="24" spans="1:31" ht="13.5" customHeight="1">
      <c r="A24" s="69">
        <v>22</v>
      </c>
      <c r="B24" s="97">
        <v>995.9</v>
      </c>
      <c r="C24" s="98">
        <v>995.7</v>
      </c>
      <c r="D24" s="98">
        <v>995.7</v>
      </c>
      <c r="E24" s="98">
        <v>995.8</v>
      </c>
      <c r="F24" s="98">
        <v>996.2</v>
      </c>
      <c r="G24" s="98">
        <v>996.7</v>
      </c>
      <c r="H24" s="98">
        <v>997.3</v>
      </c>
      <c r="I24" s="98">
        <v>997.1</v>
      </c>
      <c r="J24" s="98">
        <v>997.5</v>
      </c>
      <c r="K24" s="98">
        <v>997.8</v>
      </c>
      <c r="L24" s="98">
        <v>997.4</v>
      </c>
      <c r="M24" s="98">
        <v>996.9</v>
      </c>
      <c r="N24" s="98">
        <v>996.6</v>
      </c>
      <c r="O24" s="98">
        <v>996.1</v>
      </c>
      <c r="P24" s="98">
        <v>996.4</v>
      </c>
      <c r="Q24" s="98">
        <v>996.7</v>
      </c>
      <c r="R24" s="98">
        <v>997</v>
      </c>
      <c r="S24" s="98">
        <v>997.3</v>
      </c>
      <c r="T24" s="98">
        <v>997.6</v>
      </c>
      <c r="U24" s="98">
        <v>998.1</v>
      </c>
      <c r="V24" s="98">
        <v>998.3</v>
      </c>
      <c r="W24" s="98">
        <v>998.6</v>
      </c>
      <c r="X24" s="98">
        <v>998</v>
      </c>
      <c r="Y24" s="98">
        <v>997.6</v>
      </c>
      <c r="Z24" s="58">
        <f t="shared" si="0"/>
        <v>997.0124999999998</v>
      </c>
      <c r="AA24" s="56">
        <v>998.7</v>
      </c>
      <c r="AB24" s="128">
        <v>0.9111111111111111</v>
      </c>
      <c r="AC24" s="60">
        <v>22</v>
      </c>
      <c r="AD24" s="56">
        <v>995.4</v>
      </c>
      <c r="AE24" s="131">
        <v>0.07222222222222223</v>
      </c>
    </row>
    <row r="25" spans="1:31" ht="13.5" customHeight="1">
      <c r="A25" s="69">
        <v>23</v>
      </c>
      <c r="B25" s="97">
        <v>997.5</v>
      </c>
      <c r="C25" s="98">
        <v>997.4</v>
      </c>
      <c r="D25" s="98">
        <v>997.4</v>
      </c>
      <c r="E25" s="98">
        <v>997.7</v>
      </c>
      <c r="F25" s="98">
        <v>998.2</v>
      </c>
      <c r="G25" s="98">
        <v>998.4</v>
      </c>
      <c r="H25" s="98">
        <v>998.6</v>
      </c>
      <c r="I25" s="98">
        <v>998.6</v>
      </c>
      <c r="J25" s="98">
        <v>998.8</v>
      </c>
      <c r="K25" s="98">
        <v>999</v>
      </c>
      <c r="L25" s="98">
        <v>999.1</v>
      </c>
      <c r="M25" s="98">
        <v>998.6</v>
      </c>
      <c r="N25" s="98">
        <v>998.8</v>
      </c>
      <c r="O25" s="98">
        <v>998.4</v>
      </c>
      <c r="P25" s="98">
        <v>998.5</v>
      </c>
      <c r="Q25" s="98">
        <v>998.5</v>
      </c>
      <c r="R25" s="98">
        <v>998.7</v>
      </c>
      <c r="S25" s="98">
        <v>999</v>
      </c>
      <c r="T25" s="98">
        <v>999.5</v>
      </c>
      <c r="U25" s="98">
        <v>999.8</v>
      </c>
      <c r="V25" s="98">
        <v>1000.1</v>
      </c>
      <c r="W25" s="98">
        <v>999.8</v>
      </c>
      <c r="X25" s="98">
        <v>999.8</v>
      </c>
      <c r="Y25" s="98">
        <v>999.5</v>
      </c>
      <c r="Z25" s="58">
        <f t="shared" si="0"/>
        <v>998.7374999999998</v>
      </c>
      <c r="AA25" s="56">
        <v>1000.1</v>
      </c>
      <c r="AB25" s="128">
        <v>0.8854166666666666</v>
      </c>
      <c r="AC25" s="60">
        <v>23</v>
      </c>
      <c r="AD25" s="56">
        <v>997.2</v>
      </c>
      <c r="AE25" s="131">
        <v>0.11041666666666666</v>
      </c>
    </row>
    <row r="26" spans="1:31" ht="13.5" customHeight="1">
      <c r="A26" s="69">
        <v>24</v>
      </c>
      <c r="B26" s="97">
        <v>999.3</v>
      </c>
      <c r="C26" s="98">
        <v>999.2</v>
      </c>
      <c r="D26" s="98">
        <v>999.2</v>
      </c>
      <c r="E26" s="98">
        <v>999.4</v>
      </c>
      <c r="F26" s="98">
        <v>999.4</v>
      </c>
      <c r="G26" s="98">
        <v>1000</v>
      </c>
      <c r="H26" s="98">
        <v>1000.4</v>
      </c>
      <c r="I26" s="98">
        <v>1000.9</v>
      </c>
      <c r="J26" s="98">
        <v>1001.2</v>
      </c>
      <c r="K26" s="98">
        <v>1001.1</v>
      </c>
      <c r="L26" s="98">
        <v>1000.9</v>
      </c>
      <c r="M26" s="98">
        <v>1001.1</v>
      </c>
      <c r="N26" s="98">
        <v>1001.4</v>
      </c>
      <c r="O26" s="98">
        <v>1001.2</v>
      </c>
      <c r="P26" s="98">
        <v>1001.2</v>
      </c>
      <c r="Q26" s="98">
        <v>1001.5</v>
      </c>
      <c r="R26" s="98">
        <v>1001.6</v>
      </c>
      <c r="S26" s="98">
        <v>1001.9</v>
      </c>
      <c r="T26" s="98">
        <v>1002.7</v>
      </c>
      <c r="U26" s="98">
        <v>1003.2</v>
      </c>
      <c r="V26" s="98">
        <v>1003.8</v>
      </c>
      <c r="W26" s="98">
        <v>1004</v>
      </c>
      <c r="X26" s="98">
        <v>1003.9</v>
      </c>
      <c r="Y26" s="98">
        <v>1003.5</v>
      </c>
      <c r="Z26" s="58">
        <f t="shared" si="0"/>
        <v>1001.3333333333335</v>
      </c>
      <c r="AA26" s="56">
        <v>1004.1</v>
      </c>
      <c r="AB26" s="128">
        <v>0.9145833333333333</v>
      </c>
      <c r="AC26" s="60">
        <v>24</v>
      </c>
      <c r="AD26" s="56">
        <v>999.1</v>
      </c>
      <c r="AE26" s="131">
        <v>0.125</v>
      </c>
    </row>
    <row r="27" spans="1:31" ht="13.5" customHeight="1">
      <c r="A27" s="69">
        <v>25</v>
      </c>
      <c r="B27" s="97">
        <v>1003.6</v>
      </c>
      <c r="C27" s="98">
        <v>1004</v>
      </c>
      <c r="D27" s="98">
        <v>1004</v>
      </c>
      <c r="E27" s="98">
        <v>1004.4</v>
      </c>
      <c r="F27" s="98">
        <v>1004.6</v>
      </c>
      <c r="G27" s="98">
        <v>1004.9</v>
      </c>
      <c r="H27" s="98">
        <v>1005.3</v>
      </c>
      <c r="I27" s="98">
        <v>1005.5</v>
      </c>
      <c r="J27" s="98">
        <v>1005.4</v>
      </c>
      <c r="K27" s="98">
        <v>1005.6</v>
      </c>
      <c r="L27" s="98">
        <v>1005.3</v>
      </c>
      <c r="M27" s="98">
        <v>1005.1</v>
      </c>
      <c r="N27" s="98">
        <v>1004.9</v>
      </c>
      <c r="O27" s="98">
        <v>1004.7</v>
      </c>
      <c r="P27" s="98">
        <v>1004.9</v>
      </c>
      <c r="Q27" s="98">
        <v>1005.2</v>
      </c>
      <c r="R27" s="98">
        <v>1005.5</v>
      </c>
      <c r="S27" s="98">
        <v>1005.8</v>
      </c>
      <c r="T27" s="98">
        <v>1006.4</v>
      </c>
      <c r="U27" s="98">
        <v>1007</v>
      </c>
      <c r="V27" s="98">
        <v>1007.3</v>
      </c>
      <c r="W27" s="98">
        <v>1007.3</v>
      </c>
      <c r="X27" s="98">
        <v>1007.4</v>
      </c>
      <c r="Y27" s="98">
        <v>1007.4</v>
      </c>
      <c r="Z27" s="58">
        <f t="shared" si="0"/>
        <v>1005.4791666666669</v>
      </c>
      <c r="AA27" s="56">
        <v>1007.5</v>
      </c>
      <c r="AB27" s="128">
        <v>0.9840277777777778</v>
      </c>
      <c r="AC27" s="60">
        <v>25</v>
      </c>
      <c r="AD27" s="56">
        <v>1003.3</v>
      </c>
      <c r="AE27" s="131">
        <v>0.017361111111111112</v>
      </c>
    </row>
    <row r="28" spans="1:31" ht="13.5" customHeight="1">
      <c r="A28" s="69">
        <v>26</v>
      </c>
      <c r="B28" s="97">
        <v>1007</v>
      </c>
      <c r="C28" s="98">
        <v>1007</v>
      </c>
      <c r="D28" s="98">
        <v>1007.2</v>
      </c>
      <c r="E28" s="98">
        <v>1007.5</v>
      </c>
      <c r="F28" s="98">
        <v>1007.7</v>
      </c>
      <c r="G28" s="98">
        <v>1007.9</v>
      </c>
      <c r="H28" s="98">
        <v>1008.2</v>
      </c>
      <c r="I28" s="98">
        <v>1008.5</v>
      </c>
      <c r="J28" s="98">
        <v>1008.4</v>
      </c>
      <c r="K28" s="98">
        <v>1008.2</v>
      </c>
      <c r="L28" s="98">
        <v>1008</v>
      </c>
      <c r="M28" s="98">
        <v>1007.8</v>
      </c>
      <c r="N28" s="98">
        <v>1007.6</v>
      </c>
      <c r="O28" s="98">
        <v>1007.3</v>
      </c>
      <c r="P28" s="98">
        <v>1007.4</v>
      </c>
      <c r="Q28" s="98">
        <v>1007.5</v>
      </c>
      <c r="R28" s="98">
        <v>1007.8</v>
      </c>
      <c r="S28" s="98">
        <v>1007.8</v>
      </c>
      <c r="T28" s="98">
        <v>1008.1</v>
      </c>
      <c r="U28" s="98">
        <v>1008.3</v>
      </c>
      <c r="V28" s="98">
        <v>1008</v>
      </c>
      <c r="W28" s="98">
        <v>1007.6</v>
      </c>
      <c r="X28" s="98">
        <v>1007.2</v>
      </c>
      <c r="Y28" s="98">
        <v>1006.8</v>
      </c>
      <c r="Z28" s="58">
        <f t="shared" si="0"/>
        <v>1007.6999999999998</v>
      </c>
      <c r="AA28" s="56">
        <v>1008.5</v>
      </c>
      <c r="AB28" s="128">
        <v>0.3958333333333333</v>
      </c>
      <c r="AC28" s="60">
        <v>26</v>
      </c>
      <c r="AD28" s="56">
        <v>1006.8</v>
      </c>
      <c r="AE28" s="131">
        <v>1</v>
      </c>
    </row>
    <row r="29" spans="1:31" ht="13.5" customHeight="1">
      <c r="A29" s="69">
        <v>27</v>
      </c>
      <c r="B29" s="97">
        <v>1006.6</v>
      </c>
      <c r="C29" s="98">
        <v>1006.3</v>
      </c>
      <c r="D29" s="98">
        <v>1006.6</v>
      </c>
      <c r="E29" s="98">
        <v>1006.5</v>
      </c>
      <c r="F29" s="98">
        <v>1006.5</v>
      </c>
      <c r="G29" s="98">
        <v>1006.7</v>
      </c>
      <c r="H29" s="98">
        <v>1007.1</v>
      </c>
      <c r="I29" s="98">
        <v>1007.1</v>
      </c>
      <c r="J29" s="98">
        <v>1007</v>
      </c>
      <c r="K29" s="98">
        <v>1007</v>
      </c>
      <c r="L29" s="98">
        <v>1006.7</v>
      </c>
      <c r="M29" s="98">
        <v>1006.3</v>
      </c>
      <c r="N29" s="98">
        <v>1005.8</v>
      </c>
      <c r="O29" s="98">
        <v>1005.2</v>
      </c>
      <c r="P29" s="98">
        <v>1005</v>
      </c>
      <c r="Q29" s="98">
        <v>1005.1</v>
      </c>
      <c r="R29" s="98">
        <v>1005.2</v>
      </c>
      <c r="S29" s="98">
        <v>1005.1</v>
      </c>
      <c r="T29" s="98">
        <v>1005.5</v>
      </c>
      <c r="U29" s="98">
        <v>1005.9</v>
      </c>
      <c r="V29" s="98">
        <v>1005.6</v>
      </c>
      <c r="W29" s="98">
        <v>1005.4</v>
      </c>
      <c r="X29" s="98">
        <v>1005.3</v>
      </c>
      <c r="Y29" s="98">
        <v>1004.9</v>
      </c>
      <c r="Z29" s="58">
        <f t="shared" si="0"/>
        <v>1006.0166666666668</v>
      </c>
      <c r="AA29" s="56">
        <v>1007.3</v>
      </c>
      <c r="AB29" s="128">
        <v>0.4069444444444445</v>
      </c>
      <c r="AC29" s="60">
        <v>27</v>
      </c>
      <c r="AD29" s="56">
        <v>1004.9</v>
      </c>
      <c r="AE29" s="131">
        <v>1</v>
      </c>
    </row>
    <row r="30" spans="1:31" ht="13.5" customHeight="1">
      <c r="A30" s="69">
        <v>28</v>
      </c>
      <c r="B30" s="97">
        <v>1004.4</v>
      </c>
      <c r="C30" s="98">
        <v>1004.1</v>
      </c>
      <c r="D30" s="98">
        <v>1003.6</v>
      </c>
      <c r="E30" s="98">
        <v>1003.5</v>
      </c>
      <c r="F30" s="98">
        <v>1003.7</v>
      </c>
      <c r="G30" s="98">
        <v>1003.4</v>
      </c>
      <c r="H30" s="98">
        <v>1003.3</v>
      </c>
      <c r="I30" s="98">
        <v>1003.6</v>
      </c>
      <c r="J30" s="98">
        <v>1003.5</v>
      </c>
      <c r="K30" s="98">
        <v>1003.4</v>
      </c>
      <c r="L30" s="98">
        <v>1002.9</v>
      </c>
      <c r="M30" s="98">
        <v>1002.6</v>
      </c>
      <c r="N30" s="98">
        <v>1002.3</v>
      </c>
      <c r="O30" s="98">
        <v>1001.8</v>
      </c>
      <c r="P30" s="98">
        <v>1001.8</v>
      </c>
      <c r="Q30" s="98">
        <v>1001.5</v>
      </c>
      <c r="R30" s="98">
        <v>1001.4</v>
      </c>
      <c r="S30" s="98">
        <v>1001.3</v>
      </c>
      <c r="T30" s="98">
        <v>1001.9</v>
      </c>
      <c r="U30" s="98">
        <v>1002.4</v>
      </c>
      <c r="V30" s="98">
        <v>1002.5</v>
      </c>
      <c r="W30" s="98">
        <v>1002.5</v>
      </c>
      <c r="X30" s="98">
        <v>1002.5</v>
      </c>
      <c r="Y30" s="98">
        <v>1001.8</v>
      </c>
      <c r="Z30" s="58">
        <f t="shared" si="0"/>
        <v>1002.7375000000001</v>
      </c>
      <c r="AA30" s="56">
        <v>1004.9</v>
      </c>
      <c r="AB30" s="128">
        <v>0.001388888888888889</v>
      </c>
      <c r="AC30" s="60">
        <v>28</v>
      </c>
      <c r="AD30" s="56">
        <v>1001.2</v>
      </c>
      <c r="AE30" s="131">
        <v>0.7625</v>
      </c>
    </row>
    <row r="31" spans="1:31" ht="13.5" customHeight="1">
      <c r="A31" s="69">
        <v>29</v>
      </c>
      <c r="B31" s="97">
        <v>1001.1</v>
      </c>
      <c r="C31" s="98">
        <v>1001.3</v>
      </c>
      <c r="D31" s="98">
        <v>1001</v>
      </c>
      <c r="E31" s="98">
        <v>1001.1</v>
      </c>
      <c r="F31" s="98">
        <v>1001.5</v>
      </c>
      <c r="G31" s="98">
        <v>1002.4</v>
      </c>
      <c r="H31" s="98">
        <v>1003.2</v>
      </c>
      <c r="I31" s="98">
        <v>1003.6</v>
      </c>
      <c r="J31" s="98">
        <v>1003.9</v>
      </c>
      <c r="K31" s="98">
        <v>1003.8</v>
      </c>
      <c r="L31" s="98">
        <v>1003.6</v>
      </c>
      <c r="M31" s="98">
        <v>1003.5</v>
      </c>
      <c r="N31" s="98">
        <v>1003.4</v>
      </c>
      <c r="O31" s="98">
        <v>1003.3</v>
      </c>
      <c r="P31" s="98">
        <v>1003.6</v>
      </c>
      <c r="Q31" s="98">
        <v>1003.7</v>
      </c>
      <c r="R31" s="98">
        <v>1004.5</v>
      </c>
      <c r="S31" s="98">
        <v>1004.4</v>
      </c>
      <c r="T31" s="98">
        <v>1005.4</v>
      </c>
      <c r="U31" s="98">
        <v>1006.2</v>
      </c>
      <c r="V31" s="98">
        <v>1006.6</v>
      </c>
      <c r="W31" s="98">
        <v>1006.7</v>
      </c>
      <c r="X31" s="98">
        <v>1006.7</v>
      </c>
      <c r="Y31" s="98">
        <v>1006.7</v>
      </c>
      <c r="Z31" s="58">
        <f t="shared" si="0"/>
        <v>1003.8000000000002</v>
      </c>
      <c r="AA31" s="56">
        <v>1007.1</v>
      </c>
      <c r="AB31" s="128">
        <v>0.9861111111111112</v>
      </c>
      <c r="AC31" s="60">
        <v>29</v>
      </c>
      <c r="AD31" s="56">
        <v>1000.8</v>
      </c>
      <c r="AE31" s="131">
        <v>0.13125</v>
      </c>
    </row>
    <row r="32" spans="1:31" ht="13.5" customHeight="1">
      <c r="A32" s="69">
        <v>30</v>
      </c>
      <c r="B32" s="97">
        <v>1006.7</v>
      </c>
      <c r="C32" s="98">
        <v>1006.8</v>
      </c>
      <c r="D32" s="98">
        <v>1006.9</v>
      </c>
      <c r="E32" s="98">
        <v>1007.1</v>
      </c>
      <c r="F32" s="98">
        <v>1007.5</v>
      </c>
      <c r="G32" s="98">
        <v>1008.3</v>
      </c>
      <c r="H32" s="98">
        <v>1008.7</v>
      </c>
      <c r="I32" s="98">
        <v>1009</v>
      </c>
      <c r="J32" s="98">
        <v>1009.2</v>
      </c>
      <c r="K32" s="98">
        <v>1009.5</v>
      </c>
      <c r="L32" s="98">
        <v>1009.4</v>
      </c>
      <c r="M32" s="98">
        <v>1008.5</v>
      </c>
      <c r="N32" s="98">
        <v>1007.9</v>
      </c>
      <c r="O32" s="98">
        <v>1007.3</v>
      </c>
      <c r="P32" s="98">
        <v>1007.7</v>
      </c>
      <c r="Q32" s="98">
        <v>1008</v>
      </c>
      <c r="R32" s="98">
        <v>1007.8</v>
      </c>
      <c r="S32" s="98">
        <v>1007.7</v>
      </c>
      <c r="T32" s="98">
        <v>1007.7</v>
      </c>
      <c r="U32" s="98">
        <v>1008.1</v>
      </c>
      <c r="V32" s="98">
        <v>1008</v>
      </c>
      <c r="W32" s="98">
        <v>1007.8</v>
      </c>
      <c r="X32" s="98">
        <v>1008</v>
      </c>
      <c r="Y32" s="98">
        <v>1007.2</v>
      </c>
      <c r="Z32" s="58">
        <f t="shared" si="0"/>
        <v>1007.9499999999999</v>
      </c>
      <c r="AA32" s="56">
        <v>1009.8</v>
      </c>
      <c r="AB32" s="128">
        <v>0.44375</v>
      </c>
      <c r="AC32" s="60">
        <v>30</v>
      </c>
      <c r="AD32" s="56">
        <v>1006.7</v>
      </c>
      <c r="AE32" s="131">
        <v>0.1</v>
      </c>
    </row>
    <row r="33" spans="1:31" ht="13.5" customHeight="1">
      <c r="A33" s="69">
        <v>31</v>
      </c>
      <c r="B33" s="97">
        <v>1006.8</v>
      </c>
      <c r="C33" s="98">
        <v>1006.5</v>
      </c>
      <c r="D33" s="98">
        <v>1006.3</v>
      </c>
      <c r="E33" s="98">
        <v>1006.3</v>
      </c>
      <c r="F33" s="98">
        <v>1005.9</v>
      </c>
      <c r="G33" s="98">
        <v>1006.3</v>
      </c>
      <c r="H33" s="98">
        <v>1006.2</v>
      </c>
      <c r="I33" s="98">
        <v>1006.5</v>
      </c>
      <c r="J33" s="98">
        <v>1006.3</v>
      </c>
      <c r="K33" s="98">
        <v>1006.2</v>
      </c>
      <c r="L33" s="98">
        <v>1005.8</v>
      </c>
      <c r="M33" s="98">
        <v>1004</v>
      </c>
      <c r="N33" s="98">
        <v>1002.8</v>
      </c>
      <c r="O33" s="98">
        <v>1002</v>
      </c>
      <c r="P33" s="98">
        <v>1001.3</v>
      </c>
      <c r="Q33" s="98">
        <v>1001.3</v>
      </c>
      <c r="R33" s="98">
        <v>1000.3</v>
      </c>
      <c r="S33" s="98">
        <v>998.7</v>
      </c>
      <c r="T33" s="98">
        <v>997.8</v>
      </c>
      <c r="U33" s="98">
        <v>997</v>
      </c>
      <c r="V33" s="98">
        <v>997</v>
      </c>
      <c r="W33" s="98">
        <v>998.2</v>
      </c>
      <c r="X33" s="98">
        <v>999.6</v>
      </c>
      <c r="Y33" s="98">
        <v>1001.4</v>
      </c>
      <c r="Z33" s="58">
        <f t="shared" si="0"/>
        <v>1002.9374999999999</v>
      </c>
      <c r="AA33" s="56">
        <v>1007.4</v>
      </c>
      <c r="AB33" s="128">
        <v>0.009722222222222222</v>
      </c>
      <c r="AC33" s="60">
        <v>31</v>
      </c>
      <c r="AD33" s="56">
        <v>996.6</v>
      </c>
      <c r="AE33" s="131">
        <v>0.8673611111111111</v>
      </c>
    </row>
    <row r="34" spans="1:31" ht="13.5" customHeight="1">
      <c r="A34" s="83" t="s">
        <v>9</v>
      </c>
      <c r="B34" s="99">
        <f aca="true" t="shared" si="1" ref="B34:Q34">AVERAGE(B3:B33)</f>
        <v>1003.4419354838708</v>
      </c>
      <c r="C34" s="100">
        <f t="shared" si="1"/>
        <v>1003.3387096774193</v>
      </c>
      <c r="D34" s="100">
        <f t="shared" si="1"/>
        <v>1003.3</v>
      </c>
      <c r="E34" s="100">
        <f t="shared" si="1"/>
        <v>1003.3129032258064</v>
      </c>
      <c r="F34" s="100">
        <f t="shared" si="1"/>
        <v>1003.583870967742</v>
      </c>
      <c r="G34" s="100">
        <f t="shared" si="1"/>
        <v>1003.8483870967744</v>
      </c>
      <c r="H34" s="100">
        <f t="shared" si="1"/>
        <v>1004.074193548387</v>
      </c>
      <c r="I34" s="100">
        <f t="shared" si="1"/>
        <v>1004.2322580645159</v>
      </c>
      <c r="J34" s="100">
        <f t="shared" si="1"/>
        <v>1004.3387096774195</v>
      </c>
      <c r="K34" s="100">
        <f t="shared" si="1"/>
        <v>1004.2774193548387</v>
      </c>
      <c r="L34" s="100">
        <f t="shared" si="1"/>
        <v>1004.0451612903225</v>
      </c>
      <c r="M34" s="100">
        <f t="shared" si="1"/>
        <v>1003.6870967741932</v>
      </c>
      <c r="N34" s="100">
        <f t="shared" si="1"/>
        <v>1003.3483870967742</v>
      </c>
      <c r="O34" s="100">
        <f t="shared" si="1"/>
        <v>1002.990322580645</v>
      </c>
      <c r="P34" s="100">
        <f t="shared" si="1"/>
        <v>1002.8451612903227</v>
      </c>
      <c r="Q34" s="100">
        <f t="shared" si="1"/>
        <v>1002.8967741935484</v>
      </c>
      <c r="R34" s="100">
        <f aca="true" t="shared" si="2" ref="R34:Y34">AVERAGE(R3:R33)</f>
        <v>1002.8774193548388</v>
      </c>
      <c r="S34" s="100">
        <f t="shared" si="2"/>
        <v>1003.0548387096774</v>
      </c>
      <c r="T34" s="100">
        <f t="shared" si="2"/>
        <v>1003.3612903225808</v>
      </c>
      <c r="U34" s="100">
        <f t="shared" si="2"/>
        <v>1003.7677419354839</v>
      </c>
      <c r="V34" s="100">
        <f t="shared" si="2"/>
        <v>1003.9290322580642</v>
      </c>
      <c r="W34" s="100">
        <f t="shared" si="2"/>
        <v>1003.9000000000001</v>
      </c>
      <c r="X34" s="100">
        <f t="shared" si="2"/>
        <v>1003.8806451612903</v>
      </c>
      <c r="Y34" s="100">
        <f t="shared" si="2"/>
        <v>1003.6129032258067</v>
      </c>
      <c r="Z34" s="61">
        <f>AVERAGE(B3:Y33)</f>
        <v>1003.5810483870973</v>
      </c>
      <c r="AA34" s="62">
        <f>AVERAGE(AA3:AA33)</f>
        <v>1005.6451612903226</v>
      </c>
      <c r="AB34" s="63"/>
      <c r="AC34" s="64"/>
      <c r="AD34" s="62">
        <f>AVERAGE(AD3:AD33)</f>
        <v>1001.558064516129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1009.7336532796952</v>
      </c>
      <c r="C39" s="96">
        <v>1009.6401742408881</v>
      </c>
      <c r="D39" s="96">
        <v>1009.3428894242787</v>
      </c>
      <c r="E39" s="96">
        <v>1009.146311485045</v>
      </c>
      <c r="F39" s="96">
        <v>1009.4435920970737</v>
      </c>
      <c r="G39" s="96">
        <v>1010.0285471892095</v>
      </c>
      <c r="H39" s="96">
        <v>1010.5248516238494</v>
      </c>
      <c r="I39" s="96">
        <v>1009.8943952336873</v>
      </c>
      <c r="J39" s="96">
        <v>1009.765280614184</v>
      </c>
      <c r="K39" s="96">
        <v>1009.339006466081</v>
      </c>
      <c r="L39" s="96">
        <v>1009.4561307249351</v>
      </c>
      <c r="M39" s="96">
        <v>1009.339006466081</v>
      </c>
      <c r="N39" s="96">
        <v>1009.268886795352</v>
      </c>
      <c r="O39" s="96">
        <v>1009.2830882679912</v>
      </c>
      <c r="P39" s="96">
        <v>1008.6789080295789</v>
      </c>
      <c r="Q39" s="96">
        <v>1008.6741706161985</v>
      </c>
      <c r="R39" s="96">
        <v>1008.6860262295191</v>
      </c>
      <c r="S39" s="96">
        <v>1008.7796047359808</v>
      </c>
      <c r="T39" s="96">
        <v>1009.1918904617393</v>
      </c>
      <c r="U39" s="96">
        <v>1009.8151633529707</v>
      </c>
      <c r="V39" s="96">
        <v>1009.7288460722538</v>
      </c>
      <c r="W39" s="96">
        <v>1008.9136510632135</v>
      </c>
      <c r="X39" s="96">
        <v>1008.6091589943603</v>
      </c>
      <c r="Y39" s="96">
        <v>1007.904260420782</v>
      </c>
      <c r="Z39" s="102">
        <f aca="true" t="shared" si="3" ref="Z39:Z69">AVERAGE(B39:Y39)</f>
        <v>1009.2994789118728</v>
      </c>
      <c r="AA39" s="53">
        <v>1010.5200602559893</v>
      </c>
      <c r="AB39" s="127">
        <v>0.30069444444444443</v>
      </c>
      <c r="AC39" s="55">
        <v>1</v>
      </c>
      <c r="AD39" s="53">
        <v>1007.904260420782</v>
      </c>
      <c r="AE39" s="133">
        <v>1</v>
      </c>
    </row>
    <row r="40" spans="1:31" ht="13.5" customHeight="1">
      <c r="A40" s="69">
        <v>2</v>
      </c>
      <c r="B40" s="97">
        <v>1008.0121367076682</v>
      </c>
      <c r="C40" s="103">
        <v>1007.918626686232</v>
      </c>
      <c r="D40" s="98">
        <v>1007.5230241355218</v>
      </c>
      <c r="E40" s="98">
        <v>1007.6261304063761</v>
      </c>
      <c r="F40" s="98">
        <v>1008.2303435567297</v>
      </c>
      <c r="G40" s="98">
        <v>1008.5228340755932</v>
      </c>
      <c r="H40" s="98">
        <v>1009.1342553585272</v>
      </c>
      <c r="I40" s="98">
        <v>1009.5250434269018</v>
      </c>
      <c r="J40" s="98">
        <v>1009.3092751931878</v>
      </c>
      <c r="K40" s="98">
        <v>1008.8755630831279</v>
      </c>
      <c r="L40" s="98">
        <v>1008.9715269136263</v>
      </c>
      <c r="M40" s="98">
        <v>1008.7725003178008</v>
      </c>
      <c r="N40" s="98">
        <v>1007.859152742161</v>
      </c>
      <c r="O40" s="98">
        <v>1007.2667879407139</v>
      </c>
      <c r="P40" s="98">
        <v>1007.3745885435959</v>
      </c>
      <c r="Q40" s="98">
        <v>1007.7797494763928</v>
      </c>
      <c r="R40" s="98">
        <v>1007.8686007484805</v>
      </c>
      <c r="S40" s="98">
        <v>1008.2808631634372</v>
      </c>
      <c r="T40" s="98">
        <v>1008.06999321541</v>
      </c>
      <c r="U40" s="98">
        <v>1008.5829547033843</v>
      </c>
      <c r="V40" s="98">
        <v>1009.2038004928776</v>
      </c>
      <c r="W40" s="98">
        <v>1009.2038004928776</v>
      </c>
      <c r="X40" s="98">
        <v>1009.0911928075323</v>
      </c>
      <c r="Y40" s="98">
        <v>1008.7962381477089</v>
      </c>
      <c r="Z40" s="104">
        <f t="shared" si="3"/>
        <v>1008.4082909306608</v>
      </c>
      <c r="AA40" s="56">
        <v>1009.6185513084916</v>
      </c>
      <c r="AB40" s="128">
        <v>0.35694444444444445</v>
      </c>
      <c r="AC40" s="60">
        <v>2</v>
      </c>
      <c r="AD40" s="56">
        <v>1007.1731941836313</v>
      </c>
      <c r="AE40" s="134">
        <v>0.6305555555555555</v>
      </c>
    </row>
    <row r="41" spans="1:31" ht="13.5" customHeight="1">
      <c r="A41" s="69">
        <v>3</v>
      </c>
      <c r="B41" s="97">
        <v>1008.49652500959</v>
      </c>
      <c r="C41" s="98">
        <v>1008.6907797685715</v>
      </c>
      <c r="D41" s="98">
        <v>1008.7914776601326</v>
      </c>
      <c r="E41" s="98">
        <v>1008.8921755516939</v>
      </c>
      <c r="F41" s="98">
        <v>1009.5946810785669</v>
      </c>
      <c r="G41" s="98">
        <v>1009.7865718000015</v>
      </c>
      <c r="H41" s="98">
        <v>1010.2734760364177</v>
      </c>
      <c r="I41" s="98">
        <v>1010.5637633870772</v>
      </c>
      <c r="J41" s="98">
        <v>1010.8729210296962</v>
      </c>
      <c r="K41" s="98">
        <v>1010.5567038364762</v>
      </c>
      <c r="L41" s="98">
        <v>1010.0508891286095</v>
      </c>
      <c r="M41" s="98">
        <v>1009.4186855495767</v>
      </c>
      <c r="N41" s="98">
        <v>1008.9973605697589</v>
      </c>
      <c r="O41" s="98">
        <v>1008.6860535860233</v>
      </c>
      <c r="P41" s="98">
        <v>1008.5853662179272</v>
      </c>
      <c r="Q41" s="98">
        <v>1009.0135989626797</v>
      </c>
      <c r="R41" s="98">
        <v>1009.4396987053533</v>
      </c>
      <c r="S41" s="98">
        <v>1010.0650059788167</v>
      </c>
      <c r="T41" s="98">
        <v>1010.2782049474137</v>
      </c>
      <c r="U41" s="98">
        <v>1010.8823780989819</v>
      </c>
      <c r="V41" s="98">
        <v>1011.081402006598</v>
      </c>
      <c r="W41" s="98">
        <v>1010.9901839858871</v>
      </c>
      <c r="X41" s="98">
        <v>1010.69046791572</v>
      </c>
      <c r="Y41" s="98">
        <v>1009.8872685064036</v>
      </c>
      <c r="Z41" s="104">
        <f t="shared" si="3"/>
        <v>1009.7744016382491</v>
      </c>
      <c r="AA41" s="56">
        <v>1011.1820972961116</v>
      </c>
      <c r="AB41" s="128">
        <v>0.8784722222222222</v>
      </c>
      <c r="AC41" s="60">
        <v>3</v>
      </c>
      <c r="AD41" s="56">
        <v>1008.3886860938878</v>
      </c>
      <c r="AE41" s="134">
        <v>0.0625</v>
      </c>
    </row>
    <row r="42" spans="1:31" ht="13.5" customHeight="1">
      <c r="A42" s="69">
        <v>4</v>
      </c>
      <c r="B42" s="97">
        <v>1009.5757014806405</v>
      </c>
      <c r="C42" s="98">
        <v>1009.7865718000015</v>
      </c>
      <c r="D42" s="98">
        <v>1009.5994421264639</v>
      </c>
      <c r="E42" s="98">
        <v>1009.7072947058555</v>
      </c>
      <c r="F42" s="98">
        <v>1009.9158629105448</v>
      </c>
      <c r="G42" s="98">
        <v>1009.5082846120524</v>
      </c>
      <c r="H42" s="98">
        <v>1009.4004283482366</v>
      </c>
      <c r="I42" s="98">
        <v>1008.9738923122744</v>
      </c>
      <c r="J42" s="98">
        <v>1009.4892293232257</v>
      </c>
      <c r="K42" s="98">
        <v>1008.9456130372151</v>
      </c>
      <c r="L42" s="98">
        <v>1008.5241220331874</v>
      </c>
      <c r="M42" s="98">
        <v>1008.2690203316171</v>
      </c>
      <c r="N42" s="98">
        <v>1007.7702702899795</v>
      </c>
      <c r="O42" s="98">
        <v>1006.7822181755333</v>
      </c>
      <c r="P42" s="98">
        <v>1006.6296700132775</v>
      </c>
      <c r="Q42" s="98">
        <v>1006.1075306864625</v>
      </c>
      <c r="R42" s="98">
        <v>1006.0161625700932</v>
      </c>
      <c r="S42" s="98">
        <v>1006.128545421251</v>
      </c>
      <c r="T42" s="98">
        <v>1006.4447108806744</v>
      </c>
      <c r="U42" s="98">
        <v>1006.4517749874813</v>
      </c>
      <c r="V42" s="98">
        <v>1006.8616384138332</v>
      </c>
      <c r="W42" s="98">
        <v>1006.8640020613016</v>
      </c>
      <c r="X42" s="98">
        <v>1007.0653950010078</v>
      </c>
      <c r="Y42" s="98">
        <v>1007.0701280608129</v>
      </c>
      <c r="Z42" s="104">
        <f t="shared" si="3"/>
        <v>1007.9953128992928</v>
      </c>
      <c r="AA42" s="56">
        <v>1010.1124790966084</v>
      </c>
      <c r="AB42" s="128">
        <v>0.1951388888888889</v>
      </c>
      <c r="AC42" s="60">
        <v>4</v>
      </c>
      <c r="AD42" s="56">
        <v>1005.9154703308209</v>
      </c>
      <c r="AE42" s="134">
        <v>0.7097222222222223</v>
      </c>
    </row>
    <row r="43" spans="1:31" ht="13.5" customHeight="1">
      <c r="A43" s="69">
        <v>5</v>
      </c>
      <c r="B43" s="97">
        <v>1007.1613643620128</v>
      </c>
      <c r="C43" s="98">
        <v>1007.058307451415</v>
      </c>
      <c r="D43" s="98">
        <v>1007.463452353723</v>
      </c>
      <c r="E43" s="98">
        <v>1007.3509642471502</v>
      </c>
      <c r="F43" s="98">
        <v>1007.5759829035607</v>
      </c>
      <c r="G43" s="98">
        <v>1007.9764005488188</v>
      </c>
      <c r="H43" s="98">
        <v>1009.0745883095111</v>
      </c>
      <c r="I43" s="98">
        <v>1009.2242941003022</v>
      </c>
      <c r="J43" s="98">
        <v>1009.6317264004363</v>
      </c>
      <c r="K43" s="98">
        <v>1010.4466210980769</v>
      </c>
      <c r="L43" s="98">
        <v>1010.5520054158463</v>
      </c>
      <c r="M43" s="98">
        <v>1010.4325841860256</v>
      </c>
      <c r="N43" s="98">
        <v>1010.0158460983312</v>
      </c>
      <c r="O43" s="98">
        <v>1010.2195506621437</v>
      </c>
      <c r="P43" s="98">
        <v>1010.1305116645948</v>
      </c>
      <c r="Q43" s="98">
        <v>1010.3529679509986</v>
      </c>
      <c r="R43" s="98">
        <v>1010.3553174865685</v>
      </c>
      <c r="S43" s="98">
        <v>1010.961829066189</v>
      </c>
      <c r="T43" s="98">
        <v>1010.9665389005834</v>
      </c>
      <c r="U43" s="98">
        <v>1011.5943613866756</v>
      </c>
      <c r="V43" s="98">
        <v>1011.7981290841042</v>
      </c>
      <c r="W43" s="98">
        <v>1011.7933802349035</v>
      </c>
      <c r="X43" s="98">
        <v>1011.6998092216411</v>
      </c>
      <c r="Y43" s="98">
        <v>1011.599112515239</v>
      </c>
      <c r="Z43" s="104">
        <f t="shared" si="3"/>
        <v>1009.8098185687022</v>
      </c>
      <c r="AA43" s="56">
        <v>1011.994772229377</v>
      </c>
      <c r="AB43" s="128">
        <v>0.9215277777777778</v>
      </c>
      <c r="AC43" s="60">
        <v>5</v>
      </c>
      <c r="AD43" s="56">
        <v>1006.9599723675393</v>
      </c>
      <c r="AE43" s="134">
        <v>0.07152777777777779</v>
      </c>
    </row>
    <row r="44" spans="1:31" ht="13.5" customHeight="1">
      <c r="A44" s="69">
        <v>6</v>
      </c>
      <c r="B44" s="97">
        <v>1011.186833659345</v>
      </c>
      <c r="C44" s="98">
        <v>1011.0837691495047</v>
      </c>
      <c r="D44" s="98">
        <v>1011.596736144398</v>
      </c>
      <c r="E44" s="98">
        <v>1011.5007935577307</v>
      </c>
      <c r="F44" s="98">
        <v>1012.109738407996</v>
      </c>
      <c r="G44" s="98">
        <v>1012.7020199547876</v>
      </c>
      <c r="H44" s="98">
        <v>1013.083472584843</v>
      </c>
      <c r="I44" s="98">
        <v>1013.4815242806746</v>
      </c>
      <c r="J44" s="98">
        <v>1013.6523496666543</v>
      </c>
      <c r="K44" s="98">
        <v>1013.7671138562787</v>
      </c>
      <c r="L44" s="98">
        <v>1013.2007985469148</v>
      </c>
      <c r="M44" s="98">
        <v>1013.4067879920307</v>
      </c>
      <c r="N44" s="98">
        <v>1012.7773633722117</v>
      </c>
      <c r="O44" s="98">
        <v>1012.3999258082333</v>
      </c>
      <c r="P44" s="98">
        <v>1012.5029212408808</v>
      </c>
      <c r="Q44" s="98">
        <v>1012.4370559395014</v>
      </c>
      <c r="R44" s="98">
        <v>1012.7461341956104</v>
      </c>
      <c r="S44" s="98">
        <v>1012.9545395021829</v>
      </c>
      <c r="T44" s="98">
        <v>1012.8608858045598</v>
      </c>
      <c r="U44" s="98">
        <v>1013.3643458332925</v>
      </c>
      <c r="V44" s="98">
        <v>1013.6758349972796</v>
      </c>
      <c r="W44" s="98">
        <v>1013.5822179244184</v>
      </c>
      <c r="X44" s="98">
        <v>1013.5822179244184</v>
      </c>
      <c r="Y44" s="98">
        <v>1013.2730632340939</v>
      </c>
      <c r="Z44" s="104">
        <f t="shared" si="3"/>
        <v>1012.7886851490765</v>
      </c>
      <c r="AA44" s="56">
        <v>1013.8748647401511</v>
      </c>
      <c r="AB44" s="128">
        <v>0.4083333333333334</v>
      </c>
      <c r="AC44" s="60">
        <v>6</v>
      </c>
      <c r="AD44" s="56">
        <v>1010.9830736242433</v>
      </c>
      <c r="AE44" s="134">
        <v>0.08333333333333333</v>
      </c>
    </row>
    <row r="45" spans="1:31" ht="13.5" customHeight="1">
      <c r="A45" s="69">
        <v>7</v>
      </c>
      <c r="B45" s="97">
        <v>1013.1629618217995</v>
      </c>
      <c r="C45" s="98">
        <v>1012.8702914709083</v>
      </c>
      <c r="D45" s="98">
        <v>1012.5729236145016</v>
      </c>
      <c r="E45" s="98">
        <v>1012.3715367959625</v>
      </c>
      <c r="F45" s="98">
        <v>1012.3738941994935</v>
      </c>
      <c r="G45" s="98">
        <v>1012.261430624883</v>
      </c>
      <c r="H45" s="98">
        <v>1012.0553497585875</v>
      </c>
      <c r="I45" s="98">
        <v>1011.9452858288445</v>
      </c>
      <c r="J45" s="98">
        <v>1011.6198998958324</v>
      </c>
      <c r="K45" s="98">
        <v>1011.5215351358595</v>
      </c>
      <c r="L45" s="98">
        <v>1011.30392515652</v>
      </c>
      <c r="M45" s="98">
        <v>1010.5875738773982</v>
      </c>
      <c r="N45" s="98">
        <v>1009.9949893712717</v>
      </c>
      <c r="O45" s="98">
        <v>1009.5692219887388</v>
      </c>
      <c r="P45" s="98">
        <v>1009.2786530384616</v>
      </c>
      <c r="Q45" s="98">
        <v>1009.2994254416988</v>
      </c>
      <c r="R45" s="98">
        <v>1008.7867409541193</v>
      </c>
      <c r="S45" s="98">
        <v>1009.8284391431639</v>
      </c>
      <c r="T45" s="98">
        <v>1010.549658584634</v>
      </c>
      <c r="U45" s="98">
        <v>1011.046086450044</v>
      </c>
      <c r="V45" s="98">
        <v>1010.643319360531</v>
      </c>
      <c r="W45" s="98">
        <v>1010.2452366195321</v>
      </c>
      <c r="X45" s="98">
        <v>1010.1305116645948</v>
      </c>
      <c r="Y45" s="98">
        <v>1010.0438521409875</v>
      </c>
      <c r="Z45" s="104">
        <f t="shared" si="3"/>
        <v>1011.0026142890987</v>
      </c>
      <c r="AA45" s="56">
        <v>1013.3666960369751</v>
      </c>
      <c r="AB45" s="128">
        <v>0.034722222222222224</v>
      </c>
      <c r="AC45" s="60">
        <v>7</v>
      </c>
      <c r="AD45" s="56">
        <v>1008.6883617905149</v>
      </c>
      <c r="AE45" s="134">
        <v>0.7034722222222222</v>
      </c>
    </row>
    <row r="46" spans="1:31" ht="13.5" customHeight="1">
      <c r="A46" s="69">
        <v>8</v>
      </c>
      <c r="B46" s="97">
        <v>1010.1515820694059</v>
      </c>
      <c r="C46" s="98">
        <v>1010.1515820694059</v>
      </c>
      <c r="D46" s="98">
        <v>1010.3553174865685</v>
      </c>
      <c r="E46" s="98">
        <v>1010.4583620198413</v>
      </c>
      <c r="F46" s="98">
        <v>1010.6644572654537</v>
      </c>
      <c r="G46" s="98">
        <v>1010.669172067529</v>
      </c>
      <c r="H46" s="98">
        <v>1011.064876830825</v>
      </c>
      <c r="I46" s="98">
        <v>1011.0601697112453</v>
      </c>
      <c r="J46" s="98">
        <v>1011.2545058953248</v>
      </c>
      <c r="K46" s="98">
        <v>1011.1467782224222</v>
      </c>
      <c r="L46" s="98">
        <v>1011.153813422369</v>
      </c>
      <c r="M46" s="98">
        <v>1010.9524284764573</v>
      </c>
      <c r="N46" s="98">
        <v>1010.5567038364762</v>
      </c>
      <c r="O46" s="98">
        <v>1010.6550467733879</v>
      </c>
      <c r="P46" s="98">
        <v>1010.2428936551494</v>
      </c>
      <c r="Q46" s="98">
        <v>1010.3202403412688</v>
      </c>
      <c r="R46" s="98">
        <v>1010.4395955438738</v>
      </c>
      <c r="S46" s="98">
        <v>1010.8517360035015</v>
      </c>
      <c r="T46" s="98">
        <v>1011.1655704745688</v>
      </c>
      <c r="U46" s="98">
        <v>1011.6761155487161</v>
      </c>
      <c r="V46" s="98">
        <v>1011.9852919531544</v>
      </c>
      <c r="W46" s="98">
        <v>1012.0930955098662</v>
      </c>
      <c r="X46" s="98">
        <v>1011.8893333515957</v>
      </c>
      <c r="Y46" s="98">
        <v>1011.4865512505502</v>
      </c>
      <c r="Z46" s="104">
        <f t="shared" si="3"/>
        <v>1010.9352174907898</v>
      </c>
      <c r="AA46" s="56">
        <v>1012.2944870322042</v>
      </c>
      <c r="AB46" s="128">
        <v>0.9041666666666667</v>
      </c>
      <c r="AC46" s="60">
        <v>8</v>
      </c>
      <c r="AD46" s="56">
        <v>1009.8495032470166</v>
      </c>
      <c r="AE46" s="134">
        <v>0.020833333333333332</v>
      </c>
    </row>
    <row r="47" spans="1:31" ht="13.5" customHeight="1">
      <c r="A47" s="69">
        <v>9</v>
      </c>
      <c r="B47" s="97">
        <v>1011.4865512505502</v>
      </c>
      <c r="C47" s="98">
        <v>1011.2804265756746</v>
      </c>
      <c r="D47" s="98">
        <v>1011.081402006598</v>
      </c>
      <c r="E47" s="98">
        <v>1011.0861378981759</v>
      </c>
      <c r="F47" s="98">
        <v>1011.1963256896307</v>
      </c>
      <c r="G47" s="98">
        <v>1011.3834878751388</v>
      </c>
      <c r="H47" s="98">
        <v>1011.4605902997589</v>
      </c>
      <c r="I47" s="98">
        <v>1012.0530041738265</v>
      </c>
      <c r="J47" s="98">
        <v>1012.4534263272199</v>
      </c>
      <c r="K47" s="98">
        <v>1012.3340339237709</v>
      </c>
      <c r="L47" s="98">
        <v>1012.23101393944</v>
      </c>
      <c r="M47" s="98">
        <v>1011.9312752072705</v>
      </c>
      <c r="N47" s="98">
        <v>1012.1256690409775</v>
      </c>
      <c r="O47" s="98">
        <v>1011.7043610632486</v>
      </c>
      <c r="P47" s="98">
        <v>1011.6951222795751</v>
      </c>
      <c r="Q47" s="98">
        <v>1011.7958084979549</v>
      </c>
      <c r="R47" s="98">
        <v>1011.8212774015348</v>
      </c>
      <c r="S47" s="98">
        <v>1012.3363660284184</v>
      </c>
      <c r="T47" s="98">
        <v>1013.0482060192917</v>
      </c>
      <c r="U47" s="98">
        <v>1013.4579960327507</v>
      </c>
      <c r="V47" s="98">
        <v>1013.369047827397</v>
      </c>
      <c r="W47" s="98">
        <v>1013.6687727547923</v>
      </c>
      <c r="X47" s="98">
        <v>1013.2777774793884</v>
      </c>
      <c r="Y47" s="98">
        <v>1012.9827784716748</v>
      </c>
      <c r="Z47" s="104">
        <f t="shared" si="3"/>
        <v>1012.1358690860023</v>
      </c>
      <c r="AA47" s="56">
        <v>1013.7765279380759</v>
      </c>
      <c r="AB47" s="128">
        <v>0.938888888888889</v>
      </c>
      <c r="AC47" s="60">
        <v>9</v>
      </c>
      <c r="AD47" s="56">
        <v>1010.8823780989819</v>
      </c>
      <c r="AE47" s="134">
        <v>0.14444444444444446</v>
      </c>
    </row>
    <row r="48" spans="1:31" ht="13.5" customHeight="1">
      <c r="A48" s="69">
        <v>10</v>
      </c>
      <c r="B48" s="97">
        <v>1012.8844477261406</v>
      </c>
      <c r="C48" s="98">
        <v>1012.2826451948935</v>
      </c>
      <c r="D48" s="98">
        <v>1011.8822310795294</v>
      </c>
      <c r="E48" s="98">
        <v>1011.4770885290665</v>
      </c>
      <c r="F48" s="98">
        <v>1011.3811216296002</v>
      </c>
      <c r="G48" s="98">
        <v>1012.0859870070801</v>
      </c>
      <c r="H48" s="98">
        <v>1012.3833397781218</v>
      </c>
      <c r="I48" s="98">
        <v>1012.5823646817845</v>
      </c>
      <c r="J48" s="98">
        <v>1012.3857051720161</v>
      </c>
      <c r="K48" s="98">
        <v>1012.2873771149315</v>
      </c>
      <c r="L48" s="98">
        <v>1011.4770885290665</v>
      </c>
      <c r="M48" s="98">
        <v>1010.7722264464678</v>
      </c>
      <c r="N48" s="98">
        <v>1010.0579403933878</v>
      </c>
      <c r="O48" s="98">
        <v>1009.3507345178763</v>
      </c>
      <c r="P48" s="98">
        <v>1009.1469993871228</v>
      </c>
      <c r="Q48" s="98">
        <v>1008.837886544385</v>
      </c>
      <c r="R48" s="98">
        <v>1008.538151279904</v>
      </c>
      <c r="S48" s="98">
        <v>1008.137723253478</v>
      </c>
      <c r="T48" s="98">
        <v>1007.63191691873</v>
      </c>
      <c r="U48" s="98">
        <v>1007.6249015057392</v>
      </c>
      <c r="V48" s="98">
        <v>1007.4211826444268</v>
      </c>
      <c r="W48" s="98">
        <v>1007.435215412908</v>
      </c>
      <c r="X48" s="98">
        <v>1008.0464164276633</v>
      </c>
      <c r="Y48" s="98">
        <v>1007.6412929435381</v>
      </c>
      <c r="Z48" s="104">
        <f t="shared" si="3"/>
        <v>1010.1563326715776</v>
      </c>
      <c r="AA48" s="56">
        <v>1012.9851420742593</v>
      </c>
      <c r="AB48" s="128">
        <v>0.32569444444444445</v>
      </c>
      <c r="AC48" s="60">
        <v>10</v>
      </c>
      <c r="AD48" s="56">
        <v>1007.3274994500478</v>
      </c>
      <c r="AE48" s="134">
        <v>0.8972222222222223</v>
      </c>
    </row>
    <row r="49" spans="1:31" ht="13.5" customHeight="1">
      <c r="A49" s="68">
        <v>11</v>
      </c>
      <c r="B49" s="105">
        <v>1007.0418257947534</v>
      </c>
      <c r="C49" s="106">
        <v>1006.6461005176691</v>
      </c>
      <c r="D49" s="106">
        <v>1006.6508092679971</v>
      </c>
      <c r="E49" s="106">
        <v>1007.0653950010078</v>
      </c>
      <c r="F49" s="106">
        <v>1007.5665120480865</v>
      </c>
      <c r="G49" s="106">
        <v>1007.6743097194835</v>
      </c>
      <c r="H49" s="106">
        <v>1007.2455642314926</v>
      </c>
      <c r="I49" s="106">
        <v>1007.0347861046769</v>
      </c>
      <c r="J49" s="106">
        <v>1007.4258539199062</v>
      </c>
      <c r="K49" s="106">
        <v>1006.7799097090935</v>
      </c>
      <c r="L49" s="106">
        <v>1006.3817741049551</v>
      </c>
      <c r="M49" s="106">
        <v>1005.6402197431632</v>
      </c>
      <c r="N49" s="106">
        <v>1005.5878254223891</v>
      </c>
      <c r="O49" s="106">
        <v>1005.7164198827545</v>
      </c>
      <c r="P49" s="106">
        <v>1005.3864460641389</v>
      </c>
      <c r="Q49" s="106">
        <v>1005.0982928501021</v>
      </c>
      <c r="R49" s="106">
        <v>1005.0936479956833</v>
      </c>
      <c r="S49" s="106">
        <v>1005.1192723889703</v>
      </c>
      <c r="T49" s="106">
        <v>1005.5173700759906</v>
      </c>
      <c r="U49" s="106">
        <v>1006.3299322397901</v>
      </c>
      <c r="V49" s="106">
        <v>1006.936437437332</v>
      </c>
      <c r="W49" s="106">
        <v>1006.9576116902459</v>
      </c>
      <c r="X49" s="106">
        <v>1006.9599723675393</v>
      </c>
      <c r="Y49" s="106">
        <v>1006.7656706079393</v>
      </c>
      <c r="Z49" s="110">
        <f t="shared" si="3"/>
        <v>1006.4425816327149</v>
      </c>
      <c r="AA49" s="108">
        <v>1007.7655403454334</v>
      </c>
      <c r="AB49" s="129">
        <v>0.0006944444444444445</v>
      </c>
      <c r="AC49" s="109">
        <v>11</v>
      </c>
      <c r="AD49" s="108">
        <v>1004.8945879597942</v>
      </c>
      <c r="AE49" s="135">
        <v>0.688888888888889</v>
      </c>
    </row>
    <row r="50" spans="1:31" ht="13.5" customHeight="1">
      <c r="A50" s="69">
        <v>12</v>
      </c>
      <c r="B50" s="97">
        <v>1006.6555244067389</v>
      </c>
      <c r="C50" s="98">
        <v>1006.2645525159187</v>
      </c>
      <c r="D50" s="98">
        <v>1006.3676167437723</v>
      </c>
      <c r="E50" s="98">
        <v>1006.6768219373474</v>
      </c>
      <c r="F50" s="98">
        <v>1007.2857626463897</v>
      </c>
      <c r="G50" s="98">
        <v>1007.5831029613983</v>
      </c>
      <c r="H50" s="98">
        <v>1007.5759829035607</v>
      </c>
      <c r="I50" s="98">
        <v>1008.1754244975684</v>
      </c>
      <c r="J50" s="98">
        <v>1008.1754244975684</v>
      </c>
      <c r="K50" s="98">
        <v>1008.0629033916633</v>
      </c>
      <c r="L50" s="98">
        <v>1007.7631777795981</v>
      </c>
      <c r="M50" s="98">
        <v>1007.4516590656475</v>
      </c>
      <c r="N50" s="98">
        <v>1006.9084047693328</v>
      </c>
      <c r="O50" s="98">
        <v>1006.5407037946617</v>
      </c>
      <c r="P50" s="98">
        <v>1006.3652494590305</v>
      </c>
      <c r="Q50" s="98">
        <v>1006.7704054637016</v>
      </c>
      <c r="R50" s="98">
        <v>1006.6673402883658</v>
      </c>
      <c r="S50" s="98">
        <v>1007.1803113951535</v>
      </c>
      <c r="T50" s="98">
        <v>1007.0796135035922</v>
      </c>
      <c r="U50" s="98">
        <v>1007.3912213261572</v>
      </c>
      <c r="V50" s="98">
        <v>1007.7892544801628</v>
      </c>
      <c r="W50" s="98">
        <v>1007.2881417544611</v>
      </c>
      <c r="X50" s="98">
        <v>1006.7917922160523</v>
      </c>
      <c r="Y50" s="98">
        <v>1006.2906788378775</v>
      </c>
      <c r="Z50" s="104">
        <f t="shared" si="3"/>
        <v>1007.1292112764883</v>
      </c>
      <c r="AA50" s="56">
        <v>1008.3768179103726</v>
      </c>
      <c r="AB50" s="128">
        <v>0.40069444444444446</v>
      </c>
      <c r="AC50" s="60">
        <v>12</v>
      </c>
      <c r="AD50" s="56">
        <v>1006.2906788378775</v>
      </c>
      <c r="AE50" s="134">
        <v>1</v>
      </c>
    </row>
    <row r="51" spans="1:31" ht="13.5" customHeight="1">
      <c r="A51" s="69">
        <v>13</v>
      </c>
      <c r="B51" s="97">
        <v>1005.5834003870273</v>
      </c>
      <c r="C51" s="98">
        <v>1005.2813024297709</v>
      </c>
      <c r="D51" s="98">
        <v>1004.8761268971243</v>
      </c>
      <c r="E51" s="98">
        <v>1004.5716537334811</v>
      </c>
      <c r="F51" s="98">
        <v>1004.6652338016887</v>
      </c>
      <c r="G51" s="98">
        <v>1004.2435363437503</v>
      </c>
      <c r="H51" s="98">
        <v>1004.0186612926012</v>
      </c>
      <c r="I51" s="98">
        <v>1003.5058479768439</v>
      </c>
      <c r="J51" s="98">
        <v>1003.1967798704673</v>
      </c>
      <c r="K51" s="98">
        <v>1002.8877301063262</v>
      </c>
      <c r="L51" s="98">
        <v>1002.3611420638</v>
      </c>
      <c r="M51" s="98">
        <v>1001.4457387712627</v>
      </c>
      <c r="N51" s="98">
        <v>1001.1482695993094</v>
      </c>
      <c r="O51" s="98">
        <v>1000.6150786007394</v>
      </c>
      <c r="P51" s="98">
        <v>999.9905331556622</v>
      </c>
      <c r="Q51" s="98">
        <v>999.7066312843493</v>
      </c>
      <c r="R51" s="98">
        <v>999.2925391110292</v>
      </c>
      <c r="S51" s="98">
        <v>999.6241904573806</v>
      </c>
      <c r="T51" s="98">
        <v>1000.0406933179464</v>
      </c>
      <c r="U51" s="98">
        <v>1000.8439054130318</v>
      </c>
      <c r="V51" s="98">
        <v>1001.05218226</v>
      </c>
      <c r="W51" s="98">
        <v>1000.6425283696892</v>
      </c>
      <c r="X51" s="98">
        <v>1000.9491917962949</v>
      </c>
      <c r="Y51" s="98">
        <v>1001.0590959871232</v>
      </c>
      <c r="Z51" s="104">
        <f t="shared" si="3"/>
        <v>1002.150083042779</v>
      </c>
      <c r="AA51" s="56">
        <v>1006.2906788378775</v>
      </c>
      <c r="AB51" s="128">
        <v>0.001388888888888889</v>
      </c>
      <c r="AC51" s="60">
        <v>13</v>
      </c>
      <c r="AD51" s="56">
        <v>999.8018212547088</v>
      </c>
      <c r="AE51" s="134">
        <v>0.7298611111111111</v>
      </c>
    </row>
    <row r="52" spans="1:31" ht="13.5" customHeight="1">
      <c r="A52" s="69">
        <v>14</v>
      </c>
      <c r="B52" s="97">
        <v>1001.1551747338956</v>
      </c>
      <c r="C52" s="98">
        <v>1001.2581692200097</v>
      </c>
      <c r="D52" s="98">
        <v>1001.6586219705113</v>
      </c>
      <c r="E52" s="98">
        <v>1002.1736203667638</v>
      </c>
      <c r="F52" s="98">
        <v>1002.8530753777949</v>
      </c>
      <c r="G52" s="98">
        <v>1003.5671053851395</v>
      </c>
      <c r="H52" s="98">
        <v>1003.8576557479645</v>
      </c>
      <c r="I52" s="98">
        <v>1004.3519047814744</v>
      </c>
      <c r="J52" s="98">
        <v>1004.9217608805444</v>
      </c>
      <c r="K52" s="98">
        <v>1005.4070339911249</v>
      </c>
      <c r="L52" s="98">
        <v>1005.933149095665</v>
      </c>
      <c r="M52" s="98">
        <v>1006.2580664870695</v>
      </c>
      <c r="N52" s="98">
        <v>1006.6562241749036</v>
      </c>
      <c r="O52" s="98">
        <v>1006.85530394234</v>
      </c>
      <c r="P52" s="98">
        <v>1007.1757430645828</v>
      </c>
      <c r="Q52" s="98">
        <v>1007.4778051688709</v>
      </c>
      <c r="R52" s="98">
        <v>1007.8967317051516</v>
      </c>
      <c r="S52" s="98">
        <v>1008.5217893394732</v>
      </c>
      <c r="T52" s="98">
        <v>1009.1423075206867</v>
      </c>
      <c r="U52" s="98">
        <v>1009.7629229344604</v>
      </c>
      <c r="V52" s="98">
        <v>1010.2829402763522</v>
      </c>
      <c r="W52" s="98">
        <v>1010.7071215463114</v>
      </c>
      <c r="X52" s="98">
        <v>1011.3113103207737</v>
      </c>
      <c r="Y52" s="98">
        <v>1011.4215671464793</v>
      </c>
      <c r="Z52" s="104">
        <f t="shared" si="3"/>
        <v>1006.2752960490976</v>
      </c>
      <c r="AA52" s="56">
        <v>1011.5150940500835</v>
      </c>
      <c r="AB52" s="128">
        <v>0.9965277777777778</v>
      </c>
      <c r="AC52" s="60">
        <v>14</v>
      </c>
      <c r="AD52" s="56">
        <v>1001.0544852865726</v>
      </c>
      <c r="AE52" s="134">
        <v>0.041666666666666664</v>
      </c>
    </row>
    <row r="53" spans="1:31" ht="13.5" customHeight="1">
      <c r="A53" s="69">
        <v>15</v>
      </c>
      <c r="B53" s="97">
        <v>1011.4191750299802</v>
      </c>
      <c r="C53" s="98">
        <v>1011.6349527754666</v>
      </c>
      <c r="D53" s="98">
        <v>1011.8411607335171</v>
      </c>
      <c r="E53" s="98">
        <v>1011.8411607335171</v>
      </c>
      <c r="F53" s="98">
        <v>1012.5484738462662</v>
      </c>
      <c r="G53" s="98">
        <v>1012.9057902524885</v>
      </c>
      <c r="H53" s="98">
        <v>1013.1629618217995</v>
      </c>
      <c r="I53" s="98">
        <v>1013.2449109910613</v>
      </c>
      <c r="J53" s="98">
        <v>1013.7204219908247</v>
      </c>
      <c r="K53" s="98">
        <v>1014.0224840951129</v>
      </c>
      <c r="L53" s="98">
        <v>1013.9055988639008</v>
      </c>
      <c r="M53" s="98">
        <v>1014.0201652336762</v>
      </c>
      <c r="N53" s="98">
        <v>1013.933413230305</v>
      </c>
      <c r="O53" s="98">
        <v>1013.8118450650784</v>
      </c>
      <c r="P53" s="98">
        <v>1013.6266977739219</v>
      </c>
      <c r="Q53" s="98">
        <v>1013.9544214903357</v>
      </c>
      <c r="R53" s="98">
        <v>1014.1745876110436</v>
      </c>
      <c r="S53" s="98">
        <v>1014.3996015419623</v>
      </c>
      <c r="T53" s="98">
        <v>1014.910199109437</v>
      </c>
      <c r="U53" s="98">
        <v>1015.5215144918001</v>
      </c>
      <c r="V53" s="98">
        <v>1015.7324544821324</v>
      </c>
      <c r="W53" s="98">
        <v>1015.8259878782288</v>
      </c>
      <c r="X53" s="98">
        <v>1015.926684348082</v>
      </c>
      <c r="Y53" s="98">
        <v>1015.634148003487</v>
      </c>
      <c r="Z53" s="104">
        <f t="shared" si="3"/>
        <v>1013.8216171413927</v>
      </c>
      <c r="AA53" s="56">
        <v>1016.0273808179351</v>
      </c>
      <c r="AB53" s="128">
        <v>0.9548611111111112</v>
      </c>
      <c r="AC53" s="60">
        <v>15</v>
      </c>
      <c r="AD53" s="56">
        <v>1011.3280534924481</v>
      </c>
      <c r="AE53" s="134">
        <v>0.03125</v>
      </c>
    </row>
    <row r="54" spans="1:31" ht="13.5" customHeight="1">
      <c r="A54" s="69">
        <v>16</v>
      </c>
      <c r="B54" s="97">
        <v>1015.4351450225681</v>
      </c>
      <c r="C54" s="98">
        <v>1015.5406317420096</v>
      </c>
      <c r="D54" s="98">
        <v>1015.8451238205317</v>
      </c>
      <c r="E54" s="98">
        <v>1015.6461259357689</v>
      </c>
      <c r="F54" s="98">
        <v>1016.0489203541451</v>
      </c>
      <c r="G54" s="98">
        <v>1016.3606345952865</v>
      </c>
      <c r="H54" s="98">
        <v>1016.5404247566132</v>
      </c>
      <c r="I54" s="98">
        <v>1016.4999665760137</v>
      </c>
      <c r="J54" s="98">
        <v>1016.4623107679</v>
      </c>
      <c r="K54" s="98">
        <v>1016.5513147937596</v>
      </c>
      <c r="L54" s="98">
        <v>1016.2539173926169</v>
      </c>
      <c r="M54" s="98">
        <v>1016.1322729879338</v>
      </c>
      <c r="N54" s="98">
        <v>1016.0362314570334</v>
      </c>
      <c r="O54" s="98">
        <v>1015.7318465770354</v>
      </c>
      <c r="P54" s="98">
        <v>1015.5420994617891</v>
      </c>
      <c r="Q54" s="98">
        <v>1015.668507890826</v>
      </c>
      <c r="R54" s="98">
        <v>1015.6826175402393</v>
      </c>
      <c r="S54" s="98">
        <v>1015.8958061203964</v>
      </c>
      <c r="T54" s="98">
        <v>1016.5189476403352</v>
      </c>
      <c r="U54" s="98">
        <v>1017.1350419863194</v>
      </c>
      <c r="V54" s="98">
        <v>1017.3436093618502</v>
      </c>
      <c r="W54" s="98">
        <v>1017.5378278657317</v>
      </c>
      <c r="X54" s="98">
        <v>1017.4467015097395</v>
      </c>
      <c r="Y54" s="98">
        <v>1017.2381280737552</v>
      </c>
      <c r="Z54" s="104">
        <f t="shared" si="3"/>
        <v>1016.2955897595915</v>
      </c>
      <c r="AA54" s="56">
        <v>1017.5426101444369</v>
      </c>
      <c r="AB54" s="128">
        <v>0.9465277777777777</v>
      </c>
      <c r="AC54" s="60">
        <v>16</v>
      </c>
      <c r="AD54" s="56">
        <v>1015.2385373547786</v>
      </c>
      <c r="AE54" s="134">
        <v>0.029166666666666664</v>
      </c>
    </row>
    <row r="55" spans="1:31" ht="13.5" customHeight="1">
      <c r="A55" s="69">
        <v>17</v>
      </c>
      <c r="B55" s="97">
        <v>1017.2477027982927</v>
      </c>
      <c r="C55" s="98">
        <v>1017.3436093618502</v>
      </c>
      <c r="D55" s="98">
        <v>1017.1470051440858</v>
      </c>
      <c r="E55" s="98">
        <v>1017.1470051440858</v>
      </c>
      <c r="F55" s="98">
        <v>1017.5521942259574</v>
      </c>
      <c r="G55" s="98">
        <v>1018.1443984313738</v>
      </c>
      <c r="H55" s="98">
        <v>1018.413141352135</v>
      </c>
      <c r="I55" s="98">
        <v>1018.6939439506546</v>
      </c>
      <c r="J55" s="98">
        <v>1018.6611007627662</v>
      </c>
      <c r="K55" s="98">
        <v>1018.6401496795812</v>
      </c>
      <c r="L55" s="98">
        <v>1018.2281382240067</v>
      </c>
      <c r="M55" s="98">
        <v>1017.9492914508579</v>
      </c>
      <c r="N55" s="98">
        <v>1017.4528440454435</v>
      </c>
      <c r="O55" s="98">
        <v>1017.153112112135</v>
      </c>
      <c r="P55" s="98">
        <v>1016.8627285163041</v>
      </c>
      <c r="Q55" s="98">
        <v>1016.9821917467244</v>
      </c>
      <c r="R55" s="98">
        <v>1016.9916166507799</v>
      </c>
      <c r="S55" s="98">
        <v>1017.4998021848472</v>
      </c>
      <c r="T55" s="98">
        <v>1018.1086919580123</v>
      </c>
      <c r="U55" s="98">
        <v>1018.6145281706741</v>
      </c>
      <c r="V55" s="98">
        <v>1018.8206614139543</v>
      </c>
      <c r="W55" s="98">
        <v>1018.6240255689073</v>
      </c>
      <c r="X55" s="98">
        <v>1018.724719917026</v>
      </c>
      <c r="Y55" s="98">
        <v>1018.228385296547</v>
      </c>
      <c r="Z55" s="104">
        <f t="shared" si="3"/>
        <v>1017.8846245044587</v>
      </c>
      <c r="AA55" s="56">
        <v>1018.921355292331</v>
      </c>
      <c r="AB55" s="128">
        <v>0.8729166666666667</v>
      </c>
      <c r="AC55" s="60">
        <v>17</v>
      </c>
      <c r="AD55" s="56">
        <v>1016.8909244115075</v>
      </c>
      <c r="AE55" s="134">
        <v>0.6708333333333334</v>
      </c>
    </row>
    <row r="56" spans="1:31" ht="13.5" customHeight="1">
      <c r="A56" s="69">
        <v>18</v>
      </c>
      <c r="B56" s="97">
        <v>1018.0341454188386</v>
      </c>
      <c r="C56" s="98">
        <v>1017.8494911777956</v>
      </c>
      <c r="D56" s="98">
        <v>1017.9597895223786</v>
      </c>
      <c r="E56" s="98">
        <v>1017.8542879006409</v>
      </c>
      <c r="F56" s="98">
        <v>1018.1491868017092</v>
      </c>
      <c r="G56" s="98">
        <v>1018.4369284635146</v>
      </c>
      <c r="H56" s="98">
        <v>1018.6240255689073</v>
      </c>
      <c r="I56" s="98">
        <v>1018.5885422646571</v>
      </c>
      <c r="J56" s="98">
        <v>1018.6611007627662</v>
      </c>
      <c r="K56" s="98">
        <v>1018.6611007627662</v>
      </c>
      <c r="L56" s="98">
        <v>1018.5371438040934</v>
      </c>
      <c r="M56" s="98">
        <v>1018.5487587738742</v>
      </c>
      <c r="N56" s="98">
        <v>1018.0337150062463</v>
      </c>
      <c r="O56" s="98">
        <v>1017.8579301466613</v>
      </c>
      <c r="P56" s="98">
        <v>1017.263145983985</v>
      </c>
      <c r="Q56" s="98">
        <v>1017.2608072344801</v>
      </c>
      <c r="R56" s="98">
        <v>1016.8815004406108</v>
      </c>
      <c r="S56" s="98">
        <v>1017.089950045915</v>
      </c>
      <c r="T56" s="98">
        <v>1017.3173743563124</v>
      </c>
      <c r="U56" s="98">
        <v>1017.5378278657317</v>
      </c>
      <c r="V56" s="98">
        <v>1017.8447009737722</v>
      </c>
      <c r="W56" s="98">
        <v>1018.2427031547037</v>
      </c>
      <c r="X56" s="98">
        <v>1018.2403127953478</v>
      </c>
      <c r="Y56" s="98">
        <v>1017.7416116057656</v>
      </c>
      <c r="Z56" s="104">
        <f t="shared" si="3"/>
        <v>1017.9673367013115</v>
      </c>
      <c r="AA56" s="56">
        <v>1018.8694901011175</v>
      </c>
      <c r="AB56" s="128">
        <v>0.4875</v>
      </c>
      <c r="AC56" s="60">
        <v>18</v>
      </c>
      <c r="AD56" s="56">
        <v>1016.7855174756044</v>
      </c>
      <c r="AE56" s="134">
        <v>0.7430555555555555</v>
      </c>
    </row>
    <row r="57" spans="1:31" ht="13.5" customHeight="1">
      <c r="A57" s="69">
        <v>19</v>
      </c>
      <c r="B57" s="97">
        <v>1017.4323560801618</v>
      </c>
      <c r="C57" s="98">
        <v>1017.1350419863194</v>
      </c>
      <c r="D57" s="98">
        <v>1016.9384284857663</v>
      </c>
      <c r="E57" s="98">
        <v>1016.3294702274943</v>
      </c>
      <c r="F57" s="98">
        <v>1016.5380319219913</v>
      </c>
      <c r="G57" s="98">
        <v>1016.8210335088761</v>
      </c>
      <c r="H57" s="98">
        <v>1016.6942605304704</v>
      </c>
      <c r="I57" s="98">
        <v>1017.2608072344801</v>
      </c>
      <c r="J57" s="98">
        <v>1017.6752772917279</v>
      </c>
      <c r="K57" s="98">
        <v>1017.6588885321443</v>
      </c>
      <c r="L57" s="98">
        <v>1017.249137013208</v>
      </c>
      <c r="M57" s="98">
        <v>1017.0384551576615</v>
      </c>
      <c r="N57" s="98">
        <v>1016.2352822662588</v>
      </c>
      <c r="O57" s="98">
        <v>1015.6311594391908</v>
      </c>
      <c r="P57" s="98">
        <v>1015.2284108878121</v>
      </c>
      <c r="Q57" s="98">
        <v>1014.9379697179094</v>
      </c>
      <c r="R57" s="98">
        <v>1014.3408266930767</v>
      </c>
      <c r="S57" s="98">
        <v>1014.5492068645232</v>
      </c>
      <c r="T57" s="98">
        <v>1014.8865103594902</v>
      </c>
      <c r="U57" s="98">
        <v>1015.094987914022</v>
      </c>
      <c r="V57" s="98">
        <v>1015.2099088766578</v>
      </c>
      <c r="W57" s="98">
        <v>1014.9078230081167</v>
      </c>
      <c r="X57" s="98">
        <v>1014.8000097756029</v>
      </c>
      <c r="Y57" s="98">
        <v>1014.413855923688</v>
      </c>
      <c r="Z57" s="104">
        <f t="shared" si="3"/>
        <v>1016.041964154027</v>
      </c>
      <c r="AA57" s="56">
        <v>1017.8579301466613</v>
      </c>
      <c r="AB57" s="128">
        <v>0.4041666666666666</v>
      </c>
      <c r="AC57" s="60">
        <v>19</v>
      </c>
      <c r="AD57" s="56">
        <v>1014.2424695136773</v>
      </c>
      <c r="AE57" s="134">
        <v>0.7354166666666666</v>
      </c>
    </row>
    <row r="58" spans="1:31" ht="13.5" customHeight="1">
      <c r="A58" s="69">
        <v>20</v>
      </c>
      <c r="B58" s="97">
        <v>1014.104634907346</v>
      </c>
      <c r="C58" s="98">
        <v>1013.7954326309784</v>
      </c>
      <c r="D58" s="98">
        <v>1013.6876372638519</v>
      </c>
      <c r="E58" s="98">
        <v>1013.4886138148529</v>
      </c>
      <c r="F58" s="98">
        <v>1013.282498103244</v>
      </c>
      <c r="G58" s="98">
        <v>1013.1770840701189</v>
      </c>
      <c r="H58" s="98">
        <v>1012.8328204942003</v>
      </c>
      <c r="I58" s="98">
        <v>1013.3292821002769</v>
      </c>
      <c r="J58" s="98">
        <v>1013.113980993074</v>
      </c>
      <c r="K58" s="98">
        <v>1012.4638735974437</v>
      </c>
      <c r="L58" s="98">
        <v>1012.1709710582218</v>
      </c>
      <c r="M58" s="98">
        <v>1011.871210049779</v>
      </c>
      <c r="N58" s="98">
        <v>1011.5577305124818</v>
      </c>
      <c r="O58" s="98">
        <v>1010.7774428587762</v>
      </c>
      <c r="P58" s="98">
        <v>1010.2855152222589</v>
      </c>
      <c r="Q58" s="98">
        <v>1010.1003011498074</v>
      </c>
      <c r="R58" s="98">
        <v>1009.9035551855785</v>
      </c>
      <c r="S58" s="98">
        <v>1009.9105113888781</v>
      </c>
      <c r="T58" s="98">
        <v>1010.4209300203939</v>
      </c>
      <c r="U58" s="98">
        <v>1010.6386394615716</v>
      </c>
      <c r="V58" s="98">
        <v>1010.4419358157744</v>
      </c>
      <c r="W58" s="98">
        <v>1010.2428936551494</v>
      </c>
      <c r="X58" s="98">
        <v>1009.8471564682665</v>
      </c>
      <c r="Y58" s="98">
        <v>1009.1493476993373</v>
      </c>
      <c r="Z58" s="104">
        <f t="shared" si="3"/>
        <v>1011.6914166050695</v>
      </c>
      <c r="AA58" s="56">
        <v>1014.4114761630591</v>
      </c>
      <c r="AB58" s="128">
        <v>0.006944444444444444</v>
      </c>
      <c r="AC58" s="60">
        <v>20</v>
      </c>
      <c r="AD58" s="56">
        <v>1009.1493476993373</v>
      </c>
      <c r="AE58" s="134">
        <v>1</v>
      </c>
    </row>
    <row r="59" spans="1:31" ht="13.5" customHeight="1">
      <c r="A59" s="68">
        <v>21</v>
      </c>
      <c r="B59" s="105">
        <v>1008.5358091255176</v>
      </c>
      <c r="C59" s="106">
        <v>1008.4281003682094</v>
      </c>
      <c r="D59" s="106">
        <v>1008.0276695287254</v>
      </c>
      <c r="E59" s="106">
        <v>1007.8262855172322</v>
      </c>
      <c r="F59" s="106">
        <v>1007.8239497339398</v>
      </c>
      <c r="G59" s="106">
        <v>1007.2174662905201</v>
      </c>
      <c r="H59" s="106">
        <v>1007.0021221128495</v>
      </c>
      <c r="I59" s="106">
        <v>1006.8852167133118</v>
      </c>
      <c r="J59" s="106">
        <v>1006.6769149616999</v>
      </c>
      <c r="K59" s="106">
        <v>1006.1367964249029</v>
      </c>
      <c r="L59" s="106">
        <v>1005.928595627444</v>
      </c>
      <c r="M59" s="106">
        <v>1004.9240345777955</v>
      </c>
      <c r="N59" s="106">
        <v>1004.5144859502717</v>
      </c>
      <c r="O59" s="106">
        <v>1003.8742978736745</v>
      </c>
      <c r="P59" s="106">
        <v>1003.6128757095747</v>
      </c>
      <c r="Q59" s="106">
        <v>1003.6128757095747</v>
      </c>
      <c r="R59" s="106">
        <v>1003.3108252855048</v>
      </c>
      <c r="S59" s="106">
        <v>1003.4160508344908</v>
      </c>
      <c r="T59" s="106">
        <v>1003.5372513449032</v>
      </c>
      <c r="U59" s="106">
        <v>1003.7546694639293</v>
      </c>
      <c r="V59" s="106">
        <v>1003.855357062431</v>
      </c>
      <c r="W59" s="106">
        <v>1003.7592679157868</v>
      </c>
      <c r="X59" s="106">
        <v>1003.3611184548151</v>
      </c>
      <c r="Y59" s="106">
        <v>1003.1643494483941</v>
      </c>
      <c r="Z59" s="110">
        <f t="shared" si="3"/>
        <v>1005.3827660848123</v>
      </c>
      <c r="AA59" s="108">
        <v>1009.1493476993373</v>
      </c>
      <c r="AB59" s="129">
        <v>0.001388888888888889</v>
      </c>
      <c r="AC59" s="109">
        <v>21</v>
      </c>
      <c r="AD59" s="108">
        <v>1003.061355903482</v>
      </c>
      <c r="AE59" s="135">
        <v>0.9958333333333332</v>
      </c>
    </row>
    <row r="60" spans="1:31" ht="13.5" customHeight="1">
      <c r="A60" s="69">
        <v>22</v>
      </c>
      <c r="B60" s="97">
        <v>1002.7569873247871</v>
      </c>
      <c r="C60" s="98">
        <v>1002.567135048636</v>
      </c>
      <c r="D60" s="98">
        <v>1002.5740685266494</v>
      </c>
      <c r="E60" s="98">
        <v>1002.67244595538</v>
      </c>
      <c r="F60" s="98">
        <v>1003.0636604642079</v>
      </c>
      <c r="G60" s="98">
        <v>1003.5717214696508</v>
      </c>
      <c r="H60" s="98">
        <v>1004.1689321848448</v>
      </c>
      <c r="I60" s="98">
        <v>1003.9930132580781</v>
      </c>
      <c r="J60" s="98">
        <v>1004.3888137404268</v>
      </c>
      <c r="K60" s="98">
        <v>1004.6769940243693</v>
      </c>
      <c r="L60" s="98">
        <v>1004.2650109093679</v>
      </c>
      <c r="M60" s="98">
        <v>1003.7523725493178</v>
      </c>
      <c r="N60" s="98">
        <v>1003.4342798686827</v>
      </c>
      <c r="O60" s="98">
        <v>1002.905823757144</v>
      </c>
      <c r="P60" s="98">
        <v>1003.2283428724901</v>
      </c>
      <c r="Q60" s="98">
        <v>1003.5303987766067</v>
      </c>
      <c r="R60" s="98">
        <v>1003.8622577467814</v>
      </c>
      <c r="S60" s="98">
        <v>1004.1712392902574</v>
      </c>
      <c r="T60" s="98">
        <v>1004.4918245978865</v>
      </c>
      <c r="U60" s="98">
        <v>1004.9976017768852</v>
      </c>
      <c r="V60" s="98">
        <v>1005.2036355071741</v>
      </c>
      <c r="W60" s="98">
        <v>1005.4917699648951</v>
      </c>
      <c r="X60" s="98">
        <v>1004.8899471623944</v>
      </c>
      <c r="Y60" s="98">
        <v>1004.4918245978865</v>
      </c>
      <c r="Z60" s="104">
        <f t="shared" si="3"/>
        <v>1003.8812542239504</v>
      </c>
      <c r="AA60" s="56">
        <v>1005.592460108092</v>
      </c>
      <c r="AB60" s="128">
        <v>0.9111111111111111</v>
      </c>
      <c r="AC60" s="60">
        <v>22</v>
      </c>
      <c r="AD60" s="56">
        <v>1002.2604528481231</v>
      </c>
      <c r="AE60" s="134">
        <v>0.07222222222222223</v>
      </c>
    </row>
    <row r="61" spans="1:31" ht="13.5" customHeight="1">
      <c r="A61" s="69">
        <v>23</v>
      </c>
      <c r="B61" s="97">
        <v>1004.4214368061074</v>
      </c>
      <c r="C61" s="98">
        <v>1004.3371689569923</v>
      </c>
      <c r="D61" s="98">
        <v>1004.3465903149737</v>
      </c>
      <c r="E61" s="98">
        <v>1004.6628641061234</v>
      </c>
      <c r="F61" s="98">
        <v>1005.1782241394023</v>
      </c>
      <c r="G61" s="98">
        <v>1005.3653796018763</v>
      </c>
      <c r="H61" s="98">
        <v>1005.5337603134745</v>
      </c>
      <c r="I61" s="98">
        <v>1005.4732703971273</v>
      </c>
      <c r="J61" s="98">
        <v>1005.6746469784205</v>
      </c>
      <c r="K61" s="98">
        <v>1005.8347439492425</v>
      </c>
      <c r="L61" s="98">
        <v>1005.9537150784516</v>
      </c>
      <c r="M61" s="98">
        <v>1005.4342867065732</v>
      </c>
      <c r="N61" s="98">
        <v>1005.6654325431423</v>
      </c>
      <c r="O61" s="98">
        <v>1005.258086951202</v>
      </c>
      <c r="P61" s="98">
        <v>1005.3381652118027</v>
      </c>
      <c r="Q61" s="98">
        <v>1005.340448943608</v>
      </c>
      <c r="R61" s="98">
        <v>1005.5532629584114</v>
      </c>
      <c r="S61" s="98">
        <v>1005.9014963645635</v>
      </c>
      <c r="T61" s="98">
        <v>1006.440009446543</v>
      </c>
      <c r="U61" s="98">
        <v>1006.7515045575108</v>
      </c>
      <c r="V61" s="98">
        <v>1007.0606683647761</v>
      </c>
      <c r="W61" s="98">
        <v>1006.775146760773</v>
      </c>
      <c r="X61" s="98">
        <v>1006.7680372314775</v>
      </c>
      <c r="Y61" s="98">
        <v>1006.4659464021422</v>
      </c>
      <c r="Z61" s="104">
        <f t="shared" si="3"/>
        <v>1005.6472622118632</v>
      </c>
      <c r="AA61" s="56">
        <v>1007.0653950010078</v>
      </c>
      <c r="AB61" s="128">
        <v>0.8854166666666666</v>
      </c>
      <c r="AC61" s="60">
        <v>23</v>
      </c>
      <c r="AD61" s="56">
        <v>1004.1451973752675</v>
      </c>
      <c r="AE61" s="134">
        <v>0.11041666666666666</v>
      </c>
    </row>
    <row r="62" spans="1:31" ht="13.5" customHeight="1">
      <c r="A62" s="69">
        <v>24</v>
      </c>
      <c r="B62" s="97">
        <v>1006.2740303711025</v>
      </c>
      <c r="C62" s="98">
        <v>1006.178080612089</v>
      </c>
      <c r="D62" s="98">
        <v>1006.1852149469954</v>
      </c>
      <c r="E62" s="98">
        <v>1006.3794773455982</v>
      </c>
      <c r="F62" s="98">
        <v>1006.3842329002014</v>
      </c>
      <c r="G62" s="98">
        <v>1006.9812907704608</v>
      </c>
      <c r="H62" s="98">
        <v>1007.3556762945926</v>
      </c>
      <c r="I62" s="98">
        <v>1007.8146223336253</v>
      </c>
      <c r="J62" s="98">
        <v>1008.1213568087333</v>
      </c>
      <c r="K62" s="98">
        <v>1007.997420689338</v>
      </c>
      <c r="L62" s="98">
        <v>1007.7591814342386</v>
      </c>
      <c r="M62" s="98">
        <v>1007.9720310801968</v>
      </c>
      <c r="N62" s="98">
        <v>1008.2971710517434</v>
      </c>
      <c r="O62" s="98">
        <v>1008.1050674005166</v>
      </c>
      <c r="P62" s="98">
        <v>1008.0865445685678</v>
      </c>
      <c r="Q62" s="98">
        <v>1008.411784117607</v>
      </c>
      <c r="R62" s="98">
        <v>1008.5171286640717</v>
      </c>
      <c r="S62" s="98">
        <v>1008.828530917197</v>
      </c>
      <c r="T62" s="98">
        <v>1009.6504652618919</v>
      </c>
      <c r="U62" s="98">
        <v>1010.1727809824921</v>
      </c>
      <c r="V62" s="98">
        <v>1010.7864202625359</v>
      </c>
      <c r="W62" s="98">
        <v>1010.9949322768265</v>
      </c>
      <c r="X62" s="98">
        <v>1010.8966118990601</v>
      </c>
      <c r="Y62" s="98">
        <v>1010.4985797357715</v>
      </c>
      <c r="Z62" s="104">
        <f t="shared" si="3"/>
        <v>1008.2770263635606</v>
      </c>
      <c r="AA62" s="56">
        <v>1011.0956289832286</v>
      </c>
      <c r="AB62" s="128">
        <v>0.9145833333333333</v>
      </c>
      <c r="AC62" s="60">
        <v>24</v>
      </c>
      <c r="AD62" s="56">
        <v>1006.0845158662361</v>
      </c>
      <c r="AE62" s="134">
        <v>0.125</v>
      </c>
    </row>
    <row r="63" spans="1:31" ht="13.5" customHeight="1">
      <c r="A63" s="69">
        <v>25</v>
      </c>
      <c r="B63" s="97">
        <v>1010.6231549188698</v>
      </c>
      <c r="C63" s="98">
        <v>1011.0307511313641</v>
      </c>
      <c r="D63" s="98">
        <v>1011.02116361764</v>
      </c>
      <c r="E63" s="98">
        <v>1011.440762935047</v>
      </c>
      <c r="F63" s="98">
        <v>1011.6445722539601</v>
      </c>
      <c r="G63" s="98">
        <v>1011.9298540620265</v>
      </c>
      <c r="H63" s="98">
        <v>1012.3039894600535</v>
      </c>
      <c r="I63" s="98">
        <v>1012.4816703336658</v>
      </c>
      <c r="J63" s="98">
        <v>1012.3715367959625</v>
      </c>
      <c r="K63" s="98">
        <v>1012.5611581227963</v>
      </c>
      <c r="L63" s="98">
        <v>1012.2450193146103</v>
      </c>
      <c r="M63" s="98">
        <v>1012.0718132682624</v>
      </c>
      <c r="N63" s="98">
        <v>1011.8422559527025</v>
      </c>
      <c r="O63" s="98">
        <v>1011.6478940138815</v>
      </c>
      <c r="P63" s="98">
        <v>1011.875143226825</v>
      </c>
      <c r="Q63" s="98">
        <v>1012.1795872893097</v>
      </c>
      <c r="R63" s="98">
        <v>1012.4958785545423</v>
      </c>
      <c r="S63" s="98">
        <v>1012.8122362626436</v>
      </c>
      <c r="T63" s="98">
        <v>1013.4331518818918</v>
      </c>
      <c r="U63" s="98">
        <v>1014.0493528502404</v>
      </c>
      <c r="V63" s="98">
        <v>1014.3466434438046</v>
      </c>
      <c r="W63" s="98">
        <v>1014.3707568332945</v>
      </c>
      <c r="X63" s="98">
        <v>1014.4811513743558</v>
      </c>
      <c r="Y63" s="98">
        <v>1014.4787257368238</v>
      </c>
      <c r="Z63" s="104">
        <f t="shared" si="3"/>
        <v>1012.4890926514407</v>
      </c>
      <c r="AA63" s="56">
        <v>1014.5818542879329</v>
      </c>
      <c r="AB63" s="128">
        <v>0.9840277777777778</v>
      </c>
      <c r="AC63" s="60">
        <v>25</v>
      </c>
      <c r="AD63" s="56">
        <v>1010.3210555301933</v>
      </c>
      <c r="AE63" s="134">
        <v>0.017361111111111112</v>
      </c>
    </row>
    <row r="64" spans="1:31" ht="13.5" customHeight="1">
      <c r="A64" s="69">
        <v>26</v>
      </c>
      <c r="B64" s="97">
        <v>1014.0662329366003</v>
      </c>
      <c r="C64" s="98">
        <v>1014.0662329366003</v>
      </c>
      <c r="D64" s="98">
        <v>1014.2652194906842</v>
      </c>
      <c r="E64" s="98">
        <v>1014.5528530254392</v>
      </c>
      <c r="F64" s="98">
        <v>1014.773564639046</v>
      </c>
      <c r="G64" s="98">
        <v>1014.9508407892492</v>
      </c>
      <c r="H64" s="98">
        <v>1015.2385373547786</v>
      </c>
      <c r="I64" s="98">
        <v>1015.5119947451986</v>
      </c>
      <c r="J64" s="98">
        <v>1015.3970695491516</v>
      </c>
      <c r="K64" s="98">
        <v>1015.172097884737</v>
      </c>
      <c r="L64" s="98">
        <v>1014.9707148064024</v>
      </c>
      <c r="M64" s="98">
        <v>1014.7646358789148</v>
      </c>
      <c r="N64" s="98">
        <v>1014.5632537324813</v>
      </c>
      <c r="O64" s="98">
        <v>1014.2658740322312</v>
      </c>
      <c r="P64" s="98">
        <v>1014.3689149385262</v>
      </c>
      <c r="Q64" s="98">
        <v>1014.49555729604</v>
      </c>
      <c r="R64" s="98">
        <v>1014.8095035841757</v>
      </c>
      <c r="S64" s="98">
        <v>1014.8214071201053</v>
      </c>
      <c r="T64" s="98">
        <v>1015.1426329127985</v>
      </c>
      <c r="U64" s="98">
        <v>1015.3488312960923</v>
      </c>
      <c r="V64" s="98">
        <v>1015.0587620920468</v>
      </c>
      <c r="W64" s="98">
        <v>1014.6631946767756</v>
      </c>
      <c r="X64" s="98">
        <v>1014.2652194906842</v>
      </c>
      <c r="Y64" s="98">
        <v>1013.8817872661007</v>
      </c>
      <c r="Z64" s="104">
        <f t="shared" si="3"/>
        <v>1014.7256221864523</v>
      </c>
      <c r="AA64" s="56">
        <v>1015.4859480489049</v>
      </c>
      <c r="AB64" s="128">
        <v>0.3958333333333333</v>
      </c>
      <c r="AC64" s="60">
        <v>26</v>
      </c>
      <c r="AD64" s="56">
        <v>1013.8817872661007</v>
      </c>
      <c r="AE64" s="134">
        <v>1</v>
      </c>
    </row>
    <row r="65" spans="1:31" ht="13.5" customHeight="1">
      <c r="A65" s="69">
        <v>27</v>
      </c>
      <c r="B65" s="97">
        <v>1013.6755280657401</v>
      </c>
      <c r="C65" s="98">
        <v>1013.3734193250092</v>
      </c>
      <c r="D65" s="98">
        <v>1013.6755280657401</v>
      </c>
      <c r="E65" s="98">
        <v>1013.5772502841012</v>
      </c>
      <c r="F65" s="98">
        <v>1013.5699798709115</v>
      </c>
      <c r="G65" s="98">
        <v>1013.7328524484816</v>
      </c>
      <c r="H65" s="98">
        <v>1014.0904137165246</v>
      </c>
      <c r="I65" s="98">
        <v>1014.0527713299073</v>
      </c>
      <c r="J65" s="98">
        <v>1013.9567636027182</v>
      </c>
      <c r="K65" s="98">
        <v>1013.9380707563314</v>
      </c>
      <c r="L65" s="98">
        <v>1013.6546910812874</v>
      </c>
      <c r="M65" s="98">
        <v>1013.2472483261698</v>
      </c>
      <c r="N65" s="98">
        <v>1012.7274761771954</v>
      </c>
      <c r="O65" s="98">
        <v>1012.1279959844619</v>
      </c>
      <c r="P65" s="98">
        <v>1011.9476264410475</v>
      </c>
      <c r="Q65" s="98">
        <v>1012.0553497585875</v>
      </c>
      <c r="R65" s="98">
        <v>1012.1630887246002</v>
      </c>
      <c r="S65" s="98">
        <v>1012.0741715627255</v>
      </c>
      <c r="T65" s="98">
        <v>1012.5006274878582</v>
      </c>
      <c r="U65" s="98">
        <v>1012.9105507612956</v>
      </c>
      <c r="V65" s="98">
        <v>1012.6060795792597</v>
      </c>
      <c r="W65" s="98">
        <v>1012.4070660457367</v>
      </c>
      <c r="X65" s="98">
        <v>1012.3039894600535</v>
      </c>
      <c r="Y65" s="98">
        <v>1011.908343573968</v>
      </c>
      <c r="Z65" s="104">
        <f t="shared" si="3"/>
        <v>1013.0115367679045</v>
      </c>
      <c r="AA65" s="56">
        <v>1014.2378074699632</v>
      </c>
      <c r="AB65" s="128">
        <v>0.4069444444444445</v>
      </c>
      <c r="AC65" s="60">
        <v>27</v>
      </c>
      <c r="AD65" s="56">
        <v>1011.908343573968</v>
      </c>
      <c r="AE65" s="134">
        <v>1</v>
      </c>
    </row>
    <row r="66" spans="1:31" ht="13.5" customHeight="1">
      <c r="A66" s="69">
        <v>28</v>
      </c>
      <c r="B66" s="97">
        <v>1011.3953432046917</v>
      </c>
      <c r="C66" s="98">
        <v>1011.081402006598</v>
      </c>
      <c r="D66" s="98">
        <v>1010.5731984390644</v>
      </c>
      <c r="E66" s="98">
        <v>1010.4725036205671</v>
      </c>
      <c r="F66" s="103">
        <v>1010.6809870484592</v>
      </c>
      <c r="G66" s="98">
        <v>1010.3553174865685</v>
      </c>
      <c r="H66" s="98">
        <v>1010.2288689982659</v>
      </c>
      <c r="I66" s="98">
        <v>1010.5100034934798</v>
      </c>
      <c r="J66" s="98">
        <v>1010.3908117672738</v>
      </c>
      <c r="K66" s="98">
        <v>1010.2443023374453</v>
      </c>
      <c r="L66" s="98">
        <v>1009.7637153394975</v>
      </c>
      <c r="M66" s="98">
        <v>1009.466243807064</v>
      </c>
      <c r="N66" s="98">
        <v>1009.1596090186242</v>
      </c>
      <c r="O66" s="98">
        <v>1008.6561870845633</v>
      </c>
      <c r="P66" s="98">
        <v>1008.6837469279085</v>
      </c>
      <c r="Q66" s="98">
        <v>1008.3909186655237</v>
      </c>
      <c r="R66" s="98">
        <v>1008.285611396508</v>
      </c>
      <c r="S66" s="98">
        <v>1008.1987986577105</v>
      </c>
      <c r="T66" s="98">
        <v>1008.8029325628286</v>
      </c>
      <c r="U66" s="98">
        <v>1009.3156686959286</v>
      </c>
      <c r="V66" s="98">
        <v>1009.4186855495767</v>
      </c>
      <c r="W66" s="98">
        <v>1009.4163586070116</v>
      </c>
      <c r="X66" s="98">
        <v>1009.4210140584172</v>
      </c>
      <c r="Y66" s="98">
        <v>1008.7255046454144</v>
      </c>
      <c r="Z66" s="104">
        <f t="shared" si="3"/>
        <v>1009.6515722257914</v>
      </c>
      <c r="AA66" s="56">
        <v>1011.908343573968</v>
      </c>
      <c r="AB66" s="128">
        <v>0.001388888888888889</v>
      </c>
      <c r="AC66" s="60">
        <v>28</v>
      </c>
      <c r="AD66" s="56">
        <v>1008.0934789733678</v>
      </c>
      <c r="AE66" s="134">
        <v>0.7625</v>
      </c>
    </row>
    <row r="67" spans="1:31" ht="13.5" customHeight="1">
      <c r="A67" s="69">
        <v>29</v>
      </c>
      <c r="B67" s="97">
        <v>1008.0276695287254</v>
      </c>
      <c r="C67" s="98">
        <v>1008.2220481148466</v>
      </c>
      <c r="D67" s="98">
        <v>1007.9223070646913</v>
      </c>
      <c r="E67" s="98">
        <v>1008.0370303126816</v>
      </c>
      <c r="F67" s="98">
        <v>1008.4351166525618</v>
      </c>
      <c r="G67" s="98">
        <v>1009.3343263196136</v>
      </c>
      <c r="H67" s="98">
        <v>1010.0956767393677</v>
      </c>
      <c r="I67" s="98">
        <v>1010.4868876590184</v>
      </c>
      <c r="J67" s="98">
        <v>1010.7454366150905</v>
      </c>
      <c r="K67" s="98">
        <v>1010.6447547307778</v>
      </c>
      <c r="L67" s="98">
        <v>1010.4388443029555</v>
      </c>
      <c r="M67" s="98">
        <v>1010.3222986114914</v>
      </c>
      <c r="N67" s="98">
        <v>1010.201331714899</v>
      </c>
      <c r="O67" s="98">
        <v>1010.132260744673</v>
      </c>
      <c r="P67" s="98">
        <v>1010.4570672850816</v>
      </c>
      <c r="Q67" s="98">
        <v>1010.5737770887195</v>
      </c>
      <c r="R67" s="98">
        <v>1011.397678545318</v>
      </c>
      <c r="S67" s="98">
        <v>1011.3085550985511</v>
      </c>
      <c r="T67" s="98">
        <v>1012.3340339237709</v>
      </c>
      <c r="U67" s="98">
        <v>1013.1465579507027</v>
      </c>
      <c r="V67" s="98">
        <v>1013.5540002408105</v>
      </c>
      <c r="W67" s="98">
        <v>1013.6453348724974</v>
      </c>
      <c r="X67" s="98">
        <v>1013.6429997523973</v>
      </c>
      <c r="Y67" s="98">
        <v>1013.6593786449778</v>
      </c>
      <c r="Z67" s="104">
        <f t="shared" si="3"/>
        <v>1010.6985571880923</v>
      </c>
      <c r="AA67" s="56">
        <v>1014.0574544431952</v>
      </c>
      <c r="AB67" s="128">
        <v>0.9861111111111112</v>
      </c>
      <c r="AC67" s="60">
        <v>29</v>
      </c>
      <c r="AD67" s="56">
        <v>1007.7279306377233</v>
      </c>
      <c r="AE67" s="134">
        <v>0.13125</v>
      </c>
    </row>
    <row r="68" spans="1:31" ht="13.5" customHeight="1">
      <c r="A68" s="69">
        <v>30</v>
      </c>
      <c r="B68" s="97">
        <v>1013.6546910812874</v>
      </c>
      <c r="C68" s="98">
        <v>1013.7741720333539</v>
      </c>
      <c r="D68" s="98">
        <v>1013.9008701129802</v>
      </c>
      <c r="E68" s="98">
        <v>1014.1117672232939</v>
      </c>
      <c r="F68" s="98">
        <v>1014.5288661347058</v>
      </c>
      <c r="G68" s="98">
        <v>1015.3344473683612</v>
      </c>
      <c r="H68" s="98">
        <v>1015.7444254537772</v>
      </c>
      <c r="I68" s="98">
        <v>1016.0321559977604</v>
      </c>
      <c r="J68" s="98">
        <v>1016.2383325055712</v>
      </c>
      <c r="K68" s="98">
        <v>1016.514192730406</v>
      </c>
      <c r="L68" s="98">
        <v>1016.4493140210594</v>
      </c>
      <c r="M68" s="98">
        <v>1015.5286712822016</v>
      </c>
      <c r="N68" s="98">
        <v>1014.9197196495508</v>
      </c>
      <c r="O68" s="98">
        <v>1014.3060259578688</v>
      </c>
      <c r="P68" s="98">
        <v>1014.7614825549017</v>
      </c>
      <c r="Q68" s="98">
        <v>1015.1048455587953</v>
      </c>
      <c r="R68" s="98">
        <v>1014.908320815836</v>
      </c>
      <c r="S68" s="98">
        <v>1014.8100602373823</v>
      </c>
      <c r="T68" s="98">
        <v>1014.8076154853323</v>
      </c>
      <c r="U68" s="98">
        <v>1015.2104368073469</v>
      </c>
      <c r="V68" s="98">
        <v>1015.1146241194641</v>
      </c>
      <c r="W68" s="98">
        <v>1014.9205626319473</v>
      </c>
      <c r="X68" s="98">
        <v>1015.126885237283</v>
      </c>
      <c r="Y68" s="98">
        <v>1014.3286001012242</v>
      </c>
      <c r="Z68" s="104">
        <f t="shared" si="3"/>
        <v>1015.0054618792373</v>
      </c>
      <c r="AA68" s="56">
        <v>1016.9420735026861</v>
      </c>
      <c r="AB68" s="128">
        <v>0.44375</v>
      </c>
      <c r="AC68" s="60">
        <v>30</v>
      </c>
      <c r="AD68" s="56">
        <v>1013.7018528063006</v>
      </c>
      <c r="AE68" s="134">
        <v>0.1</v>
      </c>
    </row>
    <row r="69" spans="1:31" ht="13.5" customHeight="1">
      <c r="A69" s="69">
        <v>31</v>
      </c>
      <c r="B69" s="97">
        <v>1013.9208552213352</v>
      </c>
      <c r="C69" s="98">
        <v>1013.6138278042179</v>
      </c>
      <c r="D69" s="98">
        <v>1013.4124142269095</v>
      </c>
      <c r="E69" s="98">
        <v>1013.4124142269095</v>
      </c>
      <c r="F69" s="98">
        <v>1013.0144897369299</v>
      </c>
      <c r="G69" s="98">
        <v>1013.4001822138313</v>
      </c>
      <c r="H69" s="98">
        <v>1013.3117074382554</v>
      </c>
      <c r="I69" s="98">
        <v>1013.6089289715309</v>
      </c>
      <c r="J69" s="98">
        <v>1013.4222302242472</v>
      </c>
      <c r="K69" s="98">
        <v>1013.3313646112015</v>
      </c>
      <c r="L69" s="98">
        <v>1012.9260675340537</v>
      </c>
      <c r="M69" s="98">
        <v>1011.1010514920745</v>
      </c>
      <c r="N69" s="98">
        <v>1009.8974584804483</v>
      </c>
      <c r="O69" s="98">
        <v>1009.0869059711739</v>
      </c>
      <c r="P69" s="98">
        <v>1008.377074794201</v>
      </c>
      <c r="Q69" s="98">
        <v>1008.3722012709327</v>
      </c>
      <c r="R69" s="98">
        <v>1007.3578478271842</v>
      </c>
      <c r="S69" s="98">
        <v>1005.727221859857</v>
      </c>
      <c r="T69" s="98">
        <v>1004.8112691485038</v>
      </c>
      <c r="U69" s="98">
        <v>1003.9984558351977</v>
      </c>
      <c r="V69" s="98">
        <v>1003.9841161813639</v>
      </c>
      <c r="W69" s="98">
        <v>1005.197301435448</v>
      </c>
      <c r="X69" s="98">
        <v>1006.6071153224542</v>
      </c>
      <c r="Y69" s="98">
        <v>1008.4486378694604</v>
      </c>
      <c r="Z69" s="104">
        <f t="shared" si="3"/>
        <v>1010.0142141540717</v>
      </c>
      <c r="AA69" s="56">
        <v>1014.5275564056049</v>
      </c>
      <c r="AB69" s="128">
        <v>0.009722222222222222</v>
      </c>
      <c r="AC69" s="60">
        <v>31</v>
      </c>
      <c r="AD69" s="56">
        <v>1003.5860855645836</v>
      </c>
      <c r="AE69" s="134">
        <v>0.8673611111111111</v>
      </c>
    </row>
    <row r="70" spans="1:31" ht="13.5" customHeight="1">
      <c r="A70" s="83" t="s">
        <v>9</v>
      </c>
      <c r="B70" s="99">
        <f aca="true" t="shared" si="4" ref="B70:Q70">AVERAGE(B39:B69)</f>
        <v>1010.4294380816522</v>
      </c>
      <c r="C70" s="100">
        <f t="shared" si="4"/>
        <v>1010.3285418420386</v>
      </c>
      <c r="D70" s="100">
        <f t="shared" si="4"/>
        <v>1010.2930793618164</v>
      </c>
      <c r="E70" s="100">
        <f t="shared" si="4"/>
        <v>1010.3082775659431</v>
      </c>
      <c r="F70" s="100">
        <f t="shared" si="4"/>
        <v>1010.5830171754918</v>
      </c>
      <c r="G70" s="100">
        <f t="shared" si="4"/>
        <v>1010.839107687328</v>
      </c>
      <c r="H70" s="100">
        <f t="shared" si="4"/>
        <v>1011.0482205708133</v>
      </c>
      <c r="I70" s="100">
        <f t="shared" si="4"/>
        <v>1011.1883770595817</v>
      </c>
      <c r="J70" s="100">
        <f t="shared" si="4"/>
        <v>1011.2849111227296</v>
      </c>
      <c r="K70" s="100">
        <f t="shared" si="4"/>
        <v>1011.2066977643485</v>
      </c>
      <c r="L70" s="100">
        <f t="shared" si="4"/>
        <v>1010.9696881503207</v>
      </c>
      <c r="M70" s="100">
        <f t="shared" si="4"/>
        <v>1010.6071811016683</v>
      </c>
      <c r="N70" s="100">
        <f t="shared" si="4"/>
        <v>1010.2644063591406</v>
      </c>
      <c r="O70" s="100">
        <f t="shared" si="4"/>
        <v>1009.9023951927305</v>
      </c>
      <c r="P70" s="100">
        <f t="shared" si="4"/>
        <v>1009.7654576835671</v>
      </c>
      <c r="Q70" s="100">
        <f t="shared" si="4"/>
        <v>1009.8272100945145</v>
      </c>
      <c r="R70" s="100">
        <f aca="true" t="shared" si="5" ref="R70:Y70">AVERAGE(R39:R69)</f>
        <v>1009.8156152399856</v>
      </c>
      <c r="S70" s="100">
        <f t="shared" si="5"/>
        <v>1010.0059632977226</v>
      </c>
      <c r="T70" s="100">
        <f t="shared" si="5"/>
        <v>1010.3258718749682</v>
      </c>
      <c r="U70" s="100">
        <f t="shared" si="5"/>
        <v>1010.74267776391</v>
      </c>
      <c r="V70" s="100">
        <f t="shared" si="5"/>
        <v>1010.9100506656026</v>
      </c>
      <c r="W70" s="100">
        <f t="shared" si="5"/>
        <v>1010.8841262120076</v>
      </c>
      <c r="X70" s="100">
        <f t="shared" si="5"/>
        <v>1010.8659426369691</v>
      </c>
      <c r="Y70" s="100">
        <f t="shared" si="5"/>
        <v>1010.602539125676</v>
      </c>
      <c r="Z70" s="99">
        <f>AVERAGE(B39:Y69)</f>
        <v>1010.5416164012722</v>
      </c>
      <c r="AA70" s="62">
        <f>AVERAGE(AA39:AA69)</f>
        <v>1012.6434813335958</v>
      </c>
      <c r="AB70" s="63"/>
      <c r="AC70" s="64"/>
      <c r="AD70" s="62">
        <f>AVERAGE(AD39:AD69)</f>
        <v>1008.5329315883588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1018.921355292331</v>
      </c>
      <c r="C77" s="125">
        <v>17</v>
      </c>
      <c r="D77" s="136">
        <v>0.8729166666666667</v>
      </c>
      <c r="E77" s="57"/>
      <c r="F77" s="121"/>
      <c r="G77" s="106">
        <f>MIN(最低)</f>
        <v>999.8018212547088</v>
      </c>
      <c r="H77" s="125">
        <v>13</v>
      </c>
      <c r="I77" s="136">
        <v>0.7298611111111111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2009</v>
      </c>
      <c r="AA1" s="48" t="s">
        <v>1</v>
      </c>
      <c r="AB1" s="70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1002.1</v>
      </c>
      <c r="C3" s="96">
        <v>1002.6</v>
      </c>
      <c r="D3" s="96">
        <v>1003</v>
      </c>
      <c r="E3" s="96">
        <v>1003.6</v>
      </c>
      <c r="F3" s="96">
        <v>1003.8</v>
      </c>
      <c r="G3" s="96">
        <v>1004.8</v>
      </c>
      <c r="H3" s="96">
        <v>1005.7</v>
      </c>
      <c r="I3" s="96">
        <v>1006.6</v>
      </c>
      <c r="J3" s="96">
        <v>1007.4</v>
      </c>
      <c r="K3" s="96">
        <v>1007.5</v>
      </c>
      <c r="L3" s="96">
        <v>1007.2</v>
      </c>
      <c r="M3" s="96">
        <v>1006.9</v>
      </c>
      <c r="N3" s="96">
        <v>1007</v>
      </c>
      <c r="O3" s="96">
        <v>1007.4</v>
      </c>
      <c r="P3" s="96">
        <v>1007.8</v>
      </c>
      <c r="Q3" s="96">
        <v>1008.7</v>
      </c>
      <c r="R3" s="96">
        <v>1008.9</v>
      </c>
      <c r="S3" s="96">
        <v>1009.6</v>
      </c>
      <c r="T3" s="96">
        <v>1010.6</v>
      </c>
      <c r="U3" s="96">
        <v>1011.3</v>
      </c>
      <c r="V3" s="96">
        <v>1011.7</v>
      </c>
      <c r="W3" s="96">
        <v>1011.8</v>
      </c>
      <c r="X3" s="96">
        <v>1012.1</v>
      </c>
      <c r="Y3" s="96">
        <v>1012.2</v>
      </c>
      <c r="Z3" s="54">
        <f aca="true" t="shared" si="0" ref="Z3:Z32">AVERAGE(B3:Y3)</f>
        <v>1007.5124999999998</v>
      </c>
      <c r="AA3" s="53">
        <v>1012.2</v>
      </c>
      <c r="AB3" s="127">
        <v>1</v>
      </c>
      <c r="AC3" s="55">
        <v>1</v>
      </c>
      <c r="AD3" s="53">
        <v>1001.3</v>
      </c>
      <c r="AE3" s="130">
        <v>0.002777777777777778</v>
      </c>
    </row>
    <row r="4" spans="1:31" ht="13.5" customHeight="1">
      <c r="A4" s="69">
        <v>2</v>
      </c>
      <c r="B4" s="97">
        <v>1012.1</v>
      </c>
      <c r="C4" s="98">
        <v>1012</v>
      </c>
      <c r="D4" s="98">
        <v>1012.4</v>
      </c>
      <c r="E4" s="98">
        <v>1012.3</v>
      </c>
      <c r="F4" s="98">
        <v>1012.6</v>
      </c>
      <c r="G4" s="98">
        <v>1013.5</v>
      </c>
      <c r="H4" s="98">
        <v>1014</v>
      </c>
      <c r="I4" s="98">
        <v>1014.1</v>
      </c>
      <c r="J4" s="98">
        <v>1014.4</v>
      </c>
      <c r="K4" s="98">
        <v>1014.4</v>
      </c>
      <c r="L4" s="98">
        <v>1014.1</v>
      </c>
      <c r="M4" s="98">
        <v>1013.9</v>
      </c>
      <c r="N4" s="98">
        <v>1013.6</v>
      </c>
      <c r="O4" s="98">
        <v>1013.3</v>
      </c>
      <c r="P4" s="98">
        <v>1012.9</v>
      </c>
      <c r="Q4" s="98">
        <v>1013.5</v>
      </c>
      <c r="R4" s="98">
        <v>1013.7</v>
      </c>
      <c r="S4" s="98">
        <v>1014.1</v>
      </c>
      <c r="T4" s="98">
        <v>1014.6</v>
      </c>
      <c r="U4" s="98">
        <v>1014.8</v>
      </c>
      <c r="V4" s="98">
        <v>1015</v>
      </c>
      <c r="W4" s="98">
        <v>1015.1</v>
      </c>
      <c r="X4" s="98">
        <v>1015.2</v>
      </c>
      <c r="Y4" s="98">
        <v>1014.8</v>
      </c>
      <c r="Z4" s="58">
        <f t="shared" si="0"/>
        <v>1013.7666666666664</v>
      </c>
      <c r="AA4" s="56">
        <v>1015.3</v>
      </c>
      <c r="AB4" s="128">
        <v>0.9583333333333334</v>
      </c>
      <c r="AC4" s="60">
        <v>2</v>
      </c>
      <c r="AD4" s="56">
        <v>1011.8</v>
      </c>
      <c r="AE4" s="131">
        <v>0.08194444444444444</v>
      </c>
    </row>
    <row r="5" spans="1:31" ht="13.5" customHeight="1">
      <c r="A5" s="69">
        <v>3</v>
      </c>
      <c r="B5" s="97">
        <v>1014.3</v>
      </c>
      <c r="C5" s="98">
        <v>1013.9</v>
      </c>
      <c r="D5" s="98">
        <v>1013.8</v>
      </c>
      <c r="E5" s="98">
        <v>1013.6</v>
      </c>
      <c r="F5" s="98">
        <v>1013.5</v>
      </c>
      <c r="G5" s="98">
        <v>1013.7</v>
      </c>
      <c r="H5" s="98">
        <v>1013.5</v>
      </c>
      <c r="I5" s="98">
        <v>1013.5</v>
      </c>
      <c r="J5" s="98">
        <v>1013.7</v>
      </c>
      <c r="K5" s="98">
        <v>1013.6</v>
      </c>
      <c r="L5" s="98">
        <v>1013.2</v>
      </c>
      <c r="M5" s="98">
        <v>1012.7</v>
      </c>
      <c r="N5" s="98">
        <v>1012.3</v>
      </c>
      <c r="O5" s="98">
        <v>1011.7</v>
      </c>
      <c r="P5" s="98">
        <v>1011.4</v>
      </c>
      <c r="Q5" s="98">
        <v>1011.4</v>
      </c>
      <c r="R5" s="98">
        <v>1011.7</v>
      </c>
      <c r="S5" s="98">
        <v>1011.7</v>
      </c>
      <c r="T5" s="98">
        <v>1011.7</v>
      </c>
      <c r="U5" s="98">
        <v>1011.8</v>
      </c>
      <c r="V5" s="98">
        <v>1011.5</v>
      </c>
      <c r="W5" s="98">
        <v>1010.9</v>
      </c>
      <c r="X5" s="98">
        <v>1010.6</v>
      </c>
      <c r="Y5" s="98">
        <v>1010.1</v>
      </c>
      <c r="Z5" s="58">
        <f t="shared" si="0"/>
        <v>1012.4916666666667</v>
      </c>
      <c r="AA5" s="56">
        <v>1014.8</v>
      </c>
      <c r="AB5" s="128">
        <v>0.007638888888888889</v>
      </c>
      <c r="AC5" s="60">
        <v>3</v>
      </c>
      <c r="AD5" s="56">
        <v>1010</v>
      </c>
      <c r="AE5" s="131">
        <v>1</v>
      </c>
    </row>
    <row r="6" spans="1:31" ht="13.5" customHeight="1">
      <c r="A6" s="69">
        <v>4</v>
      </c>
      <c r="B6" s="97">
        <v>1009.4</v>
      </c>
      <c r="C6" s="98">
        <v>1008.9</v>
      </c>
      <c r="D6" s="98">
        <v>1008.4</v>
      </c>
      <c r="E6" s="98">
        <v>1008.2</v>
      </c>
      <c r="F6" s="98">
        <v>1008.1</v>
      </c>
      <c r="G6" s="98">
        <v>1008.5</v>
      </c>
      <c r="H6" s="98">
        <v>1008.6</v>
      </c>
      <c r="I6" s="98">
        <v>1008.2</v>
      </c>
      <c r="J6" s="98">
        <v>1008.2</v>
      </c>
      <c r="K6" s="98">
        <v>1008.1</v>
      </c>
      <c r="L6" s="98">
        <v>1007.5</v>
      </c>
      <c r="M6" s="98">
        <v>1007.1</v>
      </c>
      <c r="N6" s="98">
        <v>1006.8</v>
      </c>
      <c r="O6" s="98">
        <v>1006.1</v>
      </c>
      <c r="P6" s="98">
        <v>1006.1</v>
      </c>
      <c r="Q6" s="98">
        <v>1005.5</v>
      </c>
      <c r="R6" s="98">
        <v>1005.4</v>
      </c>
      <c r="S6" s="98">
        <v>1005.5</v>
      </c>
      <c r="T6" s="98">
        <v>1005.6</v>
      </c>
      <c r="U6" s="98">
        <v>1006</v>
      </c>
      <c r="V6" s="98">
        <v>1006</v>
      </c>
      <c r="W6" s="98">
        <v>1005.3</v>
      </c>
      <c r="X6" s="98">
        <v>1004.7</v>
      </c>
      <c r="Y6" s="98">
        <v>1004.3</v>
      </c>
      <c r="Z6" s="58">
        <f t="shared" si="0"/>
        <v>1006.9375</v>
      </c>
      <c r="AA6" s="56">
        <v>1010.1</v>
      </c>
      <c r="AB6" s="128">
        <v>0.009027777777777779</v>
      </c>
      <c r="AC6" s="60">
        <v>4</v>
      </c>
      <c r="AD6" s="56">
        <v>1004.2</v>
      </c>
      <c r="AE6" s="131">
        <v>0.9909722222222223</v>
      </c>
    </row>
    <row r="7" spans="1:31" ht="13.5" customHeight="1">
      <c r="A7" s="69">
        <v>5</v>
      </c>
      <c r="B7" s="97">
        <v>1003.7</v>
      </c>
      <c r="C7" s="98">
        <v>1003.3</v>
      </c>
      <c r="D7" s="98">
        <v>1003.2</v>
      </c>
      <c r="E7" s="98">
        <v>1003.1</v>
      </c>
      <c r="F7" s="98">
        <v>1003.2</v>
      </c>
      <c r="G7" s="98">
        <v>1003.5</v>
      </c>
      <c r="H7" s="98">
        <v>1003.6</v>
      </c>
      <c r="I7" s="98">
        <v>1003.5</v>
      </c>
      <c r="J7" s="98">
        <v>1003.4</v>
      </c>
      <c r="K7" s="98">
        <v>1003.2</v>
      </c>
      <c r="L7" s="98">
        <v>1002.8</v>
      </c>
      <c r="M7" s="98">
        <v>1002.4</v>
      </c>
      <c r="N7" s="98">
        <v>1001.9</v>
      </c>
      <c r="O7" s="98">
        <v>1001.2</v>
      </c>
      <c r="P7" s="98">
        <v>1001.1</v>
      </c>
      <c r="Q7" s="98">
        <v>1001.2</v>
      </c>
      <c r="R7" s="98">
        <v>1001.3</v>
      </c>
      <c r="S7" s="98">
        <v>1001.7</v>
      </c>
      <c r="T7" s="98">
        <v>1002.1</v>
      </c>
      <c r="U7" s="98">
        <v>1002.3</v>
      </c>
      <c r="V7" s="98">
        <v>1002.4</v>
      </c>
      <c r="W7" s="98">
        <v>1002</v>
      </c>
      <c r="X7" s="98">
        <v>1001.8</v>
      </c>
      <c r="Y7" s="98">
        <v>1001.3</v>
      </c>
      <c r="Z7" s="58">
        <f t="shared" si="0"/>
        <v>1002.4666666666667</v>
      </c>
      <c r="AA7" s="56">
        <v>1004.3</v>
      </c>
      <c r="AB7" s="128">
        <v>0.01875</v>
      </c>
      <c r="AC7" s="60">
        <v>5</v>
      </c>
      <c r="AD7" s="56">
        <v>1001</v>
      </c>
      <c r="AE7" s="131">
        <v>0.6145833333333334</v>
      </c>
    </row>
    <row r="8" spans="1:31" ht="13.5" customHeight="1">
      <c r="A8" s="69">
        <v>6</v>
      </c>
      <c r="B8" s="97">
        <v>1001.4</v>
      </c>
      <c r="C8" s="98">
        <v>1001</v>
      </c>
      <c r="D8" s="98">
        <v>1001.3</v>
      </c>
      <c r="E8" s="98">
        <v>1001.3</v>
      </c>
      <c r="F8" s="98">
        <v>1001.3</v>
      </c>
      <c r="G8" s="98">
        <v>1001.6</v>
      </c>
      <c r="H8" s="98">
        <v>1002</v>
      </c>
      <c r="I8" s="98">
        <v>1001.9</v>
      </c>
      <c r="J8" s="98">
        <v>1001.9</v>
      </c>
      <c r="K8" s="98">
        <v>1001.7</v>
      </c>
      <c r="L8" s="98">
        <v>1001.2</v>
      </c>
      <c r="M8" s="98">
        <v>1000.6</v>
      </c>
      <c r="N8" s="98">
        <v>1000.5</v>
      </c>
      <c r="O8" s="98">
        <v>1000.1</v>
      </c>
      <c r="P8" s="98">
        <v>1000</v>
      </c>
      <c r="Q8" s="98">
        <v>1000.2</v>
      </c>
      <c r="R8" s="98">
        <v>1000.6</v>
      </c>
      <c r="S8" s="98">
        <v>1000.5</v>
      </c>
      <c r="T8" s="98">
        <v>1001</v>
      </c>
      <c r="U8" s="98">
        <v>1001.7</v>
      </c>
      <c r="V8" s="98">
        <v>1001.8</v>
      </c>
      <c r="W8" s="98">
        <v>1001.5</v>
      </c>
      <c r="X8" s="98">
        <v>1001.5</v>
      </c>
      <c r="Y8" s="98">
        <v>1001.2</v>
      </c>
      <c r="Z8" s="58">
        <f t="shared" si="0"/>
        <v>1001.1583333333334</v>
      </c>
      <c r="AA8" s="56">
        <v>1002.2</v>
      </c>
      <c r="AB8" s="128">
        <v>0.3611111111111111</v>
      </c>
      <c r="AC8" s="60">
        <v>6</v>
      </c>
      <c r="AD8" s="56">
        <v>999.9</v>
      </c>
      <c r="AE8" s="131">
        <v>0.6263888888888889</v>
      </c>
    </row>
    <row r="9" spans="1:31" ht="13.5" customHeight="1">
      <c r="A9" s="69">
        <v>7</v>
      </c>
      <c r="B9" s="97">
        <v>1000.9</v>
      </c>
      <c r="C9" s="98">
        <v>1000.2</v>
      </c>
      <c r="D9" s="98">
        <v>1000.4</v>
      </c>
      <c r="E9" s="98">
        <v>999.9</v>
      </c>
      <c r="F9" s="98">
        <v>1000.3</v>
      </c>
      <c r="G9" s="98">
        <v>1000.7</v>
      </c>
      <c r="H9" s="98">
        <v>1000.5</v>
      </c>
      <c r="I9" s="98">
        <v>1000.8</v>
      </c>
      <c r="J9" s="98">
        <v>1000.9</v>
      </c>
      <c r="K9" s="98">
        <v>1000.7</v>
      </c>
      <c r="L9" s="98">
        <v>1000.4</v>
      </c>
      <c r="M9" s="98">
        <v>999.6</v>
      </c>
      <c r="N9" s="98">
        <v>999.2</v>
      </c>
      <c r="O9" s="98">
        <v>998.5</v>
      </c>
      <c r="P9" s="98">
        <v>998.3</v>
      </c>
      <c r="Q9" s="98">
        <v>998.2</v>
      </c>
      <c r="R9" s="98">
        <v>998.4</v>
      </c>
      <c r="S9" s="98">
        <v>998.4</v>
      </c>
      <c r="T9" s="98">
        <v>998.5</v>
      </c>
      <c r="U9" s="98">
        <v>998.8</v>
      </c>
      <c r="V9" s="98">
        <v>998.7</v>
      </c>
      <c r="W9" s="98">
        <v>998.7</v>
      </c>
      <c r="X9" s="98">
        <v>998.2</v>
      </c>
      <c r="Y9" s="98">
        <v>997.6</v>
      </c>
      <c r="Z9" s="58">
        <f t="shared" si="0"/>
        <v>999.4500000000002</v>
      </c>
      <c r="AA9" s="56">
        <v>1001.3</v>
      </c>
      <c r="AB9" s="128">
        <v>0.015277777777777777</v>
      </c>
      <c r="AC9" s="60">
        <v>7</v>
      </c>
      <c r="AD9" s="56">
        <v>997.5</v>
      </c>
      <c r="AE9" s="131">
        <v>0.9993055555555556</v>
      </c>
    </row>
    <row r="10" spans="1:31" ht="13.5" customHeight="1">
      <c r="A10" s="69">
        <v>8</v>
      </c>
      <c r="B10" s="97">
        <v>996.7</v>
      </c>
      <c r="C10" s="98">
        <v>996.5</v>
      </c>
      <c r="D10" s="98">
        <v>996</v>
      </c>
      <c r="E10" s="98">
        <v>995.7</v>
      </c>
      <c r="F10" s="98">
        <v>995.2</v>
      </c>
      <c r="G10" s="98">
        <v>994.6</v>
      </c>
      <c r="H10" s="98">
        <v>994.7</v>
      </c>
      <c r="I10" s="98">
        <v>994.5</v>
      </c>
      <c r="J10" s="98">
        <v>994.3</v>
      </c>
      <c r="K10" s="98">
        <v>994.1</v>
      </c>
      <c r="L10" s="98">
        <v>994.1</v>
      </c>
      <c r="M10" s="98">
        <v>993.3</v>
      </c>
      <c r="N10" s="98">
        <v>992.6</v>
      </c>
      <c r="O10" s="98">
        <v>992.6</v>
      </c>
      <c r="P10" s="98">
        <v>992.5</v>
      </c>
      <c r="Q10" s="98">
        <v>992.8</v>
      </c>
      <c r="R10" s="98">
        <v>993</v>
      </c>
      <c r="S10" s="98">
        <v>993</v>
      </c>
      <c r="T10" s="98">
        <v>993.2</v>
      </c>
      <c r="U10" s="98">
        <v>993.7</v>
      </c>
      <c r="V10" s="98">
        <v>993.8</v>
      </c>
      <c r="W10" s="98">
        <v>993.7</v>
      </c>
      <c r="X10" s="98">
        <v>994.1</v>
      </c>
      <c r="Y10" s="98">
        <v>994</v>
      </c>
      <c r="Z10" s="58">
        <f t="shared" si="0"/>
        <v>994.1124999999998</v>
      </c>
      <c r="AA10" s="56">
        <v>997.6</v>
      </c>
      <c r="AB10" s="128">
        <v>0.0125</v>
      </c>
      <c r="AC10" s="60">
        <v>8</v>
      </c>
      <c r="AD10" s="56">
        <v>992.3</v>
      </c>
      <c r="AE10" s="131">
        <v>0.6201388888888889</v>
      </c>
    </row>
    <row r="11" spans="1:31" ht="13.5" customHeight="1">
      <c r="A11" s="69">
        <v>9</v>
      </c>
      <c r="B11" s="97">
        <v>994</v>
      </c>
      <c r="C11" s="98">
        <v>994.7</v>
      </c>
      <c r="D11" s="98">
        <v>994.8</v>
      </c>
      <c r="E11" s="98">
        <v>995.3</v>
      </c>
      <c r="F11" s="98">
        <v>995.5</v>
      </c>
      <c r="G11" s="98">
        <v>996.1</v>
      </c>
      <c r="H11" s="98">
        <v>996.8</v>
      </c>
      <c r="I11" s="98">
        <v>997.2</v>
      </c>
      <c r="J11" s="98">
        <v>997.6</v>
      </c>
      <c r="K11" s="98">
        <v>997.7</v>
      </c>
      <c r="L11" s="98">
        <v>997.6</v>
      </c>
      <c r="M11" s="98">
        <v>997.2</v>
      </c>
      <c r="N11" s="98">
        <v>996.9</v>
      </c>
      <c r="O11" s="98">
        <v>997.1</v>
      </c>
      <c r="P11" s="98">
        <v>997.1</v>
      </c>
      <c r="Q11" s="98">
        <v>997.4</v>
      </c>
      <c r="R11" s="98">
        <v>997.7</v>
      </c>
      <c r="S11" s="98">
        <v>998.2</v>
      </c>
      <c r="T11" s="98">
        <v>998.7</v>
      </c>
      <c r="U11" s="98">
        <v>999.2</v>
      </c>
      <c r="V11" s="98">
        <v>999.2</v>
      </c>
      <c r="W11" s="98">
        <v>999</v>
      </c>
      <c r="X11" s="98">
        <v>998.7</v>
      </c>
      <c r="Y11" s="98">
        <v>998.5</v>
      </c>
      <c r="Z11" s="58">
        <f t="shared" si="0"/>
        <v>997.1750000000002</v>
      </c>
      <c r="AA11" s="56">
        <v>999.4</v>
      </c>
      <c r="AB11" s="128">
        <v>0.93125</v>
      </c>
      <c r="AC11" s="60">
        <v>9</v>
      </c>
      <c r="AD11" s="56">
        <v>993.9</v>
      </c>
      <c r="AE11" s="131">
        <v>0.044444444444444446</v>
      </c>
    </row>
    <row r="12" spans="1:31" ht="13.5" customHeight="1">
      <c r="A12" s="69">
        <v>10</v>
      </c>
      <c r="B12" s="97">
        <v>998.1</v>
      </c>
      <c r="C12" s="98">
        <v>997.9</v>
      </c>
      <c r="D12" s="98">
        <v>998.2</v>
      </c>
      <c r="E12" s="98">
        <v>998.1</v>
      </c>
      <c r="F12" s="98">
        <v>998.2</v>
      </c>
      <c r="G12" s="98">
        <v>998.9</v>
      </c>
      <c r="H12" s="98">
        <v>999.3</v>
      </c>
      <c r="I12" s="98">
        <v>999.6</v>
      </c>
      <c r="J12" s="98">
        <v>999.5</v>
      </c>
      <c r="K12" s="98">
        <v>999.2</v>
      </c>
      <c r="L12" s="98">
        <v>998.8</v>
      </c>
      <c r="M12" s="98">
        <v>998.7</v>
      </c>
      <c r="N12" s="98">
        <v>998.5</v>
      </c>
      <c r="O12" s="98">
        <v>998.4</v>
      </c>
      <c r="P12" s="98">
        <v>998.4</v>
      </c>
      <c r="Q12" s="98">
        <v>998.9</v>
      </c>
      <c r="R12" s="98">
        <v>999.6</v>
      </c>
      <c r="S12" s="98">
        <v>1000.4</v>
      </c>
      <c r="T12" s="98">
        <v>1001</v>
      </c>
      <c r="U12" s="98">
        <v>1002</v>
      </c>
      <c r="V12" s="98">
        <v>1002.5</v>
      </c>
      <c r="W12" s="98">
        <v>1002.5</v>
      </c>
      <c r="X12" s="98">
        <v>1002.4</v>
      </c>
      <c r="Y12" s="98">
        <v>1002.6</v>
      </c>
      <c r="Z12" s="58">
        <f t="shared" si="0"/>
        <v>999.6541666666667</v>
      </c>
      <c r="AA12" s="56">
        <v>1002.6</v>
      </c>
      <c r="AB12" s="128">
        <v>1</v>
      </c>
      <c r="AC12" s="60">
        <v>10</v>
      </c>
      <c r="AD12" s="56">
        <v>997.8</v>
      </c>
      <c r="AE12" s="131">
        <v>0.07916666666666666</v>
      </c>
    </row>
    <row r="13" spans="1:31" ht="13.5" customHeight="1">
      <c r="A13" s="68">
        <v>11</v>
      </c>
      <c r="B13" s="105">
        <v>1002.6</v>
      </c>
      <c r="C13" s="106">
        <v>1002.4</v>
      </c>
      <c r="D13" s="106">
        <v>1002.4</v>
      </c>
      <c r="E13" s="106">
        <v>1002.7</v>
      </c>
      <c r="F13" s="106">
        <v>1003.2</v>
      </c>
      <c r="G13" s="106">
        <v>1003.4</v>
      </c>
      <c r="H13" s="106">
        <v>1004.1</v>
      </c>
      <c r="I13" s="106">
        <v>1004.4</v>
      </c>
      <c r="J13" s="106">
        <v>1004.3</v>
      </c>
      <c r="K13" s="106">
        <v>1004.6</v>
      </c>
      <c r="L13" s="106">
        <v>1004</v>
      </c>
      <c r="M13" s="106">
        <v>1003.6</v>
      </c>
      <c r="N13" s="106">
        <v>1003.4</v>
      </c>
      <c r="O13" s="106">
        <v>1003.3</v>
      </c>
      <c r="P13" s="106">
        <v>1003.4</v>
      </c>
      <c r="Q13" s="106">
        <v>1003.8</v>
      </c>
      <c r="R13" s="106">
        <v>1004.1</v>
      </c>
      <c r="S13" s="106">
        <v>1004.4</v>
      </c>
      <c r="T13" s="106">
        <v>1004.9</v>
      </c>
      <c r="U13" s="106">
        <v>1005.9</v>
      </c>
      <c r="V13" s="106">
        <v>1005.8</v>
      </c>
      <c r="W13" s="106">
        <v>1005.3</v>
      </c>
      <c r="X13" s="106">
        <v>1005.3</v>
      </c>
      <c r="Y13" s="106">
        <v>1004.8</v>
      </c>
      <c r="Z13" s="107">
        <f t="shared" si="0"/>
        <v>1004.0041666666666</v>
      </c>
      <c r="AA13" s="108">
        <v>1006.1</v>
      </c>
      <c r="AB13" s="129">
        <v>0.8618055555555556</v>
      </c>
      <c r="AC13" s="109">
        <v>11</v>
      </c>
      <c r="AD13" s="108">
        <v>1002.2</v>
      </c>
      <c r="AE13" s="132">
        <v>0.07708333333333334</v>
      </c>
    </row>
    <row r="14" spans="1:31" ht="13.5" customHeight="1">
      <c r="A14" s="69">
        <v>12</v>
      </c>
      <c r="B14" s="97">
        <v>1004.8</v>
      </c>
      <c r="C14" s="98">
        <v>1004.3</v>
      </c>
      <c r="D14" s="98">
        <v>1004</v>
      </c>
      <c r="E14" s="98">
        <v>1003.6</v>
      </c>
      <c r="F14" s="98">
        <v>1003.8</v>
      </c>
      <c r="G14" s="98">
        <v>1003.6</v>
      </c>
      <c r="H14" s="98">
        <v>1003.5</v>
      </c>
      <c r="I14" s="98">
        <v>1003.4</v>
      </c>
      <c r="J14" s="98">
        <v>1003.5</v>
      </c>
      <c r="K14" s="98">
        <v>1003.1</v>
      </c>
      <c r="L14" s="98">
        <v>1001.9</v>
      </c>
      <c r="M14" s="98">
        <v>1000.9</v>
      </c>
      <c r="N14" s="98">
        <v>1000.6</v>
      </c>
      <c r="O14" s="98">
        <v>999.1</v>
      </c>
      <c r="P14" s="98">
        <v>998.9</v>
      </c>
      <c r="Q14" s="98">
        <v>998</v>
      </c>
      <c r="R14" s="98">
        <v>997.7</v>
      </c>
      <c r="S14" s="98">
        <v>997.3</v>
      </c>
      <c r="T14" s="98">
        <v>997.6</v>
      </c>
      <c r="U14" s="98">
        <v>997.4</v>
      </c>
      <c r="V14" s="98">
        <v>997.3</v>
      </c>
      <c r="W14" s="98">
        <v>996</v>
      </c>
      <c r="X14" s="98">
        <v>995.5</v>
      </c>
      <c r="Y14" s="98">
        <v>995.8</v>
      </c>
      <c r="Z14" s="58">
        <f t="shared" si="0"/>
        <v>1000.4833333333332</v>
      </c>
      <c r="AA14" s="56">
        <v>1005</v>
      </c>
      <c r="AB14" s="128">
        <v>0.036111111111111115</v>
      </c>
      <c r="AC14" s="60">
        <v>12</v>
      </c>
      <c r="AD14" s="56">
        <v>995.4</v>
      </c>
      <c r="AE14" s="131">
        <v>0.9652777777777778</v>
      </c>
    </row>
    <row r="15" spans="1:31" ht="13.5" customHeight="1">
      <c r="A15" s="69">
        <v>13</v>
      </c>
      <c r="B15" s="97">
        <v>995.6</v>
      </c>
      <c r="C15" s="98">
        <v>996.1</v>
      </c>
      <c r="D15" s="98">
        <v>996.7</v>
      </c>
      <c r="E15" s="98">
        <v>997</v>
      </c>
      <c r="F15" s="98">
        <v>997.4</v>
      </c>
      <c r="G15" s="98">
        <v>997.9</v>
      </c>
      <c r="H15" s="98">
        <v>998.8</v>
      </c>
      <c r="I15" s="98">
        <v>999.1</v>
      </c>
      <c r="J15" s="98">
        <v>999.8</v>
      </c>
      <c r="K15" s="98">
        <v>1000.2</v>
      </c>
      <c r="L15" s="98">
        <v>1000.1</v>
      </c>
      <c r="M15" s="98">
        <v>1000</v>
      </c>
      <c r="N15" s="98">
        <v>999.8</v>
      </c>
      <c r="O15" s="98">
        <v>1000.6</v>
      </c>
      <c r="P15" s="98">
        <v>1001.2</v>
      </c>
      <c r="Q15" s="98">
        <v>1002</v>
      </c>
      <c r="R15" s="98">
        <v>1003.1</v>
      </c>
      <c r="S15" s="98">
        <v>1003.7</v>
      </c>
      <c r="T15" s="98">
        <v>1004.7</v>
      </c>
      <c r="U15" s="98">
        <v>1005.7</v>
      </c>
      <c r="V15" s="98">
        <v>1006.2</v>
      </c>
      <c r="W15" s="98">
        <v>1006.6</v>
      </c>
      <c r="X15" s="98">
        <v>1007</v>
      </c>
      <c r="Y15" s="98">
        <v>1007</v>
      </c>
      <c r="Z15" s="58">
        <f t="shared" si="0"/>
        <v>1001.0958333333334</v>
      </c>
      <c r="AA15" s="56">
        <v>1007.1</v>
      </c>
      <c r="AB15" s="128">
        <v>0.9590277777777777</v>
      </c>
      <c r="AC15" s="60">
        <v>13</v>
      </c>
      <c r="AD15" s="56">
        <v>995.5</v>
      </c>
      <c r="AE15" s="131">
        <v>0.03888888888888889</v>
      </c>
    </row>
    <row r="16" spans="1:31" ht="13.5" customHeight="1">
      <c r="A16" s="69">
        <v>14</v>
      </c>
      <c r="B16" s="97">
        <v>1007.3</v>
      </c>
      <c r="C16" s="98">
        <v>1007.6</v>
      </c>
      <c r="D16" s="98">
        <v>1008.2</v>
      </c>
      <c r="E16" s="98">
        <v>1008.2</v>
      </c>
      <c r="F16" s="98">
        <v>1008.6</v>
      </c>
      <c r="G16" s="98">
        <v>1009</v>
      </c>
      <c r="H16" s="98">
        <v>1009.2</v>
      </c>
      <c r="I16" s="98">
        <v>1009.6</v>
      </c>
      <c r="J16" s="98">
        <v>1009.9</v>
      </c>
      <c r="K16" s="98">
        <v>1009.7</v>
      </c>
      <c r="L16" s="98">
        <v>1009.6</v>
      </c>
      <c r="M16" s="98">
        <v>1009.2</v>
      </c>
      <c r="N16" s="98">
        <v>1009</v>
      </c>
      <c r="O16" s="98">
        <v>1008.7</v>
      </c>
      <c r="P16" s="98">
        <v>1008.8</v>
      </c>
      <c r="Q16" s="98">
        <v>1008.7</v>
      </c>
      <c r="R16" s="98">
        <v>1008.5</v>
      </c>
      <c r="S16" s="98">
        <v>1008.5</v>
      </c>
      <c r="T16" s="98">
        <v>1008.8</v>
      </c>
      <c r="U16" s="98">
        <v>1009</v>
      </c>
      <c r="V16" s="98">
        <v>1008.6</v>
      </c>
      <c r="W16" s="98">
        <v>1008.1</v>
      </c>
      <c r="X16" s="98">
        <v>1007.5</v>
      </c>
      <c r="Y16" s="98">
        <v>1007</v>
      </c>
      <c r="Z16" s="58">
        <f t="shared" si="0"/>
        <v>1008.6374999999999</v>
      </c>
      <c r="AA16" s="56">
        <v>1010.1</v>
      </c>
      <c r="AB16" s="128">
        <v>0.3840277777777778</v>
      </c>
      <c r="AC16" s="60">
        <v>14</v>
      </c>
      <c r="AD16" s="56">
        <v>1006.7</v>
      </c>
      <c r="AE16" s="131">
        <v>0.006944444444444444</v>
      </c>
    </row>
    <row r="17" spans="1:31" ht="13.5" customHeight="1">
      <c r="A17" s="69">
        <v>15</v>
      </c>
      <c r="B17" s="97">
        <v>1006.5</v>
      </c>
      <c r="C17" s="98">
        <v>1006.3</v>
      </c>
      <c r="D17" s="98">
        <v>1005.8</v>
      </c>
      <c r="E17" s="98">
        <v>1005.4</v>
      </c>
      <c r="F17" s="98">
        <v>1005.3</v>
      </c>
      <c r="G17" s="98">
        <v>1006.2</v>
      </c>
      <c r="H17" s="98">
        <v>1005.9</v>
      </c>
      <c r="I17" s="98">
        <v>1005.5</v>
      </c>
      <c r="J17" s="98">
        <v>1005.5</v>
      </c>
      <c r="K17" s="98">
        <v>1005</v>
      </c>
      <c r="L17" s="98">
        <v>1004.5</v>
      </c>
      <c r="M17" s="98">
        <v>1004.2</v>
      </c>
      <c r="N17" s="98">
        <v>1003.6</v>
      </c>
      <c r="O17" s="98">
        <v>1002.9</v>
      </c>
      <c r="P17" s="98">
        <v>1002.7</v>
      </c>
      <c r="Q17" s="98">
        <v>1002.6</v>
      </c>
      <c r="R17" s="98">
        <v>1002.7</v>
      </c>
      <c r="S17" s="98">
        <v>1002.5</v>
      </c>
      <c r="T17" s="98">
        <v>1002.7</v>
      </c>
      <c r="U17" s="98">
        <v>1003.1</v>
      </c>
      <c r="V17" s="98">
        <v>1002.8</v>
      </c>
      <c r="W17" s="98">
        <v>1002.8</v>
      </c>
      <c r="X17" s="98">
        <v>1002.2</v>
      </c>
      <c r="Y17" s="98">
        <v>1001.6</v>
      </c>
      <c r="Z17" s="58">
        <f t="shared" si="0"/>
        <v>1004.0958333333333</v>
      </c>
      <c r="AA17" s="56">
        <v>1007</v>
      </c>
      <c r="AB17" s="128">
        <v>0.0020833333333333333</v>
      </c>
      <c r="AC17" s="60">
        <v>15</v>
      </c>
      <c r="AD17" s="56">
        <v>1001.6</v>
      </c>
      <c r="AE17" s="131">
        <v>1</v>
      </c>
    </row>
    <row r="18" spans="1:31" ht="13.5" customHeight="1">
      <c r="A18" s="69">
        <v>16</v>
      </c>
      <c r="B18" s="97">
        <v>1001.4</v>
      </c>
      <c r="C18" s="98">
        <v>1001.2</v>
      </c>
      <c r="D18" s="98">
        <v>1001.1</v>
      </c>
      <c r="E18" s="98">
        <v>1001.1</v>
      </c>
      <c r="F18" s="98">
        <v>1001.3</v>
      </c>
      <c r="G18" s="98">
        <v>1001.8</v>
      </c>
      <c r="H18" s="98">
        <v>1002.2</v>
      </c>
      <c r="I18" s="98">
        <v>1002.6</v>
      </c>
      <c r="J18" s="98">
        <v>1002.7</v>
      </c>
      <c r="K18" s="98">
        <v>1002.7</v>
      </c>
      <c r="L18" s="98">
        <v>1002.5</v>
      </c>
      <c r="M18" s="98">
        <v>1002</v>
      </c>
      <c r="N18" s="98">
        <v>1001.7</v>
      </c>
      <c r="O18" s="98">
        <v>1001.7</v>
      </c>
      <c r="P18" s="98">
        <v>1001.9</v>
      </c>
      <c r="Q18" s="98">
        <v>1002.5</v>
      </c>
      <c r="R18" s="98">
        <v>1003.1</v>
      </c>
      <c r="S18" s="98">
        <v>1003.5</v>
      </c>
      <c r="T18" s="98">
        <v>1004.3</v>
      </c>
      <c r="U18" s="98">
        <v>1005.2</v>
      </c>
      <c r="V18" s="98">
        <v>1005.7</v>
      </c>
      <c r="W18" s="98">
        <v>1006</v>
      </c>
      <c r="X18" s="98">
        <v>1006.3</v>
      </c>
      <c r="Y18" s="98">
        <v>1006.7</v>
      </c>
      <c r="Z18" s="58">
        <f t="shared" si="0"/>
        <v>1002.9666666666667</v>
      </c>
      <c r="AA18" s="56">
        <v>1006.7</v>
      </c>
      <c r="AB18" s="128">
        <v>1</v>
      </c>
      <c r="AC18" s="60">
        <v>16</v>
      </c>
      <c r="AD18" s="56">
        <v>1000.6</v>
      </c>
      <c r="AE18" s="131">
        <v>0.15555555555555556</v>
      </c>
    </row>
    <row r="19" spans="1:31" ht="13.5" customHeight="1">
      <c r="A19" s="69">
        <v>17</v>
      </c>
      <c r="B19" s="97">
        <v>1007.2</v>
      </c>
      <c r="C19" s="98">
        <v>1007.2</v>
      </c>
      <c r="D19" s="98">
        <v>1007.4</v>
      </c>
      <c r="E19" s="98">
        <v>1007.8</v>
      </c>
      <c r="F19" s="98">
        <v>1008.1</v>
      </c>
      <c r="G19" s="98">
        <v>1008.8</v>
      </c>
      <c r="H19" s="98">
        <v>1009.2</v>
      </c>
      <c r="I19" s="98">
        <v>1009.1</v>
      </c>
      <c r="J19" s="98">
        <v>1009.6</v>
      </c>
      <c r="K19" s="98">
        <v>1010</v>
      </c>
      <c r="L19" s="98">
        <v>1009.9</v>
      </c>
      <c r="M19" s="98">
        <v>1009.7</v>
      </c>
      <c r="N19" s="98">
        <v>1009.2</v>
      </c>
      <c r="O19" s="98">
        <v>1008.8</v>
      </c>
      <c r="P19" s="98">
        <v>1008.6</v>
      </c>
      <c r="Q19" s="98">
        <v>1008.8</v>
      </c>
      <c r="R19" s="98">
        <v>1009.4</v>
      </c>
      <c r="S19" s="98">
        <v>1009.5</v>
      </c>
      <c r="T19" s="98">
        <v>1010.1</v>
      </c>
      <c r="U19" s="98">
        <v>1010.4</v>
      </c>
      <c r="V19" s="98">
        <v>1010.8</v>
      </c>
      <c r="W19" s="98">
        <v>1010.8</v>
      </c>
      <c r="X19" s="98">
        <v>1010.5</v>
      </c>
      <c r="Y19" s="98">
        <v>1010.3</v>
      </c>
      <c r="Z19" s="58">
        <f t="shared" si="0"/>
        <v>1009.2166666666667</v>
      </c>
      <c r="AA19" s="56">
        <v>1010.9</v>
      </c>
      <c r="AB19" s="128">
        <v>0.8881944444444444</v>
      </c>
      <c r="AC19" s="60">
        <v>17</v>
      </c>
      <c r="AD19" s="56">
        <v>1006.7</v>
      </c>
      <c r="AE19" s="131">
        <v>0.004861111111111111</v>
      </c>
    </row>
    <row r="20" spans="1:31" ht="13.5" customHeight="1">
      <c r="A20" s="69">
        <v>18</v>
      </c>
      <c r="B20" s="97">
        <v>1009.5</v>
      </c>
      <c r="C20" s="98">
        <v>1008.9</v>
      </c>
      <c r="D20" s="98">
        <v>1008.4</v>
      </c>
      <c r="E20" s="98">
        <v>1008.5</v>
      </c>
      <c r="F20" s="98">
        <v>1008.6</v>
      </c>
      <c r="G20" s="98">
        <v>1009</v>
      </c>
      <c r="H20" s="98">
        <v>1009</v>
      </c>
      <c r="I20" s="98">
        <v>1008.8</v>
      </c>
      <c r="J20" s="98">
        <v>1008.7</v>
      </c>
      <c r="K20" s="98">
        <v>1008.2</v>
      </c>
      <c r="L20" s="98">
        <v>1007.6</v>
      </c>
      <c r="M20" s="98">
        <v>1007</v>
      </c>
      <c r="N20" s="98">
        <v>1006.6</v>
      </c>
      <c r="O20" s="98">
        <v>1005.9</v>
      </c>
      <c r="P20" s="98">
        <v>1005.6</v>
      </c>
      <c r="Q20" s="98">
        <v>1005.6</v>
      </c>
      <c r="R20" s="98">
        <v>1005.5</v>
      </c>
      <c r="S20" s="98">
        <v>1005.1</v>
      </c>
      <c r="T20" s="98">
        <v>1005.2</v>
      </c>
      <c r="U20" s="98">
        <v>1005.3</v>
      </c>
      <c r="V20" s="98">
        <v>1004.9</v>
      </c>
      <c r="W20" s="98">
        <v>1004.5</v>
      </c>
      <c r="X20" s="98">
        <v>1004.2</v>
      </c>
      <c r="Y20" s="98">
        <v>1003.6</v>
      </c>
      <c r="Z20" s="58">
        <f t="shared" si="0"/>
        <v>1006.8416666666667</v>
      </c>
      <c r="AA20" s="56">
        <v>1010.3</v>
      </c>
      <c r="AB20" s="128">
        <v>0.003472222222222222</v>
      </c>
      <c r="AC20" s="60">
        <v>18</v>
      </c>
      <c r="AD20" s="56">
        <v>1003.3</v>
      </c>
      <c r="AE20" s="131">
        <v>0.9916666666666667</v>
      </c>
    </row>
    <row r="21" spans="1:31" ht="13.5" customHeight="1">
      <c r="A21" s="69">
        <v>19</v>
      </c>
      <c r="B21" s="97">
        <v>1003.1</v>
      </c>
      <c r="C21" s="98">
        <v>1002.7</v>
      </c>
      <c r="D21" s="98">
        <v>1002.4</v>
      </c>
      <c r="E21" s="98">
        <v>1002.8</v>
      </c>
      <c r="F21" s="98">
        <v>1003.3</v>
      </c>
      <c r="G21" s="98">
        <v>1003.4</v>
      </c>
      <c r="H21" s="98">
        <v>1003.7</v>
      </c>
      <c r="I21" s="98">
        <v>1003.2</v>
      </c>
      <c r="J21" s="98">
        <v>1003.6</v>
      </c>
      <c r="K21" s="98">
        <v>1003.4</v>
      </c>
      <c r="L21" s="98">
        <v>1002.3</v>
      </c>
      <c r="M21" s="98">
        <v>1001.7</v>
      </c>
      <c r="N21" s="98">
        <v>1001.5</v>
      </c>
      <c r="O21" s="98">
        <v>1001.7</v>
      </c>
      <c r="P21" s="98">
        <v>1001.4</v>
      </c>
      <c r="Q21" s="98">
        <v>1001.5</v>
      </c>
      <c r="R21" s="98">
        <v>1000.9</v>
      </c>
      <c r="S21" s="98">
        <v>1000.7</v>
      </c>
      <c r="T21" s="98">
        <v>1000.9</v>
      </c>
      <c r="U21" s="98">
        <v>1000.9</v>
      </c>
      <c r="V21" s="98">
        <v>1001.1</v>
      </c>
      <c r="W21" s="98">
        <v>1000.5</v>
      </c>
      <c r="X21" s="98">
        <v>1000.1</v>
      </c>
      <c r="Y21" s="98">
        <v>999.6</v>
      </c>
      <c r="Z21" s="58">
        <f t="shared" si="0"/>
        <v>1001.9333333333333</v>
      </c>
      <c r="AA21" s="56">
        <v>1004.1</v>
      </c>
      <c r="AB21" s="128">
        <v>0.3020833333333333</v>
      </c>
      <c r="AC21" s="60">
        <v>19</v>
      </c>
      <c r="AD21" s="56">
        <v>999.5</v>
      </c>
      <c r="AE21" s="131">
        <v>0.9895833333333334</v>
      </c>
    </row>
    <row r="22" spans="1:31" ht="13.5" customHeight="1">
      <c r="A22" s="69">
        <v>20</v>
      </c>
      <c r="B22" s="97">
        <v>999.5</v>
      </c>
      <c r="C22" s="98">
        <v>999.1</v>
      </c>
      <c r="D22" s="98">
        <v>998.6</v>
      </c>
      <c r="E22" s="98">
        <v>998.8</v>
      </c>
      <c r="F22" s="98">
        <v>999.6</v>
      </c>
      <c r="G22" s="98">
        <v>999.8</v>
      </c>
      <c r="H22" s="98">
        <v>1000.6</v>
      </c>
      <c r="I22" s="98">
        <v>1001.6</v>
      </c>
      <c r="J22" s="98">
        <v>1002</v>
      </c>
      <c r="K22" s="98">
        <v>1002.5</v>
      </c>
      <c r="L22" s="98">
        <v>1002.5</v>
      </c>
      <c r="M22" s="98">
        <v>1002.7</v>
      </c>
      <c r="N22" s="98">
        <v>1002.8</v>
      </c>
      <c r="O22" s="98">
        <v>1003.6</v>
      </c>
      <c r="P22" s="98">
        <v>1004.3</v>
      </c>
      <c r="Q22" s="98">
        <v>1005.1</v>
      </c>
      <c r="R22" s="98">
        <v>1006</v>
      </c>
      <c r="S22" s="98">
        <v>1006.8</v>
      </c>
      <c r="T22" s="98">
        <v>1007.8</v>
      </c>
      <c r="U22" s="98">
        <v>1008.8</v>
      </c>
      <c r="V22" s="98">
        <v>1009.3</v>
      </c>
      <c r="W22" s="98">
        <v>1009.5</v>
      </c>
      <c r="X22" s="98">
        <v>1009.9</v>
      </c>
      <c r="Y22" s="98">
        <v>1010.3</v>
      </c>
      <c r="Z22" s="58">
        <f t="shared" si="0"/>
        <v>1003.8125</v>
      </c>
      <c r="AA22" s="56">
        <v>1010.4</v>
      </c>
      <c r="AB22" s="128">
        <v>1</v>
      </c>
      <c r="AC22" s="60">
        <v>20</v>
      </c>
      <c r="AD22" s="56">
        <v>998.4</v>
      </c>
      <c r="AE22" s="131">
        <v>0.11527777777777777</v>
      </c>
    </row>
    <row r="23" spans="1:31" ht="13.5" customHeight="1">
      <c r="A23" s="68">
        <v>21</v>
      </c>
      <c r="B23" s="105">
        <v>1010.4</v>
      </c>
      <c r="C23" s="106">
        <v>1010.5</v>
      </c>
      <c r="D23" s="106">
        <v>1010.7</v>
      </c>
      <c r="E23" s="106">
        <v>1010.9</v>
      </c>
      <c r="F23" s="106">
        <v>1011.5</v>
      </c>
      <c r="G23" s="106">
        <v>1011.6</v>
      </c>
      <c r="H23" s="106">
        <v>1012</v>
      </c>
      <c r="I23" s="106">
        <v>1012.3</v>
      </c>
      <c r="J23" s="106">
        <v>1012.1</v>
      </c>
      <c r="K23" s="106">
        <v>1012.4</v>
      </c>
      <c r="L23" s="106">
        <v>1011.9</v>
      </c>
      <c r="M23" s="106">
        <v>1011.8</v>
      </c>
      <c r="N23" s="106">
        <v>1011.2</v>
      </c>
      <c r="O23" s="106">
        <v>1011</v>
      </c>
      <c r="P23" s="106">
        <v>1011.4</v>
      </c>
      <c r="Q23" s="106">
        <v>1011.6</v>
      </c>
      <c r="R23" s="106">
        <v>1011.9</v>
      </c>
      <c r="S23" s="106">
        <v>1012.1</v>
      </c>
      <c r="T23" s="106">
        <v>1012.9</v>
      </c>
      <c r="U23" s="106">
        <v>1013.3</v>
      </c>
      <c r="V23" s="106">
        <v>1013.2</v>
      </c>
      <c r="W23" s="106">
        <v>1013.5</v>
      </c>
      <c r="X23" s="106">
        <v>1013.4</v>
      </c>
      <c r="Y23" s="106">
        <v>1012.9</v>
      </c>
      <c r="Z23" s="107">
        <f t="shared" si="0"/>
        <v>1011.9375000000001</v>
      </c>
      <c r="AA23" s="108">
        <v>1013.6</v>
      </c>
      <c r="AB23" s="129">
        <v>0.93125</v>
      </c>
      <c r="AC23" s="109">
        <v>21</v>
      </c>
      <c r="AD23" s="108">
        <v>1010.2</v>
      </c>
      <c r="AE23" s="132">
        <v>0.06875</v>
      </c>
    </row>
    <row r="24" spans="1:31" ht="13.5" customHeight="1">
      <c r="A24" s="69">
        <v>22</v>
      </c>
      <c r="B24" s="97">
        <v>1012.9</v>
      </c>
      <c r="C24" s="98">
        <v>1012.7</v>
      </c>
      <c r="D24" s="98">
        <v>1012.7</v>
      </c>
      <c r="E24" s="98">
        <v>1012.7</v>
      </c>
      <c r="F24" s="98">
        <v>1012.6</v>
      </c>
      <c r="G24" s="98">
        <v>1012.6</v>
      </c>
      <c r="H24" s="98">
        <v>1012.9</v>
      </c>
      <c r="I24" s="98">
        <v>1013.6</v>
      </c>
      <c r="J24" s="98">
        <v>1013.8</v>
      </c>
      <c r="K24" s="98">
        <v>1013.6</v>
      </c>
      <c r="L24" s="98">
        <v>1013.4</v>
      </c>
      <c r="M24" s="98">
        <v>1013</v>
      </c>
      <c r="N24" s="98">
        <v>1012.9</v>
      </c>
      <c r="O24" s="98">
        <v>1013.1</v>
      </c>
      <c r="P24" s="98">
        <v>1013</v>
      </c>
      <c r="Q24" s="98">
        <v>1013</v>
      </c>
      <c r="R24" s="98">
        <v>1013.3</v>
      </c>
      <c r="S24" s="98">
        <v>1013.6</v>
      </c>
      <c r="T24" s="98">
        <v>1013.7</v>
      </c>
      <c r="U24" s="98">
        <v>1014.2</v>
      </c>
      <c r="V24" s="98">
        <v>1014.3</v>
      </c>
      <c r="W24" s="98">
        <v>1014</v>
      </c>
      <c r="X24" s="98">
        <v>1013.8</v>
      </c>
      <c r="Y24" s="98">
        <v>1013.8</v>
      </c>
      <c r="Z24" s="58">
        <f t="shared" si="0"/>
        <v>1013.2999999999998</v>
      </c>
      <c r="AA24" s="56">
        <v>1014.4</v>
      </c>
      <c r="AB24" s="128">
        <v>0.8638888888888889</v>
      </c>
      <c r="AC24" s="60">
        <v>22</v>
      </c>
      <c r="AD24" s="56">
        <v>1012.5</v>
      </c>
      <c r="AE24" s="131">
        <v>0.24583333333333335</v>
      </c>
    </row>
    <row r="25" spans="1:31" ht="13.5" customHeight="1">
      <c r="A25" s="69">
        <v>23</v>
      </c>
      <c r="B25" s="97">
        <v>1013.8</v>
      </c>
      <c r="C25" s="98">
        <v>1013.7</v>
      </c>
      <c r="D25" s="98">
        <v>1013.8</v>
      </c>
      <c r="E25" s="98">
        <v>1013.9</v>
      </c>
      <c r="F25" s="98">
        <v>1014.3</v>
      </c>
      <c r="G25" s="98">
        <v>1014.4</v>
      </c>
      <c r="H25" s="98">
        <v>1014.9</v>
      </c>
      <c r="I25" s="98">
        <v>1015.1</v>
      </c>
      <c r="J25" s="98">
        <v>1015.2</v>
      </c>
      <c r="K25" s="98">
        <v>1015.2</v>
      </c>
      <c r="L25" s="98">
        <v>1014.8</v>
      </c>
      <c r="M25" s="98">
        <v>1014.3</v>
      </c>
      <c r="N25" s="98">
        <v>1013.7</v>
      </c>
      <c r="O25" s="98">
        <v>1013.4</v>
      </c>
      <c r="P25" s="98">
        <v>1013.5</v>
      </c>
      <c r="Q25" s="98">
        <v>1013.7</v>
      </c>
      <c r="R25" s="98">
        <v>1014</v>
      </c>
      <c r="S25" s="98">
        <v>1014</v>
      </c>
      <c r="T25" s="98">
        <v>1014.5</v>
      </c>
      <c r="U25" s="98">
        <v>1014.6</v>
      </c>
      <c r="V25" s="98">
        <v>1014.3</v>
      </c>
      <c r="W25" s="98">
        <v>1013.9</v>
      </c>
      <c r="X25" s="98">
        <v>1013.6</v>
      </c>
      <c r="Y25" s="98">
        <v>1013.4</v>
      </c>
      <c r="Z25" s="58">
        <f t="shared" si="0"/>
        <v>1014.1666666666666</v>
      </c>
      <c r="AA25" s="56">
        <v>1015.3</v>
      </c>
      <c r="AB25" s="128">
        <v>0.40902777777777777</v>
      </c>
      <c r="AC25" s="60">
        <v>23</v>
      </c>
      <c r="AD25" s="56">
        <v>1013.3</v>
      </c>
      <c r="AE25" s="131">
        <v>0.99375</v>
      </c>
    </row>
    <row r="26" spans="1:31" ht="13.5" customHeight="1">
      <c r="A26" s="69">
        <v>24</v>
      </c>
      <c r="B26" s="97">
        <v>1013.1</v>
      </c>
      <c r="C26" s="98">
        <v>1013</v>
      </c>
      <c r="D26" s="98">
        <v>1013.1</v>
      </c>
      <c r="E26" s="98">
        <v>1013</v>
      </c>
      <c r="F26" s="98">
        <v>1013</v>
      </c>
      <c r="G26" s="98">
        <v>1013.3</v>
      </c>
      <c r="H26" s="98">
        <v>1013.4</v>
      </c>
      <c r="I26" s="98">
        <v>1013.2</v>
      </c>
      <c r="J26" s="98">
        <v>1013.5</v>
      </c>
      <c r="K26" s="98">
        <v>1013.4</v>
      </c>
      <c r="L26" s="98">
        <v>1012.9</v>
      </c>
      <c r="M26" s="98">
        <v>1012.3</v>
      </c>
      <c r="N26" s="98">
        <v>1011.3</v>
      </c>
      <c r="O26" s="98">
        <v>1011</v>
      </c>
      <c r="P26" s="98">
        <v>1010.8</v>
      </c>
      <c r="Q26" s="98">
        <v>1010.8</v>
      </c>
      <c r="R26" s="98">
        <v>1011</v>
      </c>
      <c r="S26" s="98">
        <v>1011.2</v>
      </c>
      <c r="T26" s="98">
        <v>1011.2</v>
      </c>
      <c r="U26" s="98">
        <v>1011.4</v>
      </c>
      <c r="V26" s="98">
        <v>1011.7</v>
      </c>
      <c r="W26" s="98">
        <v>1011.4</v>
      </c>
      <c r="X26" s="98">
        <v>1011.1</v>
      </c>
      <c r="Y26" s="98">
        <v>1010.5</v>
      </c>
      <c r="Z26" s="58">
        <f t="shared" si="0"/>
        <v>1012.1083333333332</v>
      </c>
      <c r="AA26" s="56">
        <v>1013.7</v>
      </c>
      <c r="AB26" s="128">
        <v>0.3875</v>
      </c>
      <c r="AC26" s="60">
        <v>24</v>
      </c>
      <c r="AD26" s="56">
        <v>1010.5</v>
      </c>
      <c r="AE26" s="131">
        <v>1</v>
      </c>
    </row>
    <row r="27" spans="1:31" ht="13.5" customHeight="1">
      <c r="A27" s="69">
        <v>25</v>
      </c>
      <c r="B27" s="97">
        <v>1010.4</v>
      </c>
      <c r="C27" s="98">
        <v>1010</v>
      </c>
      <c r="D27" s="98">
        <v>1009.7</v>
      </c>
      <c r="E27" s="98">
        <v>1009.7</v>
      </c>
      <c r="F27" s="98">
        <v>1010.1</v>
      </c>
      <c r="G27" s="98">
        <v>1010.2</v>
      </c>
      <c r="H27" s="98">
        <v>1010.2</v>
      </c>
      <c r="I27" s="98">
        <v>1010.3</v>
      </c>
      <c r="J27" s="98">
        <v>1010.5</v>
      </c>
      <c r="K27" s="98">
        <v>1009.9</v>
      </c>
      <c r="L27" s="98">
        <v>1009.6</v>
      </c>
      <c r="M27" s="98">
        <v>1009</v>
      </c>
      <c r="N27" s="98">
        <v>1009</v>
      </c>
      <c r="O27" s="98">
        <v>1008.5</v>
      </c>
      <c r="P27" s="98">
        <v>1008.6</v>
      </c>
      <c r="Q27" s="98">
        <v>1008.9</v>
      </c>
      <c r="R27" s="98">
        <v>1008.9</v>
      </c>
      <c r="S27" s="98">
        <v>1008.9</v>
      </c>
      <c r="T27" s="98">
        <v>1009.4</v>
      </c>
      <c r="U27" s="98">
        <v>1009.3</v>
      </c>
      <c r="V27" s="98">
        <v>1009.2</v>
      </c>
      <c r="W27" s="98">
        <v>1008.8</v>
      </c>
      <c r="X27" s="98">
        <v>1008.4</v>
      </c>
      <c r="Y27" s="98">
        <v>1008.1</v>
      </c>
      <c r="Z27" s="58">
        <f t="shared" si="0"/>
        <v>1009.4000000000001</v>
      </c>
      <c r="AA27" s="56">
        <v>1010.6</v>
      </c>
      <c r="AB27" s="128">
        <v>0.02361111111111111</v>
      </c>
      <c r="AC27" s="60">
        <v>25</v>
      </c>
      <c r="AD27" s="56">
        <v>1008</v>
      </c>
      <c r="AE27" s="131">
        <v>0.998611111111111</v>
      </c>
    </row>
    <row r="28" spans="1:31" ht="13.5" customHeight="1">
      <c r="A28" s="69">
        <v>26</v>
      </c>
      <c r="B28" s="97">
        <v>1008</v>
      </c>
      <c r="C28" s="98">
        <v>1007.6</v>
      </c>
      <c r="D28" s="98">
        <v>1007.5</v>
      </c>
      <c r="E28" s="98">
        <v>1007.6</v>
      </c>
      <c r="F28" s="98">
        <v>1007.6</v>
      </c>
      <c r="G28" s="98">
        <v>1008.1</v>
      </c>
      <c r="H28" s="98">
        <v>1008.2</v>
      </c>
      <c r="I28" s="98">
        <v>1008.3</v>
      </c>
      <c r="J28" s="98">
        <v>1008.6</v>
      </c>
      <c r="K28" s="98">
        <v>1008.4</v>
      </c>
      <c r="L28" s="98">
        <v>1008</v>
      </c>
      <c r="M28" s="98">
        <v>1007.9</v>
      </c>
      <c r="N28" s="98">
        <v>1007.8</v>
      </c>
      <c r="O28" s="98">
        <v>1008.1</v>
      </c>
      <c r="P28" s="98">
        <v>1008.4</v>
      </c>
      <c r="Q28" s="98">
        <v>1008.5</v>
      </c>
      <c r="R28" s="98">
        <v>1009.3</v>
      </c>
      <c r="S28" s="98">
        <v>1009.8</v>
      </c>
      <c r="T28" s="98">
        <v>1010.5</v>
      </c>
      <c r="U28" s="98">
        <v>1011.2</v>
      </c>
      <c r="V28" s="98">
        <v>1011.5</v>
      </c>
      <c r="W28" s="98">
        <v>1012.3</v>
      </c>
      <c r="X28" s="98">
        <v>1012.3</v>
      </c>
      <c r="Y28" s="98">
        <v>1012.5</v>
      </c>
      <c r="Z28" s="58">
        <f t="shared" si="0"/>
        <v>1009.0833333333331</v>
      </c>
      <c r="AA28" s="56">
        <v>1012.6</v>
      </c>
      <c r="AB28" s="128">
        <v>1</v>
      </c>
      <c r="AC28" s="60">
        <v>26</v>
      </c>
      <c r="AD28" s="56">
        <v>1007.3</v>
      </c>
      <c r="AE28" s="131">
        <v>0.1375</v>
      </c>
    </row>
    <row r="29" spans="1:31" ht="13.5" customHeight="1">
      <c r="A29" s="69">
        <v>27</v>
      </c>
      <c r="B29" s="97">
        <v>1012.8</v>
      </c>
      <c r="C29" s="98">
        <v>1013.3</v>
      </c>
      <c r="D29" s="98">
        <v>1013.4</v>
      </c>
      <c r="E29" s="98">
        <v>1013.5</v>
      </c>
      <c r="F29" s="98">
        <v>1014.2</v>
      </c>
      <c r="G29" s="98">
        <v>1014.5</v>
      </c>
      <c r="H29" s="98">
        <v>1014.9</v>
      </c>
      <c r="I29" s="98">
        <v>1015.6</v>
      </c>
      <c r="J29" s="98">
        <v>1015.8</v>
      </c>
      <c r="K29" s="98">
        <v>1016</v>
      </c>
      <c r="L29" s="98">
        <v>1015.7</v>
      </c>
      <c r="M29" s="98">
        <v>1015.5</v>
      </c>
      <c r="N29" s="98">
        <v>1015</v>
      </c>
      <c r="O29" s="98">
        <v>1015.4</v>
      </c>
      <c r="P29" s="98">
        <v>1015.8</v>
      </c>
      <c r="Q29" s="98">
        <v>1016.4</v>
      </c>
      <c r="R29" s="98">
        <v>1016.7</v>
      </c>
      <c r="S29" s="98">
        <v>1017.2</v>
      </c>
      <c r="T29" s="98">
        <v>1017.6</v>
      </c>
      <c r="U29" s="98">
        <v>1017.9</v>
      </c>
      <c r="V29" s="98">
        <v>1017.8</v>
      </c>
      <c r="W29" s="98">
        <v>1017.6</v>
      </c>
      <c r="X29" s="98">
        <v>1017.5</v>
      </c>
      <c r="Y29" s="98">
        <v>1017.2</v>
      </c>
      <c r="Z29" s="58">
        <f t="shared" si="0"/>
        <v>1015.7208333333333</v>
      </c>
      <c r="AA29" s="56">
        <v>1018</v>
      </c>
      <c r="AB29" s="128">
        <v>0.8416666666666667</v>
      </c>
      <c r="AC29" s="60">
        <v>27</v>
      </c>
      <c r="AD29" s="56">
        <v>1012.5</v>
      </c>
      <c r="AE29" s="131">
        <v>0.009027777777777779</v>
      </c>
    </row>
    <row r="30" spans="1:31" ht="13.5" customHeight="1">
      <c r="A30" s="69">
        <v>28</v>
      </c>
      <c r="B30" s="97">
        <v>1017.2</v>
      </c>
      <c r="C30" s="98">
        <v>1016.8</v>
      </c>
      <c r="D30" s="98">
        <v>1016.5</v>
      </c>
      <c r="E30" s="98">
        <v>1016.6</v>
      </c>
      <c r="F30" s="98">
        <v>1016.6</v>
      </c>
      <c r="G30" s="98">
        <v>1016.7</v>
      </c>
      <c r="H30" s="98">
        <v>1016.4</v>
      </c>
      <c r="I30" s="98">
        <v>1016.3</v>
      </c>
      <c r="J30" s="98">
        <v>1016.2</v>
      </c>
      <c r="K30" s="98">
        <v>1015.6</v>
      </c>
      <c r="L30" s="98">
        <v>1015.1</v>
      </c>
      <c r="M30" s="98">
        <v>1014.3</v>
      </c>
      <c r="N30" s="98">
        <v>1013.4</v>
      </c>
      <c r="O30" s="98">
        <v>1012.9</v>
      </c>
      <c r="P30" s="98">
        <v>1012.6</v>
      </c>
      <c r="Q30" s="98">
        <v>1012.5</v>
      </c>
      <c r="R30" s="98">
        <v>1012</v>
      </c>
      <c r="S30" s="98">
        <v>1012.1</v>
      </c>
      <c r="T30" s="98">
        <v>1012</v>
      </c>
      <c r="U30" s="98">
        <v>1012.2</v>
      </c>
      <c r="V30" s="98">
        <v>1011.9</v>
      </c>
      <c r="W30" s="98">
        <v>1011.5</v>
      </c>
      <c r="X30" s="98">
        <v>1011.1</v>
      </c>
      <c r="Y30" s="98">
        <v>1010.2</v>
      </c>
      <c r="Z30" s="58">
        <f t="shared" si="0"/>
        <v>1014.1124999999998</v>
      </c>
      <c r="AA30" s="56">
        <v>1017.4</v>
      </c>
      <c r="AB30" s="128">
        <v>0.016666666666666666</v>
      </c>
      <c r="AC30" s="60">
        <v>28</v>
      </c>
      <c r="AD30" s="56">
        <v>1010.2</v>
      </c>
      <c r="AE30" s="131">
        <v>1</v>
      </c>
    </row>
    <row r="31" spans="1:31" ht="13.5" customHeight="1">
      <c r="A31" s="69">
        <v>29</v>
      </c>
      <c r="B31" s="97">
        <v>1009.9</v>
      </c>
      <c r="C31" s="98">
        <v>1009</v>
      </c>
      <c r="D31" s="98">
        <v>1008.4</v>
      </c>
      <c r="E31" s="98">
        <v>1007.9</v>
      </c>
      <c r="F31" s="98">
        <v>1008.6</v>
      </c>
      <c r="G31" s="98">
        <v>1008.9</v>
      </c>
      <c r="H31" s="98">
        <v>1009.8</v>
      </c>
      <c r="I31" s="98">
        <v>1009.8</v>
      </c>
      <c r="J31" s="98">
        <v>1010.2</v>
      </c>
      <c r="K31" s="98">
        <v>1010</v>
      </c>
      <c r="L31" s="98">
        <v>1009.9</v>
      </c>
      <c r="M31" s="98">
        <v>1009.6</v>
      </c>
      <c r="N31" s="98">
        <v>1009.4</v>
      </c>
      <c r="O31" s="98">
        <v>1010</v>
      </c>
      <c r="P31" s="98">
        <v>1009.8</v>
      </c>
      <c r="Q31" s="98">
        <v>1010.6</v>
      </c>
      <c r="R31" s="98">
        <v>1011.3</v>
      </c>
      <c r="S31" s="98">
        <v>1011.5</v>
      </c>
      <c r="T31" s="98">
        <v>1012.5</v>
      </c>
      <c r="U31" s="98">
        <v>1013</v>
      </c>
      <c r="V31" s="98">
        <v>1013.4</v>
      </c>
      <c r="W31" s="98">
        <v>1013.6</v>
      </c>
      <c r="X31" s="98">
        <v>1013.7</v>
      </c>
      <c r="Y31" s="98">
        <v>1013.8</v>
      </c>
      <c r="Z31" s="58">
        <f t="shared" si="0"/>
        <v>1010.6083333333332</v>
      </c>
      <c r="AA31" s="56">
        <v>1013.8</v>
      </c>
      <c r="AB31" s="128">
        <v>1</v>
      </c>
      <c r="AC31" s="60">
        <v>29</v>
      </c>
      <c r="AD31" s="56">
        <v>1007.9</v>
      </c>
      <c r="AE31" s="131">
        <v>0.19166666666666665</v>
      </c>
    </row>
    <row r="32" spans="1:31" ht="13.5" customHeight="1">
      <c r="A32" s="69">
        <v>30</v>
      </c>
      <c r="B32" s="97">
        <v>1013.7</v>
      </c>
      <c r="C32" s="98">
        <v>1013.7</v>
      </c>
      <c r="D32" s="98">
        <v>1013.6</v>
      </c>
      <c r="E32" s="98">
        <v>1014.1</v>
      </c>
      <c r="F32" s="98">
        <v>1014.7</v>
      </c>
      <c r="G32" s="98">
        <v>1015.1</v>
      </c>
      <c r="H32" s="98">
        <v>1015.6</v>
      </c>
      <c r="I32" s="98">
        <v>1016</v>
      </c>
      <c r="J32" s="98">
        <v>1016.2</v>
      </c>
      <c r="K32" s="98">
        <v>1016.2</v>
      </c>
      <c r="L32" s="98">
        <v>1015.7</v>
      </c>
      <c r="M32" s="98">
        <v>1015.5</v>
      </c>
      <c r="N32" s="98">
        <v>1014.7</v>
      </c>
      <c r="O32" s="98">
        <v>1014.5</v>
      </c>
      <c r="P32" s="98">
        <v>1014.8</v>
      </c>
      <c r="Q32" s="98">
        <v>1014.5</v>
      </c>
      <c r="R32" s="98">
        <v>1014.5</v>
      </c>
      <c r="S32" s="98">
        <v>1014.7</v>
      </c>
      <c r="T32" s="98">
        <v>1014.9</v>
      </c>
      <c r="U32" s="98">
        <v>1014.8</v>
      </c>
      <c r="V32" s="98">
        <v>1015.2</v>
      </c>
      <c r="W32" s="98">
        <v>1014.9</v>
      </c>
      <c r="X32" s="98">
        <v>1014.1</v>
      </c>
      <c r="Y32" s="98">
        <v>1014.2</v>
      </c>
      <c r="Z32" s="58">
        <f t="shared" si="0"/>
        <v>1014.8291666666669</v>
      </c>
      <c r="AA32" s="56">
        <v>1016.4</v>
      </c>
      <c r="AB32" s="128">
        <v>0.40277777777777773</v>
      </c>
      <c r="AC32" s="60">
        <v>30</v>
      </c>
      <c r="AD32" s="56">
        <v>1013.6</v>
      </c>
      <c r="AE32" s="131">
        <v>0.12569444444444444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1006.4133333333334</v>
      </c>
      <c r="C34" s="100">
        <f t="shared" si="1"/>
        <v>1006.2366666666666</v>
      </c>
      <c r="D34" s="100">
        <f t="shared" si="1"/>
        <v>1006.1966666666668</v>
      </c>
      <c r="E34" s="100">
        <f t="shared" si="1"/>
        <v>1006.23</v>
      </c>
      <c r="F34" s="100">
        <f t="shared" si="1"/>
        <v>1006.4699999999996</v>
      </c>
      <c r="G34" s="100">
        <f t="shared" si="1"/>
        <v>1006.8066666666666</v>
      </c>
      <c r="H34" s="100">
        <f t="shared" si="1"/>
        <v>1007.1066666666668</v>
      </c>
      <c r="I34" s="100">
        <f t="shared" si="1"/>
        <v>1007.2566666666663</v>
      </c>
      <c r="J34" s="100">
        <f t="shared" si="1"/>
        <v>1007.4333333333332</v>
      </c>
      <c r="K34" s="100">
        <f t="shared" si="1"/>
        <v>1007.3433333333337</v>
      </c>
      <c r="L34" s="100">
        <f t="shared" si="1"/>
        <v>1006.9600000000002</v>
      </c>
      <c r="M34" s="100">
        <f t="shared" si="1"/>
        <v>1006.5533333333334</v>
      </c>
      <c r="N34" s="100">
        <f t="shared" si="1"/>
        <v>1006.1966666666667</v>
      </c>
      <c r="O34" s="100">
        <f t="shared" si="1"/>
        <v>1006.0200000000001</v>
      </c>
      <c r="P34" s="100">
        <f t="shared" si="1"/>
        <v>1006.0366666666665</v>
      </c>
      <c r="Q34" s="100">
        <f t="shared" si="1"/>
        <v>1006.2299999999999</v>
      </c>
      <c r="R34" s="100">
        <f aca="true" t="shared" si="2" ref="R34:Y34">AVERAGE(R3:R33)</f>
        <v>1006.4733333333336</v>
      </c>
      <c r="S34" s="100">
        <f t="shared" si="2"/>
        <v>1006.6733333333333</v>
      </c>
      <c r="T34" s="100">
        <f t="shared" si="2"/>
        <v>1007.1066666666668</v>
      </c>
      <c r="U34" s="100">
        <f t="shared" si="2"/>
        <v>1007.5066666666668</v>
      </c>
      <c r="V34" s="100">
        <f t="shared" si="2"/>
        <v>1007.5866666666667</v>
      </c>
      <c r="W34" s="100">
        <f t="shared" si="2"/>
        <v>1007.4033333333333</v>
      </c>
      <c r="X34" s="100">
        <f t="shared" si="2"/>
        <v>1007.2266666666666</v>
      </c>
      <c r="Y34" s="100">
        <f t="shared" si="2"/>
        <v>1006.9966666666666</v>
      </c>
      <c r="Z34" s="61">
        <f>AVERAGE(B3:Y33)</f>
        <v>1006.7693055555553</v>
      </c>
      <c r="AA34" s="62">
        <f>AVERAGE(AA3:AA33)</f>
        <v>1009.4433333333334</v>
      </c>
      <c r="AB34" s="63"/>
      <c r="AC34" s="64"/>
      <c r="AD34" s="62">
        <f>AVERAGE(AD3:AD33)</f>
        <v>1004.1866666666667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2009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1009.1246401206796</v>
      </c>
      <c r="C39" s="96">
        <v>1009.6570844097474</v>
      </c>
      <c r="D39" s="96">
        <v>1010.0574782471579</v>
      </c>
      <c r="E39" s="96">
        <v>1010.6496093377514</v>
      </c>
      <c r="F39" s="96">
        <v>1010.7935388640224</v>
      </c>
      <c r="G39" s="96">
        <v>1011.7862690331934</v>
      </c>
      <c r="H39" s="96">
        <v>1012.7067762856618</v>
      </c>
      <c r="I39" s="96">
        <v>1013.605908185165</v>
      </c>
      <c r="J39" s="96">
        <v>1014.4067214831301</v>
      </c>
      <c r="K39" s="96">
        <v>1014.4345282646763</v>
      </c>
      <c r="L39" s="96">
        <v>1014.137118717112</v>
      </c>
      <c r="M39" s="96">
        <v>1013.837381772145</v>
      </c>
      <c r="N39" s="96">
        <v>1013.9708494726093</v>
      </c>
      <c r="O39" s="96">
        <v>1014.3689149385262</v>
      </c>
      <c r="P39" s="96">
        <v>1014.7622903265336</v>
      </c>
      <c r="Q39" s="96">
        <v>1015.6920557591208</v>
      </c>
      <c r="R39" s="96">
        <v>1015.9147759032533</v>
      </c>
      <c r="S39" s="96">
        <v>1016.6315596370538</v>
      </c>
      <c r="T39" s="96">
        <v>1017.6409148993635</v>
      </c>
      <c r="U39" s="96">
        <v>1018.3553769945687</v>
      </c>
      <c r="V39" s="96">
        <v>1018.7701905394575</v>
      </c>
      <c r="W39" s="96">
        <v>1018.8781235346387</v>
      </c>
      <c r="X39" s="96">
        <v>1019.1850546372675</v>
      </c>
      <c r="Y39" s="96">
        <v>1019.2857546723073</v>
      </c>
      <c r="Z39" s="102">
        <f aca="true" t="shared" si="3" ref="Z39:Z68">AVERAGE(B39:Y39)</f>
        <v>1014.5272048347974</v>
      </c>
      <c r="AA39" s="53">
        <v>1019.2857546723073</v>
      </c>
      <c r="AB39" s="127">
        <v>1</v>
      </c>
      <c r="AC39" s="55">
        <v>1</v>
      </c>
      <c r="AD39" s="53">
        <v>1008.3479339911032</v>
      </c>
      <c r="AE39" s="133">
        <v>0.002777777777777778</v>
      </c>
    </row>
    <row r="40" spans="1:31" ht="13.5" customHeight="1">
      <c r="A40" s="69">
        <v>2</v>
      </c>
      <c r="B40" s="97">
        <v>1019.1947393135813</v>
      </c>
      <c r="C40" s="103">
        <v>1019.0916149107477</v>
      </c>
      <c r="D40" s="98">
        <v>1019.4944179205938</v>
      </c>
      <c r="E40" s="98">
        <v>1019.3985670840968</v>
      </c>
      <c r="F40" s="98">
        <v>1019.7030989438709</v>
      </c>
      <c r="G40" s="98">
        <v>1020.6191501233669</v>
      </c>
      <c r="H40" s="98">
        <v>1021.1153527286124</v>
      </c>
      <c r="I40" s="98">
        <v>1021.20633071244</v>
      </c>
      <c r="J40" s="98">
        <v>1021.4938928025239</v>
      </c>
      <c r="K40" s="98">
        <v>1021.4745981903006</v>
      </c>
      <c r="L40" s="98">
        <v>1021.1581079779216</v>
      </c>
      <c r="M40" s="98">
        <v>1020.9543224927403</v>
      </c>
      <c r="N40" s="98">
        <v>1020.6402956028489</v>
      </c>
      <c r="O40" s="98">
        <v>1020.3525400000275</v>
      </c>
      <c r="P40" s="98">
        <v>1019.9641369350902</v>
      </c>
      <c r="Q40" s="98">
        <v>1020.5827697061778</v>
      </c>
      <c r="R40" s="98">
        <v>1020.7986777110198</v>
      </c>
      <c r="S40" s="98">
        <v>1021.20633071244</v>
      </c>
      <c r="T40" s="98">
        <v>1021.7171283709771</v>
      </c>
      <c r="U40" s="98">
        <v>1021.920966419128</v>
      </c>
      <c r="V40" s="98">
        <v>1022.1248070940077</v>
      </c>
      <c r="W40" s="98">
        <v>1022.2303890382138</v>
      </c>
      <c r="X40" s="98">
        <v>1022.3408724995486</v>
      </c>
      <c r="Y40" s="98">
        <v>1021.9405074030067</v>
      </c>
      <c r="Z40" s="104">
        <f t="shared" si="3"/>
        <v>1020.8634839455534</v>
      </c>
      <c r="AA40" s="56">
        <v>1022.4415758951848</v>
      </c>
      <c r="AB40" s="128">
        <v>0.9583333333333334</v>
      </c>
      <c r="AC40" s="60">
        <v>2</v>
      </c>
      <c r="AD40" s="56">
        <v>1018.8902134058246</v>
      </c>
      <c r="AE40" s="134">
        <v>0.08194444444444444</v>
      </c>
    </row>
    <row r="41" spans="1:31" ht="13.5" customHeight="1">
      <c r="A41" s="69">
        <v>3</v>
      </c>
      <c r="B41" s="97">
        <v>1021.4369892184368</v>
      </c>
      <c r="C41" s="98">
        <v>1021.0341746707809</v>
      </c>
      <c r="D41" s="98">
        <v>1020.9334710338669</v>
      </c>
      <c r="E41" s="98">
        <v>1020.729618169368</v>
      </c>
      <c r="F41" s="98">
        <v>1020.6289147737317</v>
      </c>
      <c r="G41" s="98">
        <v>1020.8229941229088</v>
      </c>
      <c r="H41" s="98">
        <v>1020.6167131389788</v>
      </c>
      <c r="I41" s="98">
        <v>1020.594855127824</v>
      </c>
      <c r="J41" s="98">
        <v>1020.7769344540161</v>
      </c>
      <c r="K41" s="98">
        <v>1020.6522352092333</v>
      </c>
      <c r="L41" s="98">
        <v>1020.287917340676</v>
      </c>
      <c r="M41" s="98">
        <v>1019.7723601239618</v>
      </c>
      <c r="N41" s="98">
        <v>1019.3671606469374</v>
      </c>
      <c r="O41" s="98">
        <v>1018.767782678185</v>
      </c>
      <c r="P41" s="98">
        <v>1018.4705027996308</v>
      </c>
      <c r="Q41" s="98">
        <v>1018.4777390244568</v>
      </c>
      <c r="R41" s="98">
        <v>1018.7919353458653</v>
      </c>
      <c r="S41" s="98">
        <v>1018.7967857016731</v>
      </c>
      <c r="T41" s="98">
        <v>1018.8040736879179</v>
      </c>
      <c r="U41" s="98">
        <v>1018.9120795717423</v>
      </c>
      <c r="V41" s="98">
        <v>1018.6124080103014</v>
      </c>
      <c r="W41" s="98">
        <v>1018.0106264871883</v>
      </c>
      <c r="X41" s="98">
        <v>1017.7012112662637</v>
      </c>
      <c r="Y41" s="98">
        <v>1017.2001300409339</v>
      </c>
      <c r="Z41" s="104">
        <f t="shared" si="3"/>
        <v>1019.5916505268701</v>
      </c>
      <c r="AA41" s="56">
        <v>1021.9405074030067</v>
      </c>
      <c r="AB41" s="128">
        <v>0.007638888888888889</v>
      </c>
      <c r="AC41" s="60">
        <v>3</v>
      </c>
      <c r="AD41" s="56">
        <v>1017.099427127357</v>
      </c>
      <c r="AE41" s="134">
        <v>1</v>
      </c>
    </row>
    <row r="42" spans="1:31" ht="13.5" customHeight="1">
      <c r="A42" s="69">
        <v>4</v>
      </c>
      <c r="B42" s="97">
        <v>1016.4952096458951</v>
      </c>
      <c r="C42" s="98">
        <v>1015.9892658287488</v>
      </c>
      <c r="D42" s="98">
        <v>1015.5027837984306</v>
      </c>
      <c r="E42" s="98">
        <v>1015.3013750749483</v>
      </c>
      <c r="F42" s="98">
        <v>1015.195797719396</v>
      </c>
      <c r="G42" s="98">
        <v>1015.5888834237024</v>
      </c>
      <c r="H42" s="98">
        <v>1015.6605534108764</v>
      </c>
      <c r="I42" s="98">
        <v>1015.2361427200497</v>
      </c>
      <c r="J42" s="98">
        <v>1015.2146641061059</v>
      </c>
      <c r="K42" s="98">
        <v>1015.1450322060167</v>
      </c>
      <c r="L42" s="98">
        <v>1014.5217018510839</v>
      </c>
      <c r="M42" s="98">
        <v>1014.1070107332466</v>
      </c>
      <c r="N42" s="98">
        <v>1013.8025483315619</v>
      </c>
      <c r="O42" s="98">
        <v>1013.1048048886465</v>
      </c>
      <c r="P42" s="98">
        <v>1013.1071831921947</v>
      </c>
      <c r="Q42" s="98">
        <v>1012.4982522155608</v>
      </c>
      <c r="R42" s="98">
        <v>1012.421379350875</v>
      </c>
      <c r="S42" s="98">
        <v>1012.5220777176296</v>
      </c>
      <c r="T42" s="98">
        <v>1012.6323527230068</v>
      </c>
      <c r="U42" s="98">
        <v>1013.0471623655487</v>
      </c>
      <c r="V42" s="98">
        <v>1013.0519788059113</v>
      </c>
      <c r="W42" s="98">
        <v>1012.3518915349332</v>
      </c>
      <c r="X42" s="98">
        <v>1011.7404599810557</v>
      </c>
      <c r="Y42" s="98">
        <v>1011.3376569712094</v>
      </c>
      <c r="Z42" s="104">
        <f t="shared" si="3"/>
        <v>1013.9823403581928</v>
      </c>
      <c r="AA42" s="56">
        <v>1017.2001300409339</v>
      </c>
      <c r="AB42" s="128">
        <v>0.009027777777777779</v>
      </c>
      <c r="AC42" s="60">
        <v>4</v>
      </c>
      <c r="AD42" s="56">
        <v>1011.239360951189</v>
      </c>
      <c r="AE42" s="134">
        <v>0.9909722222222223</v>
      </c>
    </row>
    <row r="43" spans="1:31" ht="13.5" customHeight="1">
      <c r="A43" s="69">
        <v>5</v>
      </c>
      <c r="B43" s="97">
        <v>1010.7310505629238</v>
      </c>
      <c r="C43" s="98">
        <v>1010.3402696179653</v>
      </c>
      <c r="D43" s="98">
        <v>1010.2443873912417</v>
      </c>
      <c r="E43" s="98">
        <v>1010.1509260905464</v>
      </c>
      <c r="F43" s="98">
        <v>1010.2419768243434</v>
      </c>
      <c r="G43" s="98">
        <v>1010.5368587067976</v>
      </c>
      <c r="H43" s="98">
        <v>1010.6040397082344</v>
      </c>
      <c r="I43" s="98">
        <v>1010.4583620198413</v>
      </c>
      <c r="J43" s="98">
        <v>1010.3179144403006</v>
      </c>
      <c r="K43" s="98">
        <v>1010.1258466866875</v>
      </c>
      <c r="L43" s="98">
        <v>1009.7137777563618</v>
      </c>
      <c r="M43" s="98">
        <v>1009.3086979455079</v>
      </c>
      <c r="N43" s="98">
        <v>1008.8098951543923</v>
      </c>
      <c r="O43" s="98">
        <v>1008.1120391773441</v>
      </c>
      <c r="P43" s="98">
        <v>1008.0323467607385</v>
      </c>
      <c r="Q43" s="98">
        <v>1008.1518133645611</v>
      </c>
      <c r="R43" s="98">
        <v>1008.2548618657584</v>
      </c>
      <c r="S43" s="98">
        <v>1008.6836518833668</v>
      </c>
      <c r="T43" s="98">
        <v>1009.0983332479727</v>
      </c>
      <c r="U43" s="98">
        <v>1009.3044993354731</v>
      </c>
      <c r="V43" s="98">
        <v>1009.4004283482366</v>
      </c>
      <c r="W43" s="98">
        <v>1009.0000180325603</v>
      </c>
      <c r="X43" s="98">
        <v>1008.7938570938475</v>
      </c>
      <c r="Y43" s="98">
        <v>1008.2927463139358</v>
      </c>
      <c r="Z43" s="104">
        <f t="shared" si="3"/>
        <v>1009.4461915970388</v>
      </c>
      <c r="AA43" s="56">
        <v>1011.3280534924481</v>
      </c>
      <c r="AB43" s="128">
        <v>0.01875</v>
      </c>
      <c r="AC43" s="60">
        <v>5</v>
      </c>
      <c r="AD43" s="56">
        <v>1007.929315116268</v>
      </c>
      <c r="AE43" s="134">
        <v>0.6145833333333334</v>
      </c>
    </row>
    <row r="44" spans="1:31" ht="13.5" customHeight="1">
      <c r="A44" s="69">
        <v>6</v>
      </c>
      <c r="B44" s="97">
        <v>1008.3910645775394</v>
      </c>
      <c r="C44" s="98">
        <v>1007.9882720612312</v>
      </c>
      <c r="D44" s="98">
        <v>1008.2903664484622</v>
      </c>
      <c r="E44" s="98">
        <v>1008.2975109095173</v>
      </c>
      <c r="F44" s="98">
        <v>1008.314238247141</v>
      </c>
      <c r="G44" s="98">
        <v>1008.6259370947868</v>
      </c>
      <c r="H44" s="98">
        <v>1009.0024028076864</v>
      </c>
      <c r="I44" s="98">
        <v>1008.86138652461</v>
      </c>
      <c r="J44" s="98">
        <v>1008.8308674577223</v>
      </c>
      <c r="K44" s="98">
        <v>1008.6085157961421</v>
      </c>
      <c r="L44" s="98">
        <v>1008.1050674005166</v>
      </c>
      <c r="M44" s="98">
        <v>1007.491661028934</v>
      </c>
      <c r="N44" s="98">
        <v>1007.3979204679298</v>
      </c>
      <c r="O44" s="98">
        <v>1007.0067695456651</v>
      </c>
      <c r="P44" s="98">
        <v>1006.9130611353708</v>
      </c>
      <c r="Q44" s="98">
        <v>1007.144869883374</v>
      </c>
      <c r="R44" s="98">
        <v>1007.5617862572601</v>
      </c>
      <c r="S44" s="98">
        <v>1007.4800303402216</v>
      </c>
      <c r="T44" s="98">
        <v>1007.9930319866196</v>
      </c>
      <c r="U44" s="98">
        <v>1008.7050792786754</v>
      </c>
      <c r="V44" s="98">
        <v>1008.8105585868112</v>
      </c>
      <c r="W44" s="98">
        <v>1008.5132442809374</v>
      </c>
      <c r="X44" s="98">
        <v>1008.5180359022864</v>
      </c>
      <c r="Y44" s="98">
        <v>1008.2303435567297</v>
      </c>
      <c r="Z44" s="104">
        <f t="shared" si="3"/>
        <v>1008.1284175656737</v>
      </c>
      <c r="AA44" s="56">
        <v>1009.1446526614419</v>
      </c>
      <c r="AB44" s="128">
        <v>0.3611111111111111</v>
      </c>
      <c r="AC44" s="60">
        <v>6</v>
      </c>
      <c r="AD44" s="56">
        <v>1006.8123698292571</v>
      </c>
      <c r="AE44" s="134">
        <v>0.6263888888888889</v>
      </c>
    </row>
    <row r="45" spans="1:31" ht="13.5" customHeight="1">
      <c r="A45" s="69">
        <v>7</v>
      </c>
      <c r="B45" s="97">
        <v>1007.9282369815528</v>
      </c>
      <c r="C45" s="98">
        <v>1007.2209182812085</v>
      </c>
      <c r="D45" s="98">
        <v>1007.4247260229248</v>
      </c>
      <c r="E45" s="98">
        <v>1006.9164114332738</v>
      </c>
      <c r="F45" s="98">
        <v>1007.3240238311992</v>
      </c>
      <c r="G45" s="98">
        <v>1007.7268325981016</v>
      </c>
      <c r="H45" s="98">
        <v>1007.4871593798989</v>
      </c>
      <c r="I45" s="98">
        <v>1007.7466845869305</v>
      </c>
      <c r="J45" s="98">
        <v>1007.8309618148268</v>
      </c>
      <c r="K45" s="98">
        <v>1007.6225661891833</v>
      </c>
      <c r="L45" s="98">
        <v>1007.3111681312406</v>
      </c>
      <c r="M45" s="98">
        <v>1006.5056414074252</v>
      </c>
      <c r="N45" s="98">
        <v>1006.088957652729</v>
      </c>
      <c r="O45" s="98">
        <v>1005.409677379315</v>
      </c>
      <c r="P45" s="98">
        <v>1005.2269878331198</v>
      </c>
      <c r="Q45" s="98">
        <v>1005.1474444172778</v>
      </c>
      <c r="R45" s="98">
        <v>1005.3511949118623</v>
      </c>
      <c r="S45" s="98">
        <v>1005.3701207052279</v>
      </c>
      <c r="T45" s="98">
        <v>1005.4803213816801</v>
      </c>
      <c r="U45" s="98">
        <v>1005.789564700047</v>
      </c>
      <c r="V45" s="98">
        <v>1005.7031995919072</v>
      </c>
      <c r="W45" s="98">
        <v>1005.7031995919072</v>
      </c>
      <c r="X45" s="98">
        <v>1005.216483325275</v>
      </c>
      <c r="Y45" s="98">
        <v>1004.6026675438247</v>
      </c>
      <c r="Z45" s="104">
        <f t="shared" si="3"/>
        <v>1006.4222979038309</v>
      </c>
      <c r="AA45" s="56">
        <v>1008.3286397470245</v>
      </c>
      <c r="AB45" s="128">
        <v>0.015277777777777777</v>
      </c>
      <c r="AC45" s="60">
        <v>7</v>
      </c>
      <c r="AD45" s="56">
        <v>1004.5019655923869</v>
      </c>
      <c r="AE45" s="134">
        <v>0.9993055555555556</v>
      </c>
    </row>
    <row r="46" spans="1:31" ht="13.5" customHeight="1">
      <c r="A46" s="69">
        <v>8</v>
      </c>
      <c r="B46" s="97">
        <v>1003.6796311281182</v>
      </c>
      <c r="C46" s="98">
        <v>1003.4758491710671</v>
      </c>
      <c r="D46" s="98">
        <v>1002.9628443626975</v>
      </c>
      <c r="E46" s="98">
        <v>1002.66312013355</v>
      </c>
      <c r="F46" s="98">
        <v>1002.1643720359299</v>
      </c>
      <c r="G46" s="98">
        <v>1001.560173258577</v>
      </c>
      <c r="H46" s="98">
        <v>1001.634849284601</v>
      </c>
      <c r="I46" s="98">
        <v>1001.3680955036135</v>
      </c>
      <c r="J46" s="98">
        <v>1001.1413783615878</v>
      </c>
      <c r="K46" s="98">
        <v>1000.933126242629</v>
      </c>
      <c r="L46" s="98">
        <v>1000.9422973180295</v>
      </c>
      <c r="M46" s="98">
        <v>1000.1390857613326</v>
      </c>
      <c r="N46" s="98">
        <v>999.4228157211886</v>
      </c>
      <c r="O46" s="98">
        <v>999.4296813453808</v>
      </c>
      <c r="P46" s="98">
        <v>999.3496712298802</v>
      </c>
      <c r="Q46" s="98">
        <v>999.6958222913461</v>
      </c>
      <c r="R46" s="98">
        <v>999.9135983047669</v>
      </c>
      <c r="S46" s="98">
        <v>999.9206450998772</v>
      </c>
      <c r="T46" s="98">
        <v>1000.1409046592756</v>
      </c>
      <c r="U46" s="98">
        <v>1000.6515036137286</v>
      </c>
      <c r="V46" s="98">
        <v>1000.764077962748</v>
      </c>
      <c r="W46" s="98">
        <v>1000.6657567986422</v>
      </c>
      <c r="X46" s="98">
        <v>1001.0614240036743</v>
      </c>
      <c r="Y46" s="98">
        <v>1000.9559744812242</v>
      </c>
      <c r="Z46" s="104">
        <f t="shared" si="3"/>
        <v>1001.0265290863944</v>
      </c>
      <c r="AA46" s="56">
        <v>1004.5883192603096</v>
      </c>
      <c r="AB46" s="128">
        <v>0.0125</v>
      </c>
      <c r="AC46" s="60">
        <v>8</v>
      </c>
      <c r="AD46" s="56">
        <v>999.1505957607654</v>
      </c>
      <c r="AE46" s="134">
        <v>0.6201388888888889</v>
      </c>
    </row>
    <row r="47" spans="1:31" ht="13.5" customHeight="1">
      <c r="A47" s="69">
        <v>9</v>
      </c>
      <c r="B47" s="97">
        <v>1000.9607237296573</v>
      </c>
      <c r="C47" s="98">
        <v>1001.6656256477768</v>
      </c>
      <c r="D47" s="98">
        <v>1001.7758515610585</v>
      </c>
      <c r="E47" s="98">
        <v>1002.2865226607545</v>
      </c>
      <c r="F47" s="98">
        <v>1002.4951076742188</v>
      </c>
      <c r="G47" s="98">
        <v>1003.0969269244064</v>
      </c>
      <c r="H47" s="98">
        <v>1003.7708126434895</v>
      </c>
      <c r="I47" s="98">
        <v>1004.1428401102856</v>
      </c>
      <c r="J47" s="98">
        <v>1004.5244729655495</v>
      </c>
      <c r="K47" s="98">
        <v>1004.643964431094</v>
      </c>
      <c r="L47" s="98">
        <v>1004.5409134221893</v>
      </c>
      <c r="M47" s="98">
        <v>1004.1428401102856</v>
      </c>
      <c r="N47" s="98">
        <v>1003.8289925851738</v>
      </c>
      <c r="O47" s="98">
        <v>1004.0705342510499</v>
      </c>
      <c r="P47" s="98">
        <v>1004.0752885712476</v>
      </c>
      <c r="Q47" s="98">
        <v>1004.3797675528903</v>
      </c>
      <c r="R47" s="98">
        <v>1004.6771065152584</v>
      </c>
      <c r="S47" s="98">
        <v>1005.1806031106855</v>
      </c>
      <c r="T47" s="98">
        <v>1005.6888649038216</v>
      </c>
      <c r="U47" s="98">
        <v>1006.1923638849489</v>
      </c>
      <c r="V47" s="98">
        <v>1006.1995274708313</v>
      </c>
      <c r="W47" s="98">
        <v>1006.043829752417</v>
      </c>
      <c r="X47" s="98">
        <v>1005.7417144882271</v>
      </c>
      <c r="Y47" s="98">
        <v>1005.5475716104016</v>
      </c>
      <c r="Z47" s="104">
        <f t="shared" si="3"/>
        <v>1004.1530319407383</v>
      </c>
      <c r="AA47" s="56">
        <v>1006.4442288208928</v>
      </c>
      <c r="AB47" s="128">
        <v>0.93125</v>
      </c>
      <c r="AC47" s="60">
        <v>9</v>
      </c>
      <c r="AD47" s="56">
        <v>1000.8600234556402</v>
      </c>
      <c r="AE47" s="134">
        <v>0.044444444444444446</v>
      </c>
    </row>
    <row r="48" spans="1:31" ht="13.5" customHeight="1">
      <c r="A48" s="69">
        <v>10</v>
      </c>
      <c r="B48" s="97">
        <v>1005.164193567347</v>
      </c>
      <c r="C48" s="98">
        <v>1004.9627780391298</v>
      </c>
      <c r="D48" s="98">
        <v>1005.277110423539</v>
      </c>
      <c r="E48" s="98">
        <v>1005.1861981528592</v>
      </c>
      <c r="F48" s="98">
        <v>1005.301655639875</v>
      </c>
      <c r="G48" s="98">
        <v>1006.0041718558507</v>
      </c>
      <c r="H48" s="98">
        <v>1006.3170019139432</v>
      </c>
      <c r="I48" s="98">
        <v>1006.5524705127426</v>
      </c>
      <c r="J48" s="98">
        <v>1006.4353143736384</v>
      </c>
      <c r="K48" s="98">
        <v>1006.0982316680005</v>
      </c>
      <c r="L48" s="98">
        <v>1005.6769544532558</v>
      </c>
      <c r="M48" s="98">
        <v>1005.5486808196403</v>
      </c>
      <c r="N48" s="98">
        <v>1005.3702768722171</v>
      </c>
      <c r="O48" s="98">
        <v>1005.2443354560322</v>
      </c>
      <c r="P48" s="98">
        <v>1005.2489131561666</v>
      </c>
      <c r="Q48" s="98">
        <v>1005.8031303626196</v>
      </c>
      <c r="R48" s="98">
        <v>1006.5242971439617</v>
      </c>
      <c r="S48" s="98">
        <v>1007.3864610131443</v>
      </c>
      <c r="T48" s="98">
        <v>1007.9740310847643</v>
      </c>
      <c r="U48" s="98">
        <v>1008.9738923122744</v>
      </c>
      <c r="V48" s="98">
        <v>1009.5418825837941</v>
      </c>
      <c r="W48" s="98">
        <v>1009.5733704356214</v>
      </c>
      <c r="X48" s="98">
        <v>1009.4702329686386</v>
      </c>
      <c r="Y48" s="98">
        <v>1009.6619308174401</v>
      </c>
      <c r="Z48" s="104">
        <f t="shared" si="3"/>
        <v>1006.6373964844374</v>
      </c>
      <c r="AA48" s="56">
        <v>1009.6619308174401</v>
      </c>
      <c r="AB48" s="128">
        <v>1</v>
      </c>
      <c r="AC48" s="60">
        <v>10</v>
      </c>
      <c r="AD48" s="56">
        <v>1004.8645077451444</v>
      </c>
      <c r="AE48" s="134">
        <v>0.07916666666666666</v>
      </c>
    </row>
    <row r="49" spans="1:31" ht="13.5" customHeight="1">
      <c r="A49" s="68">
        <v>11</v>
      </c>
      <c r="B49" s="105">
        <v>1009.6813831960823</v>
      </c>
      <c r="C49" s="106">
        <v>1009.4775336725686</v>
      </c>
      <c r="D49" s="106">
        <v>1009.4872914304092</v>
      </c>
      <c r="E49" s="106">
        <v>1009.801651287884</v>
      </c>
      <c r="F49" s="106">
        <v>1010.3076465998835</v>
      </c>
      <c r="G49" s="106">
        <v>1010.4968078358042</v>
      </c>
      <c r="H49" s="106">
        <v>1011.1749255735471</v>
      </c>
      <c r="I49" s="106">
        <v>1011.438357723671</v>
      </c>
      <c r="J49" s="106">
        <v>1011.3136973165742</v>
      </c>
      <c r="K49" s="106">
        <v>1011.5707021708427</v>
      </c>
      <c r="L49" s="106">
        <v>1010.9407133799122</v>
      </c>
      <c r="M49" s="106">
        <v>1010.549658584634</v>
      </c>
      <c r="N49" s="106">
        <v>1010.3459288588044</v>
      </c>
      <c r="O49" s="106">
        <v>1010.2358742371174</v>
      </c>
      <c r="P49" s="106">
        <v>1010.3670890231728</v>
      </c>
      <c r="Q49" s="106">
        <v>1010.7769513060462</v>
      </c>
      <c r="R49" s="106">
        <v>1011.0908802193519</v>
      </c>
      <c r="S49" s="106">
        <v>1011.4287532886735</v>
      </c>
      <c r="T49" s="106">
        <v>1011.9539099987865</v>
      </c>
      <c r="U49" s="106">
        <v>1012.9730313569571</v>
      </c>
      <c r="V49" s="106">
        <v>1012.8674829721037</v>
      </c>
      <c r="W49" s="106">
        <v>1012.3736618961792</v>
      </c>
      <c r="X49" s="106">
        <v>1012.368812429813</v>
      </c>
      <c r="Y49" s="106">
        <v>1011.8628756213546</v>
      </c>
      <c r="Z49" s="110">
        <f t="shared" si="3"/>
        <v>1011.0369008325071</v>
      </c>
      <c r="AA49" s="108">
        <v>1013.1671701421998</v>
      </c>
      <c r="AB49" s="129">
        <v>0.8618055555555556</v>
      </c>
      <c r="AC49" s="109">
        <v>11</v>
      </c>
      <c r="AD49" s="108">
        <v>1009.2834358920886</v>
      </c>
      <c r="AE49" s="135">
        <v>0.07708333333333334</v>
      </c>
    </row>
    <row r="50" spans="1:31" ht="13.5" customHeight="1">
      <c r="A50" s="69">
        <v>12</v>
      </c>
      <c r="B50" s="97">
        <v>1011.867719353375</v>
      </c>
      <c r="C50" s="98">
        <v>1011.361780884573</v>
      </c>
      <c r="D50" s="98">
        <v>1011.0669387067488</v>
      </c>
      <c r="E50" s="98">
        <v>1010.6592786057397</v>
      </c>
      <c r="F50" s="98">
        <v>1010.8534295162037</v>
      </c>
      <c r="G50" s="98">
        <v>1010.6496093377514</v>
      </c>
      <c r="H50" s="98">
        <v>1010.5392650505377</v>
      </c>
      <c r="I50" s="98">
        <v>1010.4409713292798</v>
      </c>
      <c r="J50" s="98">
        <v>1010.5368587067976</v>
      </c>
      <c r="K50" s="98">
        <v>1010.1388661953364</v>
      </c>
      <c r="L50" s="98">
        <v>1008.9400787330987</v>
      </c>
      <c r="M50" s="98">
        <v>1007.9548015077363</v>
      </c>
      <c r="N50" s="98">
        <v>1007.6478435826158</v>
      </c>
      <c r="O50" s="98">
        <v>1006.1324486672438</v>
      </c>
      <c r="P50" s="98">
        <v>1005.9141931470408</v>
      </c>
      <c r="Q50" s="98">
        <v>1005.0102731357871</v>
      </c>
      <c r="R50" s="98">
        <v>1004.7105664757089</v>
      </c>
      <c r="S50" s="98">
        <v>1004.3197788568133</v>
      </c>
      <c r="T50" s="98">
        <v>1004.6218904918851</v>
      </c>
      <c r="U50" s="98">
        <v>1004.4108600166592</v>
      </c>
      <c r="V50" s="98">
        <v>1004.3197788568133</v>
      </c>
      <c r="W50" s="98">
        <v>1003.013034864049</v>
      </c>
      <c r="X50" s="98">
        <v>1002.507109046383</v>
      </c>
      <c r="Y50" s="98">
        <v>1002.8068163893516</v>
      </c>
      <c r="Z50" s="104">
        <f t="shared" si="3"/>
        <v>1007.5176746440637</v>
      </c>
      <c r="AA50" s="56">
        <v>1012.0618615897438</v>
      </c>
      <c r="AB50" s="128">
        <v>0.036111111111111115</v>
      </c>
      <c r="AC50" s="60">
        <v>12</v>
      </c>
      <c r="AD50" s="56">
        <v>1002.4040018416957</v>
      </c>
      <c r="AE50" s="134">
        <v>0.9652777777777778</v>
      </c>
    </row>
    <row r="51" spans="1:31" ht="13.5" customHeight="1">
      <c r="A51" s="69">
        <v>13</v>
      </c>
      <c r="B51" s="97">
        <v>1002.6102183841839</v>
      </c>
      <c r="C51" s="98">
        <v>1003.1257971469083</v>
      </c>
      <c r="D51" s="98">
        <v>1003.7348669244741</v>
      </c>
      <c r="E51" s="98">
        <v>1004.0491116880665</v>
      </c>
      <c r="F51" s="98">
        <v>1004.4470819300499</v>
      </c>
      <c r="G51" s="98">
        <v>1004.948187005157</v>
      </c>
      <c r="H51" s="98">
        <v>1005.8158925932105</v>
      </c>
      <c r="I51" s="98">
        <v>1006.0678933871543</v>
      </c>
      <c r="J51" s="98">
        <v>1006.7515045575108</v>
      </c>
      <c r="K51" s="98">
        <v>1007.1214414770064</v>
      </c>
      <c r="L51" s="98">
        <v>1006.9928459849386</v>
      </c>
      <c r="M51" s="98">
        <v>1006.8530137218889</v>
      </c>
      <c r="N51" s="98">
        <v>1006.6562241749036</v>
      </c>
      <c r="O51" s="98">
        <v>1007.4962920633233</v>
      </c>
      <c r="P51" s="98">
        <v>1008.0911659539394</v>
      </c>
      <c r="Q51" s="98">
        <v>1008.9013035688505</v>
      </c>
      <c r="R51" s="98">
        <v>1010.0344916248904</v>
      </c>
      <c r="S51" s="98">
        <v>1010.669172067529</v>
      </c>
      <c r="T51" s="98">
        <v>1011.7332520443264</v>
      </c>
      <c r="U51" s="98">
        <v>1012.7595256102893</v>
      </c>
      <c r="V51" s="98">
        <v>1013.2848551006085</v>
      </c>
      <c r="W51" s="98">
        <v>1013.6828091760609</v>
      </c>
      <c r="X51" s="98">
        <v>1014.1173617474888</v>
      </c>
      <c r="Y51" s="98">
        <v>1014.1296445172985</v>
      </c>
      <c r="Z51" s="104">
        <f t="shared" si="3"/>
        <v>1008.0864146854192</v>
      </c>
      <c r="AA51" s="56">
        <v>1014.2180685361429</v>
      </c>
      <c r="AB51" s="128">
        <v>0.9590277777777777</v>
      </c>
      <c r="AC51" s="60">
        <v>13</v>
      </c>
      <c r="AD51" s="56">
        <v>1002.5095142642176</v>
      </c>
      <c r="AE51" s="134">
        <v>0.03888888888888889</v>
      </c>
    </row>
    <row r="52" spans="1:31" ht="13.5" customHeight="1">
      <c r="A52" s="69">
        <v>14</v>
      </c>
      <c r="B52" s="97">
        <v>1014.4121305550462</v>
      </c>
      <c r="C52" s="98">
        <v>1014.7314311576583</v>
      </c>
      <c r="D52" s="98">
        <v>1015.3381406180143</v>
      </c>
      <c r="E52" s="98">
        <v>1015.3529536487185</v>
      </c>
      <c r="F52" s="98">
        <v>1015.7557915593112</v>
      </c>
      <c r="G52" s="98">
        <v>1016.1241335550895</v>
      </c>
      <c r="H52" s="98">
        <v>1016.2695787865923</v>
      </c>
      <c r="I52" s="98">
        <v>1016.6339478353427</v>
      </c>
      <c r="J52" s="98">
        <v>1016.9241096146646</v>
      </c>
      <c r="K52" s="98">
        <v>1016.6966232211713</v>
      </c>
      <c r="L52" s="98">
        <v>1016.6030272367303</v>
      </c>
      <c r="M52" s="98">
        <v>1016.1978863482051</v>
      </c>
      <c r="N52" s="98">
        <v>1016.0059725178207</v>
      </c>
      <c r="O52" s="98">
        <v>1015.7157633115281</v>
      </c>
      <c r="P52" s="98">
        <v>1015.8427261292408</v>
      </c>
      <c r="Q52" s="98">
        <v>1015.7540316146549</v>
      </c>
      <c r="R52" s="98">
        <v>1015.567088574594</v>
      </c>
      <c r="S52" s="98">
        <v>1015.5767586063172</v>
      </c>
      <c r="T52" s="98">
        <v>1015.9056012453955</v>
      </c>
      <c r="U52" s="98">
        <v>1016.1118940166909</v>
      </c>
      <c r="V52" s="98">
        <v>1015.7164103953794</v>
      </c>
      <c r="W52" s="98">
        <v>1015.2251364226846</v>
      </c>
      <c r="X52" s="98">
        <v>1014.6479873051815</v>
      </c>
      <c r="Y52" s="98">
        <v>1014.1247263256345</v>
      </c>
      <c r="Z52" s="104">
        <f t="shared" si="3"/>
        <v>1015.7180771084027</v>
      </c>
      <c r="AA52" s="56">
        <v>1017.1159851898557</v>
      </c>
      <c r="AB52" s="128">
        <v>0.3840277777777778</v>
      </c>
      <c r="AC52" s="60">
        <v>14</v>
      </c>
      <c r="AD52" s="56">
        <v>1013.8299814017282</v>
      </c>
      <c r="AE52" s="134">
        <v>0.006944444444444444</v>
      </c>
    </row>
    <row r="53" spans="1:31" ht="13.5" customHeight="1">
      <c r="A53" s="69">
        <v>15</v>
      </c>
      <c r="B53" s="97">
        <v>1013.6089289715309</v>
      </c>
      <c r="C53" s="98">
        <v>1013.4050699667855</v>
      </c>
      <c r="D53" s="98">
        <v>1012.8942142057629</v>
      </c>
      <c r="E53" s="98">
        <v>1012.4889553884685</v>
      </c>
      <c r="F53" s="98">
        <v>1012.3931264827235</v>
      </c>
      <c r="G53" s="98">
        <v>1013.2872878401239</v>
      </c>
      <c r="H53" s="98">
        <v>1012.9730313569571</v>
      </c>
      <c r="I53" s="98">
        <v>1012.5557072668835</v>
      </c>
      <c r="J53" s="98">
        <v>1012.5460660007478</v>
      </c>
      <c r="K53" s="98">
        <v>1012.0209761703824</v>
      </c>
      <c r="L53" s="98">
        <v>1011.481816683526</v>
      </c>
      <c r="M53" s="98">
        <v>1011.1585114773698</v>
      </c>
      <c r="N53" s="98">
        <v>1010.5755611981948</v>
      </c>
      <c r="O53" s="98">
        <v>1009.8683347095831</v>
      </c>
      <c r="P53" s="98">
        <v>1009.6811329508457</v>
      </c>
      <c r="Q53" s="98">
        <v>1009.5946810785669</v>
      </c>
      <c r="R53" s="98">
        <v>1009.6977586841836</v>
      </c>
      <c r="S53" s="98">
        <v>1009.5346559274496</v>
      </c>
      <c r="T53" s="98">
        <v>1009.7577882881047</v>
      </c>
      <c r="U53" s="98">
        <v>1010.1412748729056</v>
      </c>
      <c r="V53" s="98">
        <v>1009.8271456842863</v>
      </c>
      <c r="W53" s="98">
        <v>1009.8271456842863</v>
      </c>
      <c r="X53" s="98">
        <v>1009.2157511683328</v>
      </c>
      <c r="Y53" s="98">
        <v>1008.6091589943603</v>
      </c>
      <c r="Z53" s="104">
        <f t="shared" si="3"/>
        <v>1011.1310033771816</v>
      </c>
      <c r="AA53" s="56">
        <v>1014.1247263256345</v>
      </c>
      <c r="AB53" s="128">
        <v>0.0020833333333333333</v>
      </c>
      <c r="AC53" s="60">
        <v>15</v>
      </c>
      <c r="AD53" s="56">
        <v>1008.6091589943603</v>
      </c>
      <c r="AE53" s="134">
        <v>1</v>
      </c>
    </row>
    <row r="54" spans="1:31" ht="13.5" customHeight="1">
      <c r="A54" s="69">
        <v>16</v>
      </c>
      <c r="B54" s="97">
        <v>1008.4149387602987</v>
      </c>
      <c r="C54" s="98">
        <v>1008.2111434588862</v>
      </c>
      <c r="D54" s="98">
        <v>1008.1200291493524</v>
      </c>
      <c r="E54" s="98">
        <v>1008.1200291493524</v>
      </c>
      <c r="F54" s="98">
        <v>1008.3310457484552</v>
      </c>
      <c r="G54" s="98">
        <v>1008.8442020214729</v>
      </c>
      <c r="H54" s="98">
        <v>1009.2229411695172</v>
      </c>
      <c r="I54" s="98">
        <v>1009.6065958632599</v>
      </c>
      <c r="J54" s="98">
        <v>1009.6481173654239</v>
      </c>
      <c r="K54" s="98">
        <v>1009.6223948093516</v>
      </c>
      <c r="L54" s="98">
        <v>1009.4514279271459</v>
      </c>
      <c r="M54" s="98">
        <v>1008.9362375089916</v>
      </c>
      <c r="N54" s="98">
        <v>1008.6154910546799</v>
      </c>
      <c r="O54" s="98">
        <v>1008.6318215632047</v>
      </c>
      <c r="P54" s="98">
        <v>1008.8472674715287</v>
      </c>
      <c r="Q54" s="98">
        <v>1009.4679156050122</v>
      </c>
      <c r="R54" s="98">
        <v>1010.1029327718492</v>
      </c>
      <c r="S54" s="98">
        <v>1010.5272497612788</v>
      </c>
      <c r="T54" s="98">
        <v>1011.3400619431179</v>
      </c>
      <c r="U54" s="98">
        <v>1012.2826762140519</v>
      </c>
      <c r="V54" s="98">
        <v>1012.7983903541121</v>
      </c>
      <c r="W54" s="98">
        <v>1013.0907486430041</v>
      </c>
      <c r="X54" s="98">
        <v>1013.4026252494212</v>
      </c>
      <c r="Y54" s="98">
        <v>1013.7713847352674</v>
      </c>
      <c r="Z54" s="104">
        <f t="shared" si="3"/>
        <v>1009.9753195124182</v>
      </c>
      <c r="AA54" s="56">
        <v>1013.7713847352674</v>
      </c>
      <c r="AB54" s="128">
        <v>1</v>
      </c>
      <c r="AC54" s="60">
        <v>16</v>
      </c>
      <c r="AD54" s="56">
        <v>1007.6117291301326</v>
      </c>
      <c r="AE54" s="134">
        <v>0.15555555555555556</v>
      </c>
    </row>
    <row r="55" spans="1:31" ht="13.5" customHeight="1">
      <c r="A55" s="69">
        <v>17</v>
      </c>
      <c r="B55" s="97">
        <v>1014.2846008486459</v>
      </c>
      <c r="C55" s="98">
        <v>1014.2992067924788</v>
      </c>
      <c r="D55" s="98">
        <v>1014.50794351805</v>
      </c>
      <c r="E55" s="98">
        <v>1014.9279279817855</v>
      </c>
      <c r="F55" s="98">
        <v>1015.2497713099791</v>
      </c>
      <c r="G55" s="98">
        <v>1015.9448547114963</v>
      </c>
      <c r="H55" s="98">
        <v>1016.3059786995967</v>
      </c>
      <c r="I55" s="98">
        <v>1016.1472189207957</v>
      </c>
      <c r="J55" s="98">
        <v>1016.6172644337361</v>
      </c>
      <c r="K55" s="98">
        <v>1017.024805139926</v>
      </c>
      <c r="L55" s="98">
        <v>1016.9145960233989</v>
      </c>
      <c r="M55" s="98">
        <v>1016.7132068569422</v>
      </c>
      <c r="N55" s="98">
        <v>1016.2002526617555</v>
      </c>
      <c r="O55" s="98">
        <v>1015.8117040023304</v>
      </c>
      <c r="P55" s="98">
        <v>1015.636540330982</v>
      </c>
      <c r="Q55" s="98">
        <v>1015.8571368074159</v>
      </c>
      <c r="R55" s="98">
        <v>1016.4806518605009</v>
      </c>
      <c r="S55" s="98">
        <v>1016.6129741723889</v>
      </c>
      <c r="T55" s="98">
        <v>1017.2294462530463</v>
      </c>
      <c r="U55" s="98">
        <v>1017.5487820053833</v>
      </c>
      <c r="V55" s="98">
        <v>1017.9614924074582</v>
      </c>
      <c r="W55" s="98">
        <v>1017.9714000675706</v>
      </c>
      <c r="X55" s="98">
        <v>1017.659366915054</v>
      </c>
      <c r="Y55" s="98">
        <v>1017.4802697264685</v>
      </c>
      <c r="Z55" s="104">
        <f t="shared" si="3"/>
        <v>1016.3078080186327</v>
      </c>
      <c r="AA55" s="56">
        <v>1018.0646754973798</v>
      </c>
      <c r="AB55" s="128">
        <v>0.8881944444444444</v>
      </c>
      <c r="AC55" s="60">
        <v>17</v>
      </c>
      <c r="AD55" s="56">
        <v>1013.7713847352674</v>
      </c>
      <c r="AE55" s="134">
        <v>0.004861111111111111</v>
      </c>
    </row>
    <row r="56" spans="1:31" ht="13.5" customHeight="1">
      <c r="A56" s="69">
        <v>18</v>
      </c>
      <c r="B56" s="97">
        <v>1016.6795590033851</v>
      </c>
      <c r="C56" s="98">
        <v>1016.0728049579535</v>
      </c>
      <c r="D56" s="98">
        <v>1015.5841897866211</v>
      </c>
      <c r="E56" s="98">
        <v>1015.6849022211497</v>
      </c>
      <c r="F56" s="98">
        <v>1015.7831199063554</v>
      </c>
      <c r="G56" s="98">
        <v>1016.1660649593807</v>
      </c>
      <c r="H56" s="98">
        <v>1016.0778459750798</v>
      </c>
      <c r="I56" s="98">
        <v>1015.8523266998887</v>
      </c>
      <c r="J56" s="98">
        <v>1015.7516276191295</v>
      </c>
      <c r="K56" s="98">
        <v>1015.2289685822205</v>
      </c>
      <c r="L56" s="98">
        <v>1014.6439377307771</v>
      </c>
      <c r="M56" s="98">
        <v>1014.0541674971248</v>
      </c>
      <c r="N56" s="98">
        <v>1013.6682619099122</v>
      </c>
      <c r="O56" s="98">
        <v>1012.9585141121412</v>
      </c>
      <c r="P56" s="98">
        <v>1012.6539959489992</v>
      </c>
      <c r="Q56" s="98">
        <v>1012.6443603129184</v>
      </c>
      <c r="R56" s="98">
        <v>1012.5460660007478</v>
      </c>
      <c r="S56" s="98">
        <v>1012.1529004216256</v>
      </c>
      <c r="T56" s="98">
        <v>1012.25360213294</v>
      </c>
      <c r="U56" s="98">
        <v>1012.3494808748815</v>
      </c>
      <c r="V56" s="98">
        <v>1011.949085649512</v>
      </c>
      <c r="W56" s="98">
        <v>1011.5462797640907</v>
      </c>
      <c r="X56" s="98">
        <v>1011.2441753500249</v>
      </c>
      <c r="Y56" s="98">
        <v>1010.6423747519087</v>
      </c>
      <c r="Z56" s="104">
        <f t="shared" si="3"/>
        <v>1013.9245255070318</v>
      </c>
      <c r="AA56" s="56">
        <v>1017.4802697264685</v>
      </c>
      <c r="AB56" s="128">
        <v>0.003472222222222222</v>
      </c>
      <c r="AC56" s="60">
        <v>18</v>
      </c>
      <c r="AD56" s="56">
        <v>1010.3426787757811</v>
      </c>
      <c r="AE56" s="134">
        <v>0.9916666666666667</v>
      </c>
    </row>
    <row r="57" spans="1:31" ht="13.5" customHeight="1">
      <c r="A57" s="69">
        <v>19</v>
      </c>
      <c r="B57" s="97">
        <v>1010.1460971768618</v>
      </c>
      <c r="C57" s="98">
        <v>1009.7481144362384</v>
      </c>
      <c r="D57" s="98">
        <v>1009.4363612128407</v>
      </c>
      <c r="E57" s="98">
        <v>1009.8536514406493</v>
      </c>
      <c r="F57" s="98">
        <v>1010.3595891578997</v>
      </c>
      <c r="G57" s="98">
        <v>1010.489474642683</v>
      </c>
      <c r="H57" s="98">
        <v>1010.7551435720081</v>
      </c>
      <c r="I57" s="98">
        <v>1010.2492134794338</v>
      </c>
      <c r="J57" s="98">
        <v>1010.6303500497661</v>
      </c>
      <c r="K57" s="98">
        <v>1010.4050271590803</v>
      </c>
      <c r="L57" s="98">
        <v>1009.292588115946</v>
      </c>
      <c r="M57" s="98">
        <v>1008.6836518833668</v>
      </c>
      <c r="N57" s="98">
        <v>1008.5012938044595</v>
      </c>
      <c r="O57" s="98">
        <v>1008.702691965978</v>
      </c>
      <c r="P57" s="98">
        <v>1008.422132844033</v>
      </c>
      <c r="Q57" s="98">
        <v>1008.5348582620147</v>
      </c>
      <c r="R57" s="98">
        <v>1007.935461991853</v>
      </c>
      <c r="S57" s="98">
        <v>1007.7388801322875</v>
      </c>
      <c r="T57" s="98">
        <v>1007.9548015077363</v>
      </c>
      <c r="U57" s="98">
        <v>1007.9596530110838</v>
      </c>
      <c r="V57" s="98">
        <v>1008.1659228234082</v>
      </c>
      <c r="W57" s="98">
        <v>1007.5568316890692</v>
      </c>
      <c r="X57" s="98">
        <v>1007.1515857211134</v>
      </c>
      <c r="Y57" s="98">
        <v>1006.6432184078454</v>
      </c>
      <c r="Z57" s="104">
        <f t="shared" si="3"/>
        <v>1008.971524770319</v>
      </c>
      <c r="AA57" s="56">
        <v>1011.1531214986411</v>
      </c>
      <c r="AB57" s="128">
        <v>0.3020833333333333</v>
      </c>
      <c r="AC57" s="60">
        <v>19</v>
      </c>
      <c r="AD57" s="56">
        <v>1006.5425138041631</v>
      </c>
      <c r="AE57" s="134">
        <v>0.9895833333333334</v>
      </c>
    </row>
    <row r="58" spans="1:31" ht="13.5" customHeight="1">
      <c r="A58" s="69">
        <v>20</v>
      </c>
      <c r="B58" s="97">
        <v>1006.5449336666825</v>
      </c>
      <c r="C58" s="98">
        <v>1006.146957062018</v>
      </c>
      <c r="D58" s="98">
        <v>1005.6458530843008</v>
      </c>
      <c r="E58" s="98">
        <v>1005.8351650712738</v>
      </c>
      <c r="F58" s="98">
        <v>1006.6407999652035</v>
      </c>
      <c r="G58" s="98">
        <v>1006.8446276152099</v>
      </c>
      <c r="H58" s="98">
        <v>1007.6478435826158</v>
      </c>
      <c r="I58" s="98">
        <v>1008.6355606941927</v>
      </c>
      <c r="J58" s="98">
        <v>1009.0167456510227</v>
      </c>
      <c r="K58" s="98">
        <v>1009.49398342436</v>
      </c>
      <c r="L58" s="98">
        <v>1009.444385641078</v>
      </c>
      <c r="M58" s="98">
        <v>1009.6270574622101</v>
      </c>
      <c r="N58" s="98">
        <v>1009.7676398910858</v>
      </c>
      <c r="O58" s="98">
        <v>1010.5897714458669</v>
      </c>
      <c r="P58" s="98">
        <v>1011.3304519041673</v>
      </c>
      <c r="Q58" s="98">
        <v>1012.1601458204204</v>
      </c>
      <c r="R58" s="98">
        <v>1013.0761601010105</v>
      </c>
      <c r="S58" s="98">
        <v>1013.8890798204061</v>
      </c>
      <c r="T58" s="98">
        <v>1014.8985576279833</v>
      </c>
      <c r="U58" s="98">
        <v>1015.9104843251117</v>
      </c>
      <c r="V58" s="98">
        <v>1016.4360766567357</v>
      </c>
      <c r="W58" s="98">
        <v>1016.639951674551</v>
      </c>
      <c r="X58" s="98">
        <v>1017.0427807787311</v>
      </c>
      <c r="Y58" s="98">
        <v>1017.4653744216564</v>
      </c>
      <c r="Z58" s="104">
        <f t="shared" si="3"/>
        <v>1010.8637661411622</v>
      </c>
      <c r="AA58" s="56">
        <v>1017.5660836540054</v>
      </c>
      <c r="AB58" s="128">
        <v>1</v>
      </c>
      <c r="AC58" s="60">
        <v>20</v>
      </c>
      <c r="AD58" s="56">
        <v>1005.4468657945167</v>
      </c>
      <c r="AE58" s="134">
        <v>0.11527777777777777</v>
      </c>
    </row>
    <row r="59" spans="1:31" ht="13.5" customHeight="1">
      <c r="A59" s="68">
        <v>21</v>
      </c>
      <c r="B59" s="105">
        <v>1017.5710423749952</v>
      </c>
      <c r="C59" s="106">
        <v>1017.7016520974015</v>
      </c>
      <c r="D59" s="106">
        <v>1017.8806247187663</v>
      </c>
      <c r="E59" s="106">
        <v>1018.0745909905805</v>
      </c>
      <c r="F59" s="106">
        <v>1018.6813339661528</v>
      </c>
      <c r="G59" s="106">
        <v>1018.7969894262648</v>
      </c>
      <c r="H59" s="106">
        <v>1019.1551665279071</v>
      </c>
      <c r="I59" s="106">
        <v>1019.4082868382715</v>
      </c>
      <c r="J59" s="106">
        <v>1019.1923156632092</v>
      </c>
      <c r="K59" s="106">
        <v>1019.4871547423868</v>
      </c>
      <c r="L59" s="106">
        <v>1018.995762157856</v>
      </c>
      <c r="M59" s="106">
        <v>1018.8950609262957</v>
      </c>
      <c r="N59" s="106">
        <v>1018.276339432006</v>
      </c>
      <c r="O59" s="106">
        <v>1018.0870284023621</v>
      </c>
      <c r="P59" s="106">
        <v>1018.4922560000549</v>
      </c>
      <c r="Q59" s="106">
        <v>1018.6960842303178</v>
      </c>
      <c r="R59" s="106">
        <v>1019.0030465994348</v>
      </c>
      <c r="S59" s="106">
        <v>1019.2411054542569</v>
      </c>
      <c r="T59" s="106">
        <v>1020.0664700051987</v>
      </c>
      <c r="U59" s="106">
        <v>1020.4866513921256</v>
      </c>
      <c r="V59" s="106">
        <v>1020.3884275311264</v>
      </c>
      <c r="W59" s="106">
        <v>1020.6731892400622</v>
      </c>
      <c r="X59" s="106">
        <v>1020.5700076051618</v>
      </c>
      <c r="Y59" s="106">
        <v>1020.0838144627297</v>
      </c>
      <c r="Z59" s="110">
        <f t="shared" si="3"/>
        <v>1019.0793500327053</v>
      </c>
      <c r="AA59" s="108">
        <v>1020.7689499923971</v>
      </c>
      <c r="AB59" s="129">
        <v>0.93125</v>
      </c>
      <c r="AC59" s="109">
        <v>21</v>
      </c>
      <c r="AD59" s="108">
        <v>1017.3970136081363</v>
      </c>
      <c r="AE59" s="135">
        <v>0.06875</v>
      </c>
    </row>
    <row r="60" spans="1:31" ht="13.5" customHeight="1">
      <c r="A60" s="69">
        <v>22</v>
      </c>
      <c r="B60" s="97">
        <v>1020.0714170124843</v>
      </c>
      <c r="C60" s="98">
        <v>1019.8923428982804</v>
      </c>
      <c r="D60" s="98">
        <v>1019.8973266871174</v>
      </c>
      <c r="E60" s="98">
        <v>1019.9023173875464</v>
      </c>
      <c r="F60" s="98">
        <v>1019.8041038879356</v>
      </c>
      <c r="G60" s="98">
        <v>1019.786656283571</v>
      </c>
      <c r="H60" s="98">
        <v>1020.0198116210889</v>
      </c>
      <c r="I60" s="98">
        <v>1020.7125458833547</v>
      </c>
      <c r="J60" s="98">
        <v>1020.8824533746603</v>
      </c>
      <c r="K60" s="98">
        <v>1020.6283963560649</v>
      </c>
      <c r="L60" s="98">
        <v>1020.4460639313677</v>
      </c>
      <c r="M60" s="98">
        <v>1020.0528449977129</v>
      </c>
      <c r="N60" s="98">
        <v>1019.9617360413918</v>
      </c>
      <c r="O60" s="98">
        <v>1020.1463664230288</v>
      </c>
      <c r="P60" s="98">
        <v>1020.0576358530132</v>
      </c>
      <c r="Q60" s="98">
        <v>1020.0576358530132</v>
      </c>
      <c r="R60" s="98">
        <v>1020.3669266031462</v>
      </c>
      <c r="S60" s="98">
        <v>1020.700401365527</v>
      </c>
      <c r="T60" s="98">
        <v>1020.8132475946691</v>
      </c>
      <c r="U60" s="98">
        <v>1021.3240671486125</v>
      </c>
      <c r="V60" s="98">
        <v>1021.4320963369735</v>
      </c>
      <c r="W60" s="98">
        <v>1021.1251021412937</v>
      </c>
      <c r="X60" s="98">
        <v>1020.9261378432816</v>
      </c>
      <c r="Y60" s="98">
        <v>1020.9261378432816</v>
      </c>
      <c r="Z60" s="104">
        <f t="shared" si="3"/>
        <v>1020.4139071403506</v>
      </c>
      <c r="AA60" s="56">
        <v>1021.5279128324737</v>
      </c>
      <c r="AB60" s="128">
        <v>0.8638888888888889</v>
      </c>
      <c r="AC60" s="60">
        <v>22</v>
      </c>
      <c r="AD60" s="56">
        <v>1019.69590527373</v>
      </c>
      <c r="AE60" s="134">
        <v>0.24583333333333335</v>
      </c>
    </row>
    <row r="61" spans="1:31" ht="13.5" customHeight="1">
      <c r="A61" s="69">
        <v>23</v>
      </c>
      <c r="B61" s="97">
        <v>1020.9261378432816</v>
      </c>
      <c r="C61" s="98">
        <v>1020.8278774098295</v>
      </c>
      <c r="D61" s="98">
        <v>1020.938368218045</v>
      </c>
      <c r="E61" s="98">
        <v>1021.0341746707809</v>
      </c>
      <c r="F61" s="98">
        <v>1021.4492508435377</v>
      </c>
      <c r="G61" s="98">
        <v>1021.5450455029036</v>
      </c>
      <c r="H61" s="98">
        <v>1022.0387623126396</v>
      </c>
      <c r="I61" s="98">
        <v>1022.2109090628912</v>
      </c>
      <c r="J61" s="98">
        <v>1022.253797384753</v>
      </c>
      <c r="K61" s="98">
        <v>1022.253797384753</v>
      </c>
      <c r="L61" s="98">
        <v>1021.8153744401742</v>
      </c>
      <c r="M61" s="98">
        <v>1021.3332502209516</v>
      </c>
      <c r="N61" s="98">
        <v>1020.7195983531722</v>
      </c>
      <c r="O61" s="98">
        <v>1020.4127862355512</v>
      </c>
      <c r="P61" s="98">
        <v>1020.5467592208813</v>
      </c>
      <c r="Q61" s="98">
        <v>1020.757718631966</v>
      </c>
      <c r="R61" s="98">
        <v>1021.0790288412471</v>
      </c>
      <c r="S61" s="98">
        <v>1021.0910955261822</v>
      </c>
      <c r="T61" s="98">
        <v>1021.6042799031562</v>
      </c>
      <c r="U61" s="98">
        <v>1021.7171283709771</v>
      </c>
      <c r="V61" s="98">
        <v>1021.407732217363</v>
      </c>
      <c r="W61" s="98">
        <v>1021.0073571683035</v>
      </c>
      <c r="X61" s="98">
        <v>1020.7271742553055</v>
      </c>
      <c r="Y61" s="98">
        <v>1020.5135758710023</v>
      </c>
      <c r="Z61" s="104">
        <f t="shared" si="3"/>
        <v>1021.2587908287352</v>
      </c>
      <c r="AA61" s="56">
        <v>1022.3664599447626</v>
      </c>
      <c r="AB61" s="128">
        <v>0.40902777777777777</v>
      </c>
      <c r="AC61" s="60">
        <v>23</v>
      </c>
      <c r="AD61" s="56">
        <v>1020.4104407494111</v>
      </c>
      <c r="AE61" s="134">
        <v>0.99375</v>
      </c>
    </row>
    <row r="62" spans="1:31" ht="13.5" customHeight="1">
      <c r="A62" s="69">
        <v>24</v>
      </c>
      <c r="B62" s="97">
        <v>1020.2114700166888</v>
      </c>
      <c r="C62" s="98">
        <v>1020.1156379624772</v>
      </c>
      <c r="D62" s="98">
        <v>1020.2187780861387</v>
      </c>
      <c r="E62" s="98">
        <v>1020.130287758901</v>
      </c>
      <c r="F62" s="98">
        <v>1020.130287758901</v>
      </c>
      <c r="G62" s="98">
        <v>1020.4226232753967</v>
      </c>
      <c r="H62" s="98">
        <v>1020.4820708635822</v>
      </c>
      <c r="I62" s="98">
        <v>1020.2590292658174</v>
      </c>
      <c r="J62" s="98">
        <v>1020.5348369592866</v>
      </c>
      <c r="K62" s="98">
        <v>1020.4796589562841</v>
      </c>
      <c r="L62" s="98">
        <v>1019.9425874837993</v>
      </c>
      <c r="M62" s="98">
        <v>1019.3408022209377</v>
      </c>
      <c r="N62" s="98">
        <v>1018.2982541148735</v>
      </c>
      <c r="O62" s="98">
        <v>1018.0174841300827</v>
      </c>
      <c r="P62" s="98">
        <v>1017.8232253708711</v>
      </c>
      <c r="Q62" s="98">
        <v>1017.8351400691087</v>
      </c>
      <c r="R62" s="98">
        <v>1018.0365320635823</v>
      </c>
      <c r="S62" s="98">
        <v>1018.2715145917905</v>
      </c>
      <c r="T62" s="98">
        <v>1018.2908535369345</v>
      </c>
      <c r="U62" s="98">
        <v>1018.4922560000549</v>
      </c>
      <c r="V62" s="98">
        <v>1018.8089406670088</v>
      </c>
      <c r="W62" s="98">
        <v>1018.5141434653697</v>
      </c>
      <c r="X62" s="98">
        <v>1018.2071591767036</v>
      </c>
      <c r="Y62" s="98">
        <v>1017.6102510157059</v>
      </c>
      <c r="Z62" s="104">
        <f t="shared" si="3"/>
        <v>1019.186409367096</v>
      </c>
      <c r="AA62" s="56">
        <v>1020.7625127978278</v>
      </c>
      <c r="AB62" s="128">
        <v>0.3875</v>
      </c>
      <c r="AC62" s="60">
        <v>24</v>
      </c>
      <c r="AD62" s="56">
        <v>1017.6102510157059</v>
      </c>
      <c r="AE62" s="134">
        <v>1</v>
      </c>
    </row>
    <row r="63" spans="1:31" ht="13.5" customHeight="1">
      <c r="A63" s="69">
        <v>25</v>
      </c>
      <c r="B63" s="97">
        <v>1017.5315637007009</v>
      </c>
      <c r="C63" s="98">
        <v>1017.1558244277136</v>
      </c>
      <c r="D63" s="98">
        <v>1016.8512289871113</v>
      </c>
      <c r="E63" s="98">
        <v>1016.8611190275627</v>
      </c>
      <c r="F63" s="98">
        <v>1017.2838262004153</v>
      </c>
      <c r="G63" s="98">
        <v>1017.3523007858739</v>
      </c>
      <c r="H63" s="98">
        <v>1017.2862636313434</v>
      </c>
      <c r="I63" s="98">
        <v>1017.3484004524995</v>
      </c>
      <c r="J63" s="98">
        <v>1017.5045329082893</v>
      </c>
      <c r="K63" s="98">
        <v>1016.8744491192552</v>
      </c>
      <c r="L63" s="98">
        <v>1016.6196429298489</v>
      </c>
      <c r="M63" s="98">
        <v>1015.9870521242484</v>
      </c>
      <c r="N63" s="98">
        <v>1015.9729287575165</v>
      </c>
      <c r="O63" s="98">
        <v>1015.4883079316146</v>
      </c>
      <c r="P63" s="98">
        <v>1015.6198281299002</v>
      </c>
      <c r="Q63" s="98">
        <v>1015.9338488420971</v>
      </c>
      <c r="R63" s="98">
        <v>1015.9650645582004</v>
      </c>
      <c r="S63" s="98">
        <v>1015.9868382431819</v>
      </c>
      <c r="T63" s="98">
        <v>1016.4830740081474</v>
      </c>
      <c r="U63" s="98">
        <v>1016.3823722968328</v>
      </c>
      <c r="V63" s="98">
        <v>1016.2938038187413</v>
      </c>
      <c r="W63" s="98">
        <v>1015.8837101278754</v>
      </c>
      <c r="X63" s="98">
        <v>1015.4784782991106</v>
      </c>
      <c r="Y63" s="98">
        <v>1015.1909314093724</v>
      </c>
      <c r="Z63" s="104">
        <f t="shared" si="3"/>
        <v>1016.4723079465608</v>
      </c>
      <c r="AA63" s="56">
        <v>1017.7207248128938</v>
      </c>
      <c r="AB63" s="128">
        <v>0.02361111111111111</v>
      </c>
      <c r="AC63" s="60">
        <v>25</v>
      </c>
      <c r="AD63" s="56">
        <v>1015.0902280137361</v>
      </c>
      <c r="AE63" s="134">
        <v>0.998611111111111</v>
      </c>
    </row>
    <row r="64" spans="1:31" ht="13.5" customHeight="1">
      <c r="A64" s="69">
        <v>26</v>
      </c>
      <c r="B64" s="97">
        <v>1015.0999663514658</v>
      </c>
      <c r="C64" s="98">
        <v>1014.687414431191</v>
      </c>
      <c r="D64" s="98">
        <v>1014.5745816354425</v>
      </c>
      <c r="E64" s="98">
        <v>1014.687414431191</v>
      </c>
      <c r="F64" s="98">
        <v>1014.699586702426</v>
      </c>
      <c r="G64" s="98">
        <v>1015.2055504045849</v>
      </c>
      <c r="H64" s="98">
        <v>1015.2867746829717</v>
      </c>
      <c r="I64" s="98">
        <v>1015.3512343383131</v>
      </c>
      <c r="J64" s="98">
        <v>1015.634148003487</v>
      </c>
      <c r="K64" s="98">
        <v>1015.4232019988164</v>
      </c>
      <c r="L64" s="98">
        <v>1015.0251865666427</v>
      </c>
      <c r="M64" s="98">
        <v>1014.8983346885149</v>
      </c>
      <c r="N64" s="98">
        <v>1014.826179862291</v>
      </c>
      <c r="O64" s="98">
        <v>1015.0926225805744</v>
      </c>
      <c r="P64" s="98">
        <v>1015.4208182583353</v>
      </c>
      <c r="Q64" s="98">
        <v>1015.5406317420096</v>
      </c>
      <c r="R64" s="98">
        <v>1016.3630433037218</v>
      </c>
      <c r="S64" s="98">
        <v>1016.8786164992139</v>
      </c>
      <c r="T64" s="98">
        <v>1017.5907928326063</v>
      </c>
      <c r="U64" s="98">
        <v>1018.29813293937</v>
      </c>
      <c r="V64" s="98">
        <v>1018.597809945751</v>
      </c>
      <c r="W64" s="98">
        <v>1019.4107209372316</v>
      </c>
      <c r="X64" s="98">
        <v>1019.4155941396272</v>
      </c>
      <c r="Y64" s="98">
        <v>1019.6292146584835</v>
      </c>
      <c r="Z64" s="104">
        <f t="shared" si="3"/>
        <v>1016.1515654972605</v>
      </c>
      <c r="AA64" s="56">
        <v>1019.7299187784498</v>
      </c>
      <c r="AB64" s="128">
        <v>1</v>
      </c>
      <c r="AC64" s="60">
        <v>26</v>
      </c>
      <c r="AD64" s="56">
        <v>1014.3828755202932</v>
      </c>
      <c r="AE64" s="134">
        <v>0.1375</v>
      </c>
    </row>
    <row r="65" spans="1:31" ht="13.5" customHeight="1">
      <c r="A65" s="69">
        <v>27</v>
      </c>
      <c r="B65" s="97">
        <v>1019.9362260939033</v>
      </c>
      <c r="C65" s="98">
        <v>1020.4323993939727</v>
      </c>
      <c r="D65" s="98">
        <v>1020.5380018854914</v>
      </c>
      <c r="E65" s="98">
        <v>1020.6460675215963</v>
      </c>
      <c r="F65" s="98">
        <v>1021.3485459977483</v>
      </c>
      <c r="G65" s="98">
        <v>1021.6506605351169</v>
      </c>
      <c r="H65" s="98">
        <v>1022.0363152641175</v>
      </c>
      <c r="I65" s="98">
        <v>1022.7485885961894</v>
      </c>
      <c r="J65" s="98">
        <v>1022.9475437721464</v>
      </c>
      <c r="K65" s="98">
        <v>1023.1464996646388</v>
      </c>
      <c r="L65" s="98">
        <v>1022.8394932012441</v>
      </c>
      <c r="M65" s="98">
        <v>1022.6283168511968</v>
      </c>
      <c r="N65" s="98">
        <v>1022.1199342563983</v>
      </c>
      <c r="O65" s="98">
        <v>1022.5373844605131</v>
      </c>
      <c r="P65" s="98">
        <v>1022.9524506173703</v>
      </c>
      <c r="Q65" s="98">
        <v>1023.5689792391503</v>
      </c>
      <c r="R65" s="98">
        <v>1023.8710952306614</v>
      </c>
      <c r="S65" s="98">
        <v>1024.3696913714352</v>
      </c>
      <c r="T65" s="98">
        <v>1024.7675850786227</v>
      </c>
      <c r="U65" s="98">
        <v>1025.067237136662</v>
      </c>
      <c r="V65" s="98">
        <v>1024.9763863083183</v>
      </c>
      <c r="W65" s="98">
        <v>1024.7799119753502</v>
      </c>
      <c r="X65" s="98">
        <v>1024.6940533025154</v>
      </c>
      <c r="Y65" s="98">
        <v>1024.3721557799386</v>
      </c>
      <c r="Z65" s="104">
        <f t="shared" si="3"/>
        <v>1022.8739801472624</v>
      </c>
      <c r="AA65" s="56">
        <v>1025.1679412566284</v>
      </c>
      <c r="AB65" s="128">
        <v>0.8416666666666667</v>
      </c>
      <c r="AC65" s="60">
        <v>27</v>
      </c>
      <c r="AD65" s="56">
        <v>1019.6292146584835</v>
      </c>
      <c r="AE65" s="134">
        <v>0.009027777777777779</v>
      </c>
    </row>
    <row r="66" spans="1:31" ht="13.5" customHeight="1">
      <c r="A66" s="69">
        <v>28</v>
      </c>
      <c r="B66" s="97">
        <v>1024.3647676316577</v>
      </c>
      <c r="C66" s="98">
        <v>1023.9619501846928</v>
      </c>
      <c r="D66" s="98">
        <v>1023.6622964301469</v>
      </c>
      <c r="E66" s="98">
        <v>1023.7703899001576</v>
      </c>
      <c r="F66" s="103">
        <v>1023.7679252515587</v>
      </c>
      <c r="G66" s="98">
        <v>1023.873561817353</v>
      </c>
      <c r="H66" s="98">
        <v>1023.5321938001595</v>
      </c>
      <c r="I66" s="98">
        <v>1023.3950858100192</v>
      </c>
      <c r="J66" s="98">
        <v>1023.2871516965531</v>
      </c>
      <c r="K66" s="98">
        <v>1022.6375067281584</v>
      </c>
      <c r="L66" s="98">
        <v>1022.1483277530623</v>
      </c>
      <c r="M66" s="98">
        <v>1021.3475440182772</v>
      </c>
      <c r="N66" s="98">
        <v>1020.4317634679792</v>
      </c>
      <c r="O66" s="98">
        <v>1019.9425874837993</v>
      </c>
      <c r="P66" s="98">
        <v>1019.6476680193704</v>
      </c>
      <c r="Q66" s="98">
        <v>1019.5541523210028</v>
      </c>
      <c r="R66" s="98">
        <v>1019.0506687889924</v>
      </c>
      <c r="S66" s="98">
        <v>1019.1729859098398</v>
      </c>
      <c r="T66" s="98">
        <v>1019.0650662597062</v>
      </c>
      <c r="U66" s="98">
        <v>1019.2640583824979</v>
      </c>
      <c r="V66" s="98">
        <v>1018.9643681306292</v>
      </c>
      <c r="W66" s="98">
        <v>1018.5687928542662</v>
      </c>
      <c r="X66" s="98">
        <v>1018.1587830980128</v>
      </c>
      <c r="Y66" s="98">
        <v>1017.2453066757115</v>
      </c>
      <c r="Z66" s="104">
        <f t="shared" si="3"/>
        <v>1021.2006209339003</v>
      </c>
      <c r="AA66" s="56">
        <v>1024.571101063014</v>
      </c>
      <c r="AB66" s="128">
        <v>0.016666666666666666</v>
      </c>
      <c r="AC66" s="60">
        <v>28</v>
      </c>
      <c r="AD66" s="56">
        <v>1017.2453066757115</v>
      </c>
      <c r="AE66" s="134">
        <v>1</v>
      </c>
    </row>
    <row r="67" spans="1:31" ht="13.5" customHeight="1">
      <c r="A67" s="69">
        <v>29</v>
      </c>
      <c r="B67" s="97">
        <v>1016.9480068765901</v>
      </c>
      <c r="C67" s="98">
        <v>1016.0345460220794</v>
      </c>
      <c r="D67" s="98">
        <v>1015.437538503172</v>
      </c>
      <c r="E67" s="98">
        <v>1014.9388385197402</v>
      </c>
      <c r="F67" s="98">
        <v>1015.6413298710867</v>
      </c>
      <c r="G67" s="98">
        <v>1015.96024411882</v>
      </c>
      <c r="H67" s="98">
        <v>1016.8641323831569</v>
      </c>
      <c r="I67" s="98">
        <v>1016.8569125301415</v>
      </c>
      <c r="J67" s="98">
        <v>1017.2405193151017</v>
      </c>
      <c r="K67" s="98">
        <v>1017.0129159990079</v>
      </c>
      <c r="L67" s="98">
        <v>1016.9264920459793</v>
      </c>
      <c r="M67" s="98">
        <v>1016.6267881022677</v>
      </c>
      <c r="N67" s="98">
        <v>1016.4301666973475</v>
      </c>
      <c r="O67" s="98">
        <v>1017.0511036781653</v>
      </c>
      <c r="P67" s="98">
        <v>1016.8449121814649</v>
      </c>
      <c r="Q67" s="98">
        <v>1017.6504934151204</v>
      </c>
      <c r="R67" s="98">
        <v>1018.3601793561669</v>
      </c>
      <c r="S67" s="98">
        <v>1018.5736125490466</v>
      </c>
      <c r="T67" s="98">
        <v>1019.5878547774265</v>
      </c>
      <c r="U67" s="98">
        <v>1020.0961982865814</v>
      </c>
      <c r="V67" s="98">
        <v>1020.4941550927842</v>
      </c>
      <c r="W67" s="98">
        <v>1020.6955551628637</v>
      </c>
      <c r="X67" s="98">
        <v>1020.8035277025939</v>
      </c>
      <c r="Y67" s="98">
        <v>1020.9115166001345</v>
      </c>
      <c r="Z67" s="104">
        <f t="shared" si="3"/>
        <v>1017.6661474911183</v>
      </c>
      <c r="AA67" s="56">
        <v>1020.9115166001345</v>
      </c>
      <c r="AB67" s="128">
        <v>1</v>
      </c>
      <c r="AC67" s="60">
        <v>29</v>
      </c>
      <c r="AD67" s="56">
        <v>1014.934049045366</v>
      </c>
      <c r="AE67" s="134">
        <v>0.19166666666666665</v>
      </c>
    </row>
    <row r="68" spans="1:31" ht="13.5" customHeight="1">
      <c r="A68" s="69">
        <v>30</v>
      </c>
      <c r="B68" s="97">
        <v>1020.8303215650043</v>
      </c>
      <c r="C68" s="98">
        <v>1020.8425675270438</v>
      </c>
      <c r="D68" s="98">
        <v>1020.7418629233615</v>
      </c>
      <c r="E68" s="98">
        <v>1021.2478411519587</v>
      </c>
      <c r="F68" s="98">
        <v>1021.852070226696</v>
      </c>
      <c r="G68" s="98">
        <v>1022.2573489306092</v>
      </c>
      <c r="H68" s="98">
        <v>1022.7559549970066</v>
      </c>
      <c r="I68" s="98">
        <v>1023.1563152907631</v>
      </c>
      <c r="J68" s="98">
        <v>1023.3601826191002</v>
      </c>
      <c r="K68" s="98">
        <v>1023.3528118663329</v>
      </c>
      <c r="L68" s="98">
        <v>1022.8370475788088</v>
      </c>
      <c r="M68" s="98">
        <v>1022.6331987669256</v>
      </c>
      <c r="N68" s="98">
        <v>1021.8349089550695</v>
      </c>
      <c r="O68" s="98">
        <v>1021.6335026460215</v>
      </c>
      <c r="P68" s="98">
        <v>1021.9405074030067</v>
      </c>
      <c r="Q68" s="98">
        <v>1021.6383964922649</v>
      </c>
      <c r="R68" s="98">
        <v>1021.6408459342597</v>
      </c>
      <c r="S68" s="98">
        <v>1021.8569886205883</v>
      </c>
      <c r="T68" s="98">
        <v>1022.0682583340354</v>
      </c>
      <c r="U68" s="98">
        <v>1021.9823901734732</v>
      </c>
      <c r="V68" s="98">
        <v>1022.3728469775283</v>
      </c>
      <c r="W68" s="98">
        <v>1022.0781445809824</v>
      </c>
      <c r="X68" s="98">
        <v>1021.2650749802121</v>
      </c>
      <c r="Y68" s="98">
        <v>1021.3608486140455</v>
      </c>
      <c r="Z68" s="104">
        <f t="shared" si="3"/>
        <v>1021.9808432147955</v>
      </c>
      <c r="AA68" s="56">
        <v>1023.5542196230473</v>
      </c>
      <c r="AB68" s="128">
        <v>0.40277777777777773</v>
      </c>
      <c r="AC68" s="60">
        <v>30</v>
      </c>
      <c r="AD68" s="56">
        <v>1020.7418629233615</v>
      </c>
      <c r="AE68" s="134">
        <v>0.12569444444444444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1013.4949302742866</v>
      </c>
      <c r="C70" s="100">
        <f t="shared" si="4"/>
        <v>1013.321930150972</v>
      </c>
      <c r="D70" s="100">
        <f t="shared" si="4"/>
        <v>1013.2839957973779</v>
      </c>
      <c r="E70" s="100">
        <f t="shared" si="4"/>
        <v>1013.3215508963256</v>
      </c>
      <c r="F70" s="100">
        <f t="shared" si="4"/>
        <v>1013.564746247875</v>
      </c>
      <c r="G70" s="100">
        <f t="shared" si="4"/>
        <v>1013.9004809248784</v>
      </c>
      <c r="H70" s="100">
        <f t="shared" si="4"/>
        <v>1014.1718517915208</v>
      </c>
      <c r="I70" s="100">
        <f t="shared" si="4"/>
        <v>1014.2949392423886</v>
      </c>
      <c r="J70" s="100">
        <f t="shared" si="4"/>
        <v>1014.4515648423788</v>
      </c>
      <c r="K70" s="100">
        <f t="shared" si="4"/>
        <v>1014.3452942016445</v>
      </c>
      <c r="L70" s="100">
        <f t="shared" si="4"/>
        <v>1013.9565473304576</v>
      </c>
      <c r="M70" s="100">
        <f t="shared" si="4"/>
        <v>1013.5426355987006</v>
      </c>
      <c r="N70" s="100">
        <f t="shared" si="4"/>
        <v>1013.1851997366622</v>
      </c>
      <c r="O70" s="100">
        <f t="shared" si="4"/>
        <v>1013.0139823236733</v>
      </c>
      <c r="P70" s="100">
        <f t="shared" si="4"/>
        <v>1013.0427712899397</v>
      </c>
      <c r="Q70" s="100">
        <f t="shared" si="4"/>
        <v>1013.250280097504</v>
      </c>
      <c r="R70" s="100">
        <f aca="true" t="shared" si="5" ref="R70:Y70">AVERAGE(R39:R69)</f>
        <v>1013.5062700964663</v>
      </c>
      <c r="S70" s="100">
        <f t="shared" si="5"/>
        <v>1013.7257106369051</v>
      </c>
      <c r="T70" s="100">
        <f t="shared" si="5"/>
        <v>1014.1718783603077</v>
      </c>
      <c r="U70" s="100">
        <f t="shared" si="5"/>
        <v>1014.580354763578</v>
      </c>
      <c r="V70" s="100">
        <f t="shared" si="5"/>
        <v>1014.6680755640214</v>
      </c>
      <c r="W70" s="100">
        <f t="shared" si="5"/>
        <v>1014.4878025674067</v>
      </c>
      <c r="X70" s="100">
        <f t="shared" si="5"/>
        <v>1014.3124297426718</v>
      </c>
      <c r="Y70" s="100">
        <f t="shared" si="5"/>
        <v>1014.0811626744187</v>
      </c>
      <c r="Z70" s="99">
        <f>AVERAGE(B39:Y69)</f>
        <v>1013.8198493813491</v>
      </c>
      <c r="AA70" s="62">
        <f>AVERAGE(AA39:AA69)</f>
        <v>1016.5389465802654</v>
      </c>
      <c r="AB70" s="63"/>
      <c r="AC70" s="64"/>
      <c r="AD70" s="62">
        <f>AVERAGE(AD39:AD69)</f>
        <v>1011.2394708364275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1025.1679412566284</v>
      </c>
      <c r="C77" s="125">
        <v>27</v>
      </c>
      <c r="D77" s="136">
        <v>0.8416666666666667</v>
      </c>
      <c r="E77" s="57"/>
      <c r="F77" s="121"/>
      <c r="G77" s="106">
        <f>MIN(最低)</f>
        <v>999.1505957607654</v>
      </c>
      <c r="H77" s="125">
        <v>8</v>
      </c>
      <c r="I77" s="136">
        <v>0.6201388888888889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2010-01-04T01:38:08Z</cp:lastPrinted>
  <dcterms:created xsi:type="dcterms:W3CDTF">1997-02-12T01:09:25Z</dcterms:created>
  <dcterms:modified xsi:type="dcterms:W3CDTF">2010-03-24T05:38:00Z</dcterms:modified>
  <cp:category/>
  <cp:version/>
  <cp:contentType/>
  <cp:contentStatus/>
</cp:coreProperties>
</file>