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95" windowWidth="14070" windowHeight="10980" firstSheet="3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気圧" sheetId="13" r:id="rId13"/>
    <sheet name="最高気圧" sheetId="14" r:id="rId14"/>
    <sheet name="最低気圧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'10月'!$AA$38:$AC$69</definedName>
    <definedName name="c_max" localSheetId="10">'11月'!$AA$38:$AC$69</definedName>
    <definedName name="c_max" localSheetId="11">'12月'!$AA$38:$AC$69</definedName>
    <definedName name="c_max" localSheetId="1">'２月'!$AA$38:$AC$69</definedName>
    <definedName name="c_max" localSheetId="2">'３月'!$AA$38:$AC$69</definedName>
    <definedName name="c_max" localSheetId="3">'４月'!$AA$38:$AC$69</definedName>
    <definedName name="c_max" localSheetId="4">'５月'!$AA$38:$AC$69</definedName>
    <definedName name="c_max" localSheetId="5">'６月'!$AA$38:$AC$69</definedName>
    <definedName name="c_max" localSheetId="6">'７月'!$AA$38:$AC$69</definedName>
    <definedName name="c_max" localSheetId="7">'８月'!$AA$38:$AC$69</definedName>
    <definedName name="c_max" localSheetId="8">'９月'!$AA$38:$AC$69</definedName>
    <definedName name="c_max">'１月'!$AA$38:$AC$69</definedName>
    <definedName name="c_min" localSheetId="9">'10月'!$AC$38:$AE$69</definedName>
    <definedName name="c_min" localSheetId="10">'11月'!$AC$38:$AE$69</definedName>
    <definedName name="c_min" localSheetId="11">'12月'!$AC$38:$AE$69</definedName>
    <definedName name="c_min" localSheetId="1">'２月'!$AC$38:$AE$69</definedName>
    <definedName name="c_min" localSheetId="2">'３月'!$AC$38:$AE$69</definedName>
    <definedName name="c_min" localSheetId="3">'４月'!$AC$38:$AE$69</definedName>
    <definedName name="c_min" localSheetId="4">'５月'!$AC$38:$AE$69</definedName>
    <definedName name="c_min" localSheetId="5">'６月'!$AC$38:$AE$69</definedName>
    <definedName name="c_min" localSheetId="6">'７月'!$AC$38:$AE$69</definedName>
    <definedName name="c_min" localSheetId="7">'８月'!$AC$38:$AE$69</definedName>
    <definedName name="c_min" localSheetId="8">'９月'!$AC$38:$AE$69</definedName>
    <definedName name="c_min">'１月'!$AC$38:$AE$69</definedName>
    <definedName name="data" localSheetId="9">'10月'!$B$39:$Y$69</definedName>
    <definedName name="data" localSheetId="10">'11月'!$B$39:$Y$69</definedName>
    <definedName name="data" localSheetId="11">'12月'!$B$39:$Y$69</definedName>
    <definedName name="data" localSheetId="1">'２月'!$B$39:$Y$69</definedName>
    <definedName name="data" localSheetId="2">'３月'!$B$39:$Y$69</definedName>
    <definedName name="data" localSheetId="3">'４月'!$B$39:$Y$69</definedName>
    <definedName name="data" localSheetId="4">'５月'!$B$39:$Y$69</definedName>
    <definedName name="data" localSheetId="5">'６月'!$B$39:$Y$69</definedName>
    <definedName name="data" localSheetId="6">'７月'!$B$39:$Y$69</definedName>
    <definedName name="data" localSheetId="7">'８月'!$B$39:$Y$69</definedName>
    <definedName name="data" localSheetId="8">'９月'!$B$39:$Y$69</definedName>
    <definedName name="data">'１月'!$B$39:$Y$69</definedName>
    <definedName name="EXTRACT" localSheetId="9">'10月'!$H$76:$I$76</definedName>
    <definedName name="EXTRACT" localSheetId="10">'11月'!$H$76:$I$76</definedName>
    <definedName name="EXTRACT" localSheetId="11">'12月'!$H$76:$I$76</definedName>
    <definedName name="EXTRACT" localSheetId="0">'１月'!$H$76:$I$76</definedName>
    <definedName name="EXTRACT" localSheetId="1">'２月'!$H$76:$I$76</definedName>
    <definedName name="EXTRACT" localSheetId="2">'３月'!$H$76:$I$76</definedName>
    <definedName name="EXTRACT" localSheetId="3">'４月'!$H$76:$I$76</definedName>
    <definedName name="EXTRACT" localSheetId="4">'５月'!$H$76:$I$76</definedName>
    <definedName name="EXTRACT" localSheetId="5">'６月'!$H$76:$I$76</definedName>
    <definedName name="EXTRACT" localSheetId="6">'７月'!$H$76:$I$76</definedName>
    <definedName name="EXTRACT" localSheetId="7">'８月'!$H$76:$I$76</definedName>
    <definedName name="EXTRACT" localSheetId="8">'９月'!$H$76:$I$76</definedName>
    <definedName name="mean" localSheetId="9">'10月'!$Z$39:$Z$69</definedName>
    <definedName name="mean" localSheetId="10">'11月'!$Z$39:$Z$69</definedName>
    <definedName name="mean" localSheetId="11">'12月'!$Z$39:$Z$69</definedName>
    <definedName name="mean" localSheetId="1">'２月'!$Z$39:$Z$69</definedName>
    <definedName name="mean" localSheetId="2">'３月'!$Z$39:$Z$69</definedName>
    <definedName name="mean" localSheetId="3">'４月'!$Z$39:$Z$69</definedName>
    <definedName name="mean" localSheetId="4">'５月'!$Z$39:$Z$69</definedName>
    <definedName name="mean" localSheetId="5">'６月'!$Z$39:$Z$69</definedName>
    <definedName name="mean" localSheetId="6">'７月'!$Z$39:$Z$69</definedName>
    <definedName name="mean" localSheetId="7">'８月'!$Z$39:$Z$69</definedName>
    <definedName name="mean" localSheetId="8">'９月'!$Z$39:$Z$69</definedName>
    <definedName name="mean">'１月'!$Z$39:$Z$69</definedName>
    <definedName name="_xlnm.Print_Area" localSheetId="9">'10月'!$A$1:$AF$79</definedName>
    <definedName name="_xlnm.Print_Area" localSheetId="10">'11月'!$A$1:$AF$79</definedName>
    <definedName name="_xlnm.Print_Area" localSheetId="11">'12月'!$A$1:$AF$79</definedName>
    <definedName name="_xlnm.Print_Area" localSheetId="0">'１月'!$A$1:$AF$79</definedName>
    <definedName name="_xlnm.Print_Area" localSheetId="1">'２月'!$A$1:$AF$79</definedName>
    <definedName name="_xlnm.Print_Area" localSheetId="2">'３月'!$A$1:$AF$79</definedName>
    <definedName name="_xlnm.Print_Area" localSheetId="3">'４月'!$A$1:$AF$79</definedName>
    <definedName name="_xlnm.Print_Area" localSheetId="4">'５月'!$A$1:$AF$79</definedName>
    <definedName name="_xlnm.Print_Area" localSheetId="5">'６月'!$A$1:$AF$79</definedName>
    <definedName name="_xlnm.Print_Area" localSheetId="6">'７月'!$A$1:$AF$79</definedName>
    <definedName name="_xlnm.Print_Area" localSheetId="7">'８月'!$A$1:$AF$79</definedName>
    <definedName name="_xlnm.Print_Area" localSheetId="8">'９月'!$A$1:$AF$79</definedName>
    <definedName name="最高" localSheetId="9">'10月'!$AA$39:$AA$69</definedName>
    <definedName name="最高" localSheetId="10">'11月'!$AA$39:$AA$69</definedName>
    <definedName name="最高" localSheetId="11">'12月'!$AA$39:$AA$69</definedName>
    <definedName name="最高" localSheetId="1">'２月'!$AA$39:$AA$69</definedName>
    <definedName name="最高" localSheetId="2">'３月'!$AA$39:$AA$69</definedName>
    <definedName name="最高" localSheetId="3">'４月'!$AA$39:$AA$69</definedName>
    <definedName name="最高" localSheetId="4">'５月'!$AA$39:$AA$69</definedName>
    <definedName name="最高" localSheetId="5">'６月'!$AA$39:$AA$69</definedName>
    <definedName name="最高" localSheetId="6">'７月'!$AA$39:$AA$69</definedName>
    <definedName name="最高" localSheetId="7">'８月'!$AA$39:$AA$69</definedName>
    <definedName name="最高" localSheetId="8">'９月'!$AA$39:$AA$69</definedName>
    <definedName name="最高">'１月'!$AA$39:$AA$69</definedName>
    <definedName name="最低" localSheetId="9">'10月'!$AD$39:$AD$69</definedName>
    <definedName name="最低" localSheetId="10">'11月'!$AD$39:$AD$69</definedName>
    <definedName name="最低" localSheetId="11">'12月'!$AD$39:$AD$69</definedName>
    <definedName name="最低" localSheetId="1">'２月'!$AD$39:$AD$69</definedName>
    <definedName name="最低" localSheetId="2">'３月'!$AD$39:$AD$69</definedName>
    <definedName name="最低" localSheetId="3">'４月'!$AD$39:$AD$69</definedName>
    <definedName name="最低" localSheetId="4">'５月'!$AD$39:$AD$69</definedName>
    <definedName name="最低" localSheetId="5">'６月'!$AD$39:$AD$69</definedName>
    <definedName name="最低" localSheetId="6">'７月'!$AD$39:$AD$69</definedName>
    <definedName name="最低" localSheetId="7">'８月'!$AD$39:$AD$69</definedName>
    <definedName name="最低" localSheetId="8">'９月'!$AD$39:$AD$69</definedName>
    <definedName name="最低">'１月'!$AD$39:$AD$69</definedName>
  </definedNames>
  <calcPr fullCalcOnLoad="1" refMode="R1C1"/>
</workbook>
</file>

<file path=xl/sharedStrings.xml><?xml version="1.0" encoding="utf-8"?>
<sst xmlns="http://schemas.openxmlformats.org/spreadsheetml/2006/main" count="436" uniqueCount="37">
  <si>
    <t>現地気圧（ｈＰａ）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</si>
  <si>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</si>
  <si>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</si>
  <si>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</si>
  <si>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</si>
  <si>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</si>
  <si>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</si>
  <si>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</si>
  <si>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</si>
  <si>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</si>
  <si>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海面気圧（ｈＰａ）</t>
  </si>
  <si>
    <t>平均気圧980hPa以下日数</t>
  </si>
  <si>
    <t>平均気圧980hPa以下</t>
  </si>
  <si>
    <t>極値</t>
  </si>
  <si>
    <t>最高気圧</t>
  </si>
  <si>
    <t>最低気圧</t>
  </si>
  <si>
    <t>（３）海面平均気圧(ｈＰａ)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</si>
  <si>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</si>
  <si>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</si>
  <si>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</si>
  <si>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</si>
  <si>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</si>
  <si>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</si>
  <si>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</si>
  <si>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</si>
  <si>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</si>
  <si>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</si>
  <si>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</si>
  <si>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</si>
  <si>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</si>
  <si>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</si>
  <si>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</si>
  <si>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</si>
  <si>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/>
  </si>
  <si>
    <t>（３）海面最高気圧(ｈＰａ)</t>
  </si>
  <si>
    <t>月最高</t>
  </si>
  <si>
    <t>（３）海面最低気圧(ｈＰａ)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</si>
</sst>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0.0_);[Red]\(0.0\)"/>
    <numFmt numFmtId="184" formatCode="[h]:mm"/>
    <numFmt numFmtId="185" formatCode="[hh]:mm"/>
  </numFmts>
  <fonts count="39">
    <font>
      <sz val="8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Century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0"/>
      <name val="Times New Roman"/>
      <family val="1"/>
    </font>
    <font>
      <sz val="9"/>
      <name val="ＭＳ 明朝"/>
      <family val="1"/>
    </font>
    <font>
      <sz val="9"/>
      <name val="Arial"/>
      <family val="2"/>
    </font>
    <font>
      <sz val="8"/>
      <name val="Times New Roman"/>
      <family val="1"/>
    </font>
    <font>
      <sz val="10"/>
      <name val="PosterBodoni BT"/>
      <family val="1"/>
    </font>
    <font>
      <sz val="6"/>
      <name val="ＭＳ 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15" borderId="1" applyNumberFormat="0" applyAlignment="0" applyProtection="0"/>
    <xf numFmtId="0" fontId="27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31" fillId="0" borderId="3" applyNumberFormat="0" applyFill="0" applyAlignment="0" applyProtection="0"/>
    <xf numFmtId="0" fontId="26" fillId="16" borderId="0" applyNumberFormat="0" applyBorder="0" applyAlignment="0" applyProtection="0"/>
    <xf numFmtId="0" fontId="30" fillId="17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29" fillId="17" borderId="9" applyNumberFormat="0" applyAlignment="0" applyProtection="0"/>
    <xf numFmtId="0" fontId="33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8" fillId="7" borderId="4" applyNumberFormat="0" applyAlignment="0" applyProtection="0"/>
    <xf numFmtId="182" fontId="7" fillId="0" borderId="0">
      <alignment/>
      <protection/>
    </xf>
    <xf numFmtId="0" fontId="25" fillId="6" borderId="0" applyNumberFormat="0" applyBorder="0" applyAlignment="0" applyProtection="0"/>
  </cellStyleXfs>
  <cellXfs count="149">
    <xf numFmtId="0" fontId="0" fillId="0" borderId="0" xfId="0" applyAlignment="1">
      <alignment/>
    </xf>
    <xf numFmtId="182" fontId="6" fillId="0" borderId="0" xfId="60" applyFont="1" applyBorder="1" applyAlignment="1" quotePrefix="1">
      <alignment horizontal="left"/>
      <protection/>
    </xf>
    <xf numFmtId="182" fontId="7" fillId="0" borderId="0" xfId="60" applyFont="1" applyBorder="1" applyAlignment="1">
      <alignment horizontal="left"/>
      <protection/>
    </xf>
    <xf numFmtId="182" fontId="7" fillId="0" borderId="0" xfId="60" applyFont="1" applyBorder="1" applyAlignment="1" applyProtection="1">
      <alignment horizontal="left"/>
      <protection/>
    </xf>
    <xf numFmtId="182" fontId="7" fillId="0" borderId="0" xfId="60" applyFont="1" applyBorder="1">
      <alignment/>
      <protection/>
    </xf>
    <xf numFmtId="182" fontId="7" fillId="0" borderId="0" xfId="60" applyFont="1">
      <alignment/>
      <protection/>
    </xf>
    <xf numFmtId="182" fontId="7" fillId="0" borderId="10" xfId="60" applyFont="1" applyBorder="1" applyAlignment="1" applyProtection="1">
      <alignment horizontal="right"/>
      <protection/>
    </xf>
    <xf numFmtId="182" fontId="7" fillId="0" borderId="10" xfId="60" applyFont="1" applyBorder="1" applyProtection="1">
      <alignment/>
      <protection/>
    </xf>
    <xf numFmtId="182" fontId="7" fillId="0" borderId="11" xfId="60" applyFont="1" applyBorder="1" applyProtection="1">
      <alignment/>
      <protection/>
    </xf>
    <xf numFmtId="182" fontId="7" fillId="0" borderId="12" xfId="60" applyFont="1" applyBorder="1" applyProtection="1">
      <alignment/>
      <protection/>
    </xf>
    <xf numFmtId="182" fontId="7" fillId="0" borderId="13" xfId="60" applyFont="1" applyBorder="1">
      <alignment/>
      <protection/>
    </xf>
    <xf numFmtId="182" fontId="5" fillId="0" borderId="13" xfId="60" applyFont="1" applyBorder="1" applyAlignment="1" applyProtection="1">
      <alignment horizontal="center"/>
      <protection/>
    </xf>
    <xf numFmtId="182" fontId="5" fillId="0" borderId="14" xfId="60" applyFont="1" applyBorder="1" applyAlignment="1" applyProtection="1">
      <alignment horizontal="center"/>
      <protection/>
    </xf>
    <xf numFmtId="182" fontId="5" fillId="0" borderId="15" xfId="60" applyFont="1" applyBorder="1" applyAlignment="1" applyProtection="1">
      <alignment horizontal="center"/>
      <protection/>
    </xf>
    <xf numFmtId="182" fontId="7" fillId="0" borderId="16" xfId="60" applyFont="1" applyBorder="1" applyAlignment="1" applyProtection="1">
      <alignment horizontal="left"/>
      <protection/>
    </xf>
    <xf numFmtId="182" fontId="7" fillId="0" borderId="16" xfId="60" applyFont="1" applyBorder="1">
      <alignment/>
      <protection/>
    </xf>
    <xf numFmtId="182" fontId="7" fillId="0" borderId="17" xfId="60" applyFont="1" applyBorder="1">
      <alignment/>
      <protection/>
    </xf>
    <xf numFmtId="182" fontId="7" fillId="0" borderId="18" xfId="60" applyFont="1" applyBorder="1">
      <alignment/>
      <protection/>
    </xf>
    <xf numFmtId="0" fontId="7" fillId="0" borderId="19" xfId="60" applyNumberFormat="1" applyFont="1" applyBorder="1" applyProtection="1">
      <alignment/>
      <protection/>
    </xf>
    <xf numFmtId="182" fontId="8" fillId="0" borderId="19" xfId="60" applyNumberFormat="1" applyFont="1" applyBorder="1" applyProtection="1">
      <alignment/>
      <protection/>
    </xf>
    <xf numFmtId="182" fontId="8" fillId="0" borderId="20" xfId="60" applyNumberFormat="1" applyFont="1" applyBorder="1" applyProtection="1">
      <alignment/>
      <protection/>
    </xf>
    <xf numFmtId="182" fontId="8" fillId="0" borderId="21" xfId="60" applyNumberFormat="1" applyFont="1" applyBorder="1" applyProtection="1">
      <alignment/>
      <protection/>
    </xf>
    <xf numFmtId="0" fontId="7" fillId="0" borderId="22" xfId="60" applyNumberFormat="1" applyFont="1" applyBorder="1" applyProtection="1">
      <alignment/>
      <protection/>
    </xf>
    <xf numFmtId="182" fontId="8" fillId="0" borderId="22" xfId="60" applyNumberFormat="1" applyFont="1" applyBorder="1" applyProtection="1">
      <alignment/>
      <protection/>
    </xf>
    <xf numFmtId="182" fontId="8" fillId="0" borderId="23" xfId="60" applyNumberFormat="1" applyFont="1" applyBorder="1" applyProtection="1">
      <alignment/>
      <protection/>
    </xf>
    <xf numFmtId="182" fontId="8" fillId="0" borderId="24" xfId="60" applyNumberFormat="1" applyFont="1" applyBorder="1" applyProtection="1">
      <alignment/>
      <protection/>
    </xf>
    <xf numFmtId="0" fontId="7" fillId="0" borderId="25" xfId="60" applyNumberFormat="1" applyFont="1" applyBorder="1" applyProtection="1">
      <alignment/>
      <protection/>
    </xf>
    <xf numFmtId="182" fontId="8" fillId="0" borderId="25" xfId="60" applyNumberFormat="1" applyFont="1" applyBorder="1" applyProtection="1">
      <alignment/>
      <protection/>
    </xf>
    <xf numFmtId="182" fontId="8" fillId="0" borderId="26" xfId="60" applyNumberFormat="1" applyFont="1" applyBorder="1" applyProtection="1">
      <alignment/>
      <protection/>
    </xf>
    <xf numFmtId="182" fontId="8" fillId="0" borderId="27" xfId="60" applyNumberFormat="1" applyFont="1" applyBorder="1" applyProtection="1">
      <alignment/>
      <protection/>
    </xf>
    <xf numFmtId="0" fontId="7" fillId="0" borderId="28" xfId="60" applyNumberFormat="1" applyFont="1" applyBorder="1" applyProtection="1">
      <alignment/>
      <protection/>
    </xf>
    <xf numFmtId="182" fontId="8" fillId="0" borderId="28" xfId="60" applyNumberFormat="1" applyFont="1" applyBorder="1" applyProtection="1">
      <alignment/>
      <protection/>
    </xf>
    <xf numFmtId="182" fontId="8" fillId="0" borderId="29" xfId="60" applyNumberFormat="1" applyFont="1" applyBorder="1" applyProtection="1">
      <alignment/>
      <protection/>
    </xf>
    <xf numFmtId="182" fontId="8" fillId="0" borderId="30" xfId="60" applyNumberFormat="1" applyFont="1" applyBorder="1" applyProtection="1">
      <alignment/>
      <protection/>
    </xf>
    <xf numFmtId="182" fontId="7" fillId="0" borderId="19" xfId="60" applyFont="1" applyBorder="1" applyAlignment="1" applyProtection="1">
      <alignment horizontal="distributed"/>
      <protection/>
    </xf>
    <xf numFmtId="182" fontId="8" fillId="0" borderId="19" xfId="60" applyFont="1" applyBorder="1" applyProtection="1">
      <alignment/>
      <protection/>
    </xf>
    <xf numFmtId="182" fontId="8" fillId="0" borderId="20" xfId="60" applyFont="1" applyBorder="1" applyProtection="1">
      <alignment/>
      <protection/>
    </xf>
    <xf numFmtId="182" fontId="8" fillId="0" borderId="21" xfId="60" applyFont="1" applyBorder="1" applyProtection="1">
      <alignment/>
      <protection/>
    </xf>
    <xf numFmtId="182" fontId="7" fillId="0" borderId="22" xfId="60" applyFont="1" applyBorder="1" applyAlignment="1" applyProtection="1">
      <alignment horizontal="distributed"/>
      <protection/>
    </xf>
    <xf numFmtId="182" fontId="8" fillId="0" borderId="22" xfId="60" applyFont="1" applyBorder="1" applyProtection="1">
      <alignment/>
      <protection/>
    </xf>
    <xf numFmtId="182" fontId="8" fillId="0" borderId="23" xfId="60" applyFont="1" applyBorder="1" applyProtection="1">
      <alignment/>
      <protection/>
    </xf>
    <xf numFmtId="182" fontId="8" fillId="0" borderId="24" xfId="60" applyFont="1" applyBorder="1" applyProtection="1">
      <alignment/>
      <protection/>
    </xf>
    <xf numFmtId="182" fontId="7" fillId="0" borderId="25" xfId="60" applyFont="1" applyBorder="1" applyAlignment="1" applyProtection="1">
      <alignment horizontal="distributed"/>
      <protection/>
    </xf>
    <xf numFmtId="182" fontId="8" fillId="0" borderId="25" xfId="60" applyFont="1" applyBorder="1" applyProtection="1">
      <alignment/>
      <protection/>
    </xf>
    <xf numFmtId="182" fontId="8" fillId="0" borderId="26" xfId="60" applyFont="1" applyBorder="1" applyProtection="1">
      <alignment/>
      <protection/>
    </xf>
    <xf numFmtId="182" fontId="8" fillId="0" borderId="27" xfId="60" applyFont="1" applyBorder="1" applyProtection="1">
      <alignment/>
      <protection/>
    </xf>
    <xf numFmtId="182" fontId="7" fillId="0" borderId="0" xfId="6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31" xfId="0" applyFont="1" applyBorder="1" applyAlignment="1">
      <alignment horizontal="centerContinuous"/>
    </xf>
    <xf numFmtId="182" fontId="9" fillId="0" borderId="10" xfId="0" applyNumberFormat="1" applyFont="1" applyBorder="1" applyAlignment="1">
      <alignment/>
    </xf>
    <xf numFmtId="182" fontId="9" fillId="4" borderId="10" xfId="0" applyNumberFormat="1" applyFont="1" applyFill="1" applyBorder="1" applyAlignment="1">
      <alignment/>
    </xf>
    <xf numFmtId="0" fontId="9" fillId="0" borderId="32" xfId="0" applyNumberFormat="1" applyFont="1" applyBorder="1" applyAlignment="1">
      <alignment/>
    </xf>
    <xf numFmtId="182" fontId="9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182" fontId="9" fillId="4" borderId="13" xfId="0" applyNumberFormat="1" applyFont="1" applyFill="1" applyBorder="1" applyAlignment="1">
      <alignment/>
    </xf>
    <xf numFmtId="2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182" fontId="9" fillId="4" borderId="33" xfId="0" applyNumberFormat="1" applyFont="1" applyFill="1" applyBorder="1" applyAlignment="1">
      <alignment/>
    </xf>
    <xf numFmtId="182" fontId="9" fillId="0" borderId="33" xfId="0" applyNumberFormat="1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10" fillId="0" borderId="3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31" xfId="0" applyFont="1" applyBorder="1" applyAlignment="1">
      <alignment horizontal="centerContinuous"/>
    </xf>
    <xf numFmtId="182" fontId="12" fillId="0" borderId="0" xfId="60" applyFont="1" applyBorder="1" applyAlignment="1" quotePrefix="1">
      <alignment horizontal="left"/>
      <protection/>
    </xf>
    <xf numFmtId="182" fontId="12" fillId="0" borderId="0" xfId="60" applyFont="1" applyBorder="1" applyAlignment="1">
      <alignment horizontal="left"/>
      <protection/>
    </xf>
    <xf numFmtId="0" fontId="12" fillId="0" borderId="0" xfId="60" applyNumberFormat="1" applyFont="1" applyBorder="1" applyAlignment="1">
      <alignment horizontal="left"/>
      <protection/>
    </xf>
    <xf numFmtId="182" fontId="11" fillId="18" borderId="10" xfId="60" applyFont="1" applyFill="1" applyBorder="1" applyAlignment="1" applyProtection="1">
      <alignment horizontal="distributed"/>
      <protection/>
    </xf>
    <xf numFmtId="182" fontId="13" fillId="18" borderId="10" xfId="60" applyFont="1" applyFill="1" applyBorder="1" applyProtection="1">
      <alignment/>
      <protection/>
    </xf>
    <xf numFmtId="182" fontId="13" fillId="18" borderId="11" xfId="60" applyFont="1" applyFill="1" applyBorder="1" applyProtection="1">
      <alignment/>
      <protection/>
    </xf>
    <xf numFmtId="182" fontId="13" fillId="18" borderId="12" xfId="60" applyFont="1" applyFill="1" applyBorder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0" borderId="12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182" fontId="16" fillId="0" borderId="10" xfId="0" applyNumberFormat="1" applyFont="1" applyBorder="1" applyAlignment="1">
      <alignment/>
    </xf>
    <xf numFmtId="182" fontId="16" fillId="0" borderId="32" xfId="0" applyNumberFormat="1" applyFont="1" applyBorder="1" applyAlignment="1">
      <alignment/>
    </xf>
    <xf numFmtId="182" fontId="16" fillId="0" borderId="13" xfId="0" applyNumberFormat="1" applyFont="1" applyBorder="1" applyAlignment="1">
      <alignment/>
    </xf>
    <xf numFmtId="182" fontId="16" fillId="0" borderId="0" xfId="0" applyNumberFormat="1" applyFont="1" applyBorder="1" applyAlignment="1">
      <alignment/>
    </xf>
    <xf numFmtId="182" fontId="16" fillId="4" borderId="33" xfId="0" applyNumberFormat="1" applyFont="1" applyFill="1" applyBorder="1" applyAlignment="1">
      <alignment/>
    </xf>
    <xf numFmtId="182" fontId="16" fillId="4" borderId="3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82" fontId="16" fillId="4" borderId="1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82" fontId="16" fillId="4" borderId="13" xfId="0" applyNumberFormat="1" applyFont="1" applyFill="1" applyBorder="1" applyAlignment="1">
      <alignment/>
    </xf>
    <xf numFmtId="182" fontId="16" fillId="0" borderId="28" xfId="0" applyNumberFormat="1" applyFont="1" applyBorder="1" applyAlignment="1">
      <alignment/>
    </xf>
    <xf numFmtId="182" fontId="16" fillId="0" borderId="37" xfId="0" applyNumberFormat="1" applyFont="1" applyBorder="1" applyAlignment="1">
      <alignment/>
    </xf>
    <xf numFmtId="182" fontId="9" fillId="4" borderId="28" xfId="0" applyNumberFormat="1" applyFont="1" applyFill="1" applyBorder="1" applyAlignment="1">
      <alignment/>
    </xf>
    <xf numFmtId="182" fontId="9" fillId="0" borderId="28" xfId="0" applyNumberFormat="1" applyFont="1" applyBorder="1" applyAlignment="1">
      <alignment/>
    </xf>
    <xf numFmtId="0" fontId="9" fillId="0" borderId="37" xfId="0" applyNumberFormat="1" applyFont="1" applyBorder="1" applyAlignment="1">
      <alignment/>
    </xf>
    <xf numFmtId="182" fontId="16" fillId="4" borderId="28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16" fillId="0" borderId="29" xfId="0" applyNumberFormat="1" applyFont="1" applyBorder="1" applyAlignment="1">
      <alignment/>
    </xf>
    <xf numFmtId="20" fontId="16" fillId="0" borderId="3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20" fontId="16" fillId="0" borderId="3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16" fillId="0" borderId="38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7" xfId="0" applyFont="1" applyBorder="1" applyAlignment="1">
      <alignment horizontal="center"/>
    </xf>
    <xf numFmtId="0" fontId="9" fillId="0" borderId="29" xfId="0" applyNumberFormat="1" applyFont="1" applyBorder="1" applyAlignment="1">
      <alignment/>
    </xf>
    <xf numFmtId="184" fontId="9" fillId="0" borderId="36" xfId="0" applyNumberFormat="1" applyFont="1" applyBorder="1" applyAlignment="1">
      <alignment/>
    </xf>
    <xf numFmtId="184" fontId="9" fillId="0" borderId="39" xfId="0" applyNumberFormat="1" applyFont="1" applyBorder="1" applyAlignment="1">
      <alignment/>
    </xf>
    <xf numFmtId="184" fontId="9" fillId="0" borderId="40" xfId="0" applyNumberFormat="1" applyFont="1" applyBorder="1" applyAlignment="1">
      <alignment/>
    </xf>
    <xf numFmtId="184" fontId="9" fillId="0" borderId="32" xfId="0" applyNumberFormat="1" applyFont="1" applyBorder="1" applyAlignment="1">
      <alignment/>
    </xf>
    <xf numFmtId="184" fontId="9" fillId="0" borderId="0" xfId="0" applyNumberFormat="1" applyFont="1" applyBorder="1" applyAlignment="1">
      <alignment/>
    </xf>
    <xf numFmtId="184" fontId="9" fillId="0" borderId="37" xfId="0" applyNumberFormat="1" applyFont="1" applyBorder="1" applyAlignment="1">
      <alignment/>
    </xf>
    <xf numFmtId="184" fontId="10" fillId="0" borderId="36" xfId="0" applyNumberFormat="1" applyFont="1" applyBorder="1" applyAlignment="1">
      <alignment/>
    </xf>
    <xf numFmtId="184" fontId="10" fillId="0" borderId="39" xfId="0" applyNumberFormat="1" applyFont="1" applyBorder="1" applyAlignment="1">
      <alignment/>
    </xf>
    <xf numFmtId="184" fontId="10" fillId="0" borderId="40" xfId="0" applyNumberFormat="1" applyFont="1" applyBorder="1" applyAlignment="1">
      <alignment/>
    </xf>
    <xf numFmtId="184" fontId="9" fillId="0" borderId="30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82" fontId="11" fillId="7" borderId="10" xfId="60" applyFont="1" applyFill="1" applyBorder="1" applyAlignment="1" applyProtection="1">
      <alignment horizontal="distributed"/>
      <protection/>
    </xf>
    <xf numFmtId="182" fontId="13" fillId="7" borderId="10" xfId="60" applyFont="1" applyFill="1" applyBorder="1" applyProtection="1">
      <alignment/>
      <protection/>
    </xf>
    <xf numFmtId="182" fontId="13" fillId="7" borderId="11" xfId="60" applyFont="1" applyFill="1" applyBorder="1" applyProtection="1">
      <alignment/>
      <protection/>
    </xf>
    <xf numFmtId="182" fontId="13" fillId="7" borderId="12" xfId="60" applyFont="1" applyFill="1" applyBorder="1" applyProtection="1">
      <alignment/>
      <protection/>
    </xf>
    <xf numFmtId="182" fontId="19" fillId="18" borderId="10" xfId="60" applyFont="1" applyFill="1" applyBorder="1" applyAlignment="1" applyProtection="1">
      <alignment horizontal="distributed"/>
      <protection/>
    </xf>
    <xf numFmtId="182" fontId="19" fillId="7" borderId="10" xfId="60" applyFont="1" applyFill="1" applyBorder="1" applyAlignment="1" applyProtection="1">
      <alignment horizontal="distributed"/>
      <protection/>
    </xf>
    <xf numFmtId="182" fontId="20" fillId="0" borderId="19" xfId="60" applyFont="1" applyBorder="1" applyAlignment="1" applyProtection="1">
      <alignment horizontal="distributed"/>
      <protection/>
    </xf>
    <xf numFmtId="182" fontId="20" fillId="0" borderId="22" xfId="60" applyFont="1" applyBorder="1" applyAlignment="1" applyProtection="1">
      <alignment horizontal="distributed"/>
      <protection/>
    </xf>
    <xf numFmtId="182" fontId="20" fillId="0" borderId="25" xfId="60" applyFont="1" applyBorder="1" applyAlignment="1" applyProtection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均気温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14325"/>
          <a:ext cx="200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36</xdr:row>
      <xdr:rowOff>304800</xdr:rowOff>
    </xdr:from>
    <xdr:to>
      <xdr:col>0</xdr:col>
      <xdr:colOff>447675</xdr:colOff>
      <xdr:row>37</xdr:row>
      <xdr:rowOff>142875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266700" y="661987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39052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857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390525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390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857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723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304800</xdr:rowOff>
    </xdr:from>
    <xdr:to>
      <xdr:col>0</xdr:col>
      <xdr:colOff>438150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47650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37</xdr:row>
      <xdr:rowOff>0</xdr:rowOff>
    </xdr:from>
    <xdr:to>
      <xdr:col>1</xdr:col>
      <xdr:colOff>9525</xdr:colOff>
      <xdr:row>38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276225" y="6629400"/>
          <a:ext cx="1905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2190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37</xdr:row>
      <xdr:rowOff>0</xdr:rowOff>
    </xdr:from>
    <xdr:to>
      <xdr:col>1</xdr:col>
      <xdr:colOff>9525</xdr:colOff>
      <xdr:row>38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266700" y="6629400"/>
          <a:ext cx="200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191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143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419100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191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04800" y="6629400"/>
          <a:ext cx="123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51" customWidth="1"/>
    <col min="26" max="27" width="7.28125" style="51" customWidth="1"/>
    <col min="28" max="28" width="6.8515625" style="51" customWidth="1"/>
    <col min="29" max="29" width="7.8515625" style="51" hidden="1" customWidth="1"/>
    <col min="30" max="31" width="7.28125" style="51" customWidth="1"/>
    <col min="32" max="32" width="2.8515625" style="51" customWidth="1"/>
    <col min="33" max="16384" width="6.8515625" style="51" customWidth="1"/>
  </cols>
  <sheetData>
    <row r="1" spans="1:30" s="49" customFormat="1" ht="24.75" customHeight="1">
      <c r="A1"/>
      <c r="B1" s="47" t="s">
        <v>0</v>
      </c>
      <c r="Z1" s="136">
        <v>2003</v>
      </c>
      <c r="AA1" s="49" t="s">
        <v>1</v>
      </c>
      <c r="AB1" s="137">
        <v>1</v>
      </c>
      <c r="AC1" s="50"/>
      <c r="AD1" s="49" t="s">
        <v>2</v>
      </c>
    </row>
    <row r="2" spans="1:31" s="48" customFormat="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1010.8</v>
      </c>
      <c r="C3" s="96">
        <v>1010.4</v>
      </c>
      <c r="D3" s="96">
        <v>1010.2</v>
      </c>
      <c r="E3" s="96">
        <v>1009.7</v>
      </c>
      <c r="F3" s="96">
        <v>1009.9</v>
      </c>
      <c r="G3" s="96">
        <v>1009.9</v>
      </c>
      <c r="H3" s="96">
        <v>1009.7</v>
      </c>
      <c r="I3" s="96">
        <v>1010.8</v>
      </c>
      <c r="J3" s="96">
        <v>1011.1</v>
      </c>
      <c r="K3" s="96">
        <v>1010.9</v>
      </c>
      <c r="L3" s="96">
        <v>1009.6</v>
      </c>
      <c r="M3" s="96">
        <v>1008.3</v>
      </c>
      <c r="N3" s="96">
        <v>1007.5</v>
      </c>
      <c r="O3" s="96">
        <v>1006.7</v>
      </c>
      <c r="P3" s="96">
        <v>1007</v>
      </c>
      <c r="Q3" s="96">
        <v>1007</v>
      </c>
      <c r="R3" s="96">
        <v>1007.3</v>
      </c>
      <c r="S3" s="96">
        <v>1007.8</v>
      </c>
      <c r="T3" s="96">
        <v>1008.1</v>
      </c>
      <c r="U3" s="96">
        <v>1008.3</v>
      </c>
      <c r="V3" s="96">
        <v>1008.3</v>
      </c>
      <c r="W3" s="96">
        <v>1008.3</v>
      </c>
      <c r="X3" s="96">
        <v>1007.5</v>
      </c>
      <c r="Y3" s="96">
        <v>1007.5</v>
      </c>
      <c r="Z3" s="54">
        <f>AVERAGE(B3:Y3)</f>
        <v>1008.8583333333331</v>
      </c>
      <c r="AA3" s="53">
        <v>1011.3</v>
      </c>
      <c r="AB3" s="129">
        <v>0.3729166666666666</v>
      </c>
      <c r="AC3" s="55">
        <v>1</v>
      </c>
      <c r="AD3" s="53">
        <v>1006.7</v>
      </c>
      <c r="AE3" s="132">
        <v>0.5958333333333333</v>
      </c>
    </row>
    <row r="4" spans="1:31" ht="13.5" customHeight="1">
      <c r="A4" s="69">
        <v>2</v>
      </c>
      <c r="B4" s="97">
        <v>1007.8</v>
      </c>
      <c r="C4" s="98">
        <v>1008</v>
      </c>
      <c r="D4" s="98">
        <v>1008</v>
      </c>
      <c r="E4" s="98">
        <v>1008.2</v>
      </c>
      <c r="F4" s="98">
        <v>1008.5</v>
      </c>
      <c r="G4" s="98">
        <v>1009.4</v>
      </c>
      <c r="H4" s="98">
        <v>1010.8</v>
      </c>
      <c r="I4" s="98">
        <v>1012</v>
      </c>
      <c r="J4" s="98">
        <v>1011.9</v>
      </c>
      <c r="K4" s="98">
        <v>1013.2</v>
      </c>
      <c r="L4" s="98">
        <v>1013.7</v>
      </c>
      <c r="M4" s="98">
        <v>1013.9</v>
      </c>
      <c r="N4" s="98">
        <v>1014.2</v>
      </c>
      <c r="O4" s="98">
        <v>1015.1</v>
      </c>
      <c r="P4" s="98">
        <v>1016</v>
      </c>
      <c r="Q4" s="98">
        <v>1017.2</v>
      </c>
      <c r="R4" s="98">
        <v>1018.4</v>
      </c>
      <c r="S4" s="98">
        <v>1019.4</v>
      </c>
      <c r="T4" s="98">
        <v>1020.1</v>
      </c>
      <c r="U4" s="98">
        <v>1021.4</v>
      </c>
      <c r="V4" s="98">
        <v>1021.7</v>
      </c>
      <c r="W4" s="98">
        <v>1022.1</v>
      </c>
      <c r="X4" s="98">
        <v>1021.4</v>
      </c>
      <c r="Y4" s="98">
        <v>1021.4</v>
      </c>
      <c r="Z4" s="58">
        <f aca="true" t="shared" si="0" ref="Z4:Z19">AVERAGE(B4:Y4)</f>
        <v>1014.7416666666669</v>
      </c>
      <c r="AA4" s="56">
        <v>1022.3</v>
      </c>
      <c r="AB4" s="130">
        <v>0.9222222222222222</v>
      </c>
      <c r="AC4" s="60">
        <v>2</v>
      </c>
      <c r="AD4" s="56">
        <v>1007.5</v>
      </c>
      <c r="AE4" s="133">
        <v>0.003472222222222222</v>
      </c>
    </row>
    <row r="5" spans="1:31" ht="13.5" customHeight="1">
      <c r="A5" s="69">
        <v>3</v>
      </c>
      <c r="B5" s="97">
        <v>1021.5</v>
      </c>
      <c r="C5" s="98">
        <v>1021.8</v>
      </c>
      <c r="D5" s="98">
        <v>1021.9</v>
      </c>
      <c r="E5" s="98">
        <v>1022.2</v>
      </c>
      <c r="F5" s="98">
        <v>1022</v>
      </c>
      <c r="G5" s="98">
        <v>1022.5</v>
      </c>
      <c r="H5" s="98">
        <v>1022.8</v>
      </c>
      <c r="I5" s="98">
        <v>1022.9</v>
      </c>
      <c r="J5" s="98">
        <v>1023.1</v>
      </c>
      <c r="K5" s="98">
        <v>1022.5</v>
      </c>
      <c r="L5" s="98">
        <v>1020.9</v>
      </c>
      <c r="M5" s="98">
        <v>1020</v>
      </c>
      <c r="N5" s="98">
        <v>1019.3</v>
      </c>
      <c r="O5" s="98">
        <v>1017.7</v>
      </c>
      <c r="P5" s="98">
        <v>1016.8</v>
      </c>
      <c r="Q5" s="98">
        <v>1015.9</v>
      </c>
      <c r="R5" s="98">
        <v>1014.9</v>
      </c>
      <c r="S5" s="98">
        <v>1013.3</v>
      </c>
      <c r="T5" s="98">
        <v>1011.4</v>
      </c>
      <c r="U5" s="98">
        <v>1009.3</v>
      </c>
      <c r="V5" s="98">
        <v>1006.4</v>
      </c>
      <c r="W5" s="98">
        <v>1003.8</v>
      </c>
      <c r="X5" s="98">
        <v>1001.6</v>
      </c>
      <c r="Y5" s="98">
        <v>999</v>
      </c>
      <c r="Z5" s="58">
        <f t="shared" si="0"/>
        <v>1016.3958333333331</v>
      </c>
      <c r="AA5" s="56">
        <v>1023.4</v>
      </c>
      <c r="AB5" s="130">
        <v>0.37083333333333335</v>
      </c>
      <c r="AC5" s="60">
        <v>3</v>
      </c>
      <c r="AD5" s="56">
        <v>999</v>
      </c>
      <c r="AE5" s="133">
        <v>1</v>
      </c>
    </row>
    <row r="6" spans="1:31" ht="13.5" customHeight="1">
      <c r="A6" s="69">
        <v>4</v>
      </c>
      <c r="B6" s="97">
        <v>997.1</v>
      </c>
      <c r="C6" s="98">
        <v>995.4</v>
      </c>
      <c r="D6" s="98">
        <v>992.3</v>
      </c>
      <c r="E6" s="98">
        <v>992.7</v>
      </c>
      <c r="F6" s="98">
        <v>993.6</v>
      </c>
      <c r="G6" s="98">
        <v>994.5</v>
      </c>
      <c r="H6" s="98">
        <v>994.9</v>
      </c>
      <c r="I6" s="98">
        <v>995.7</v>
      </c>
      <c r="J6" s="98">
        <v>996.1</v>
      </c>
      <c r="K6" s="98">
        <v>996.1</v>
      </c>
      <c r="L6" s="98">
        <v>995.1</v>
      </c>
      <c r="M6" s="98">
        <v>994.3</v>
      </c>
      <c r="N6" s="98">
        <v>994</v>
      </c>
      <c r="O6" s="98">
        <v>993.9</v>
      </c>
      <c r="P6" s="98">
        <v>994.3</v>
      </c>
      <c r="Q6" s="98">
        <v>994.5</v>
      </c>
      <c r="R6" s="98">
        <v>995.2</v>
      </c>
      <c r="S6" s="98">
        <v>995.8</v>
      </c>
      <c r="T6" s="98">
        <v>996.7</v>
      </c>
      <c r="U6" s="98">
        <v>997</v>
      </c>
      <c r="V6" s="98">
        <v>997.1</v>
      </c>
      <c r="W6" s="98">
        <v>996.8</v>
      </c>
      <c r="X6" s="98">
        <v>997</v>
      </c>
      <c r="Y6" s="98">
        <v>996.4</v>
      </c>
      <c r="Z6" s="58">
        <f t="shared" si="0"/>
        <v>995.2708333333331</v>
      </c>
      <c r="AA6" s="56">
        <v>999</v>
      </c>
      <c r="AB6" s="130">
        <v>0.0020833333333333333</v>
      </c>
      <c r="AC6" s="60">
        <v>4</v>
      </c>
      <c r="AD6" s="56">
        <v>992</v>
      </c>
      <c r="AE6" s="133">
        <v>0.15347222222222223</v>
      </c>
    </row>
    <row r="7" spans="1:31" ht="13.5" customHeight="1">
      <c r="A7" s="69">
        <v>5</v>
      </c>
      <c r="B7" s="97">
        <v>995.6</v>
      </c>
      <c r="C7" s="98">
        <v>994.9</v>
      </c>
      <c r="D7" s="98">
        <v>995.1</v>
      </c>
      <c r="E7" s="98">
        <v>995</v>
      </c>
      <c r="F7" s="98">
        <v>995.7</v>
      </c>
      <c r="G7" s="98">
        <v>996.9</v>
      </c>
      <c r="H7" s="98">
        <v>997.6</v>
      </c>
      <c r="I7" s="98">
        <v>998.7</v>
      </c>
      <c r="J7" s="98">
        <v>998.9</v>
      </c>
      <c r="K7" s="98">
        <v>998.5</v>
      </c>
      <c r="L7" s="98">
        <v>997.8</v>
      </c>
      <c r="M7" s="98">
        <v>997</v>
      </c>
      <c r="N7" s="98">
        <v>997.8</v>
      </c>
      <c r="O7" s="98">
        <v>998.3</v>
      </c>
      <c r="P7" s="98">
        <v>999.1</v>
      </c>
      <c r="Q7" s="98">
        <v>1000.1</v>
      </c>
      <c r="R7" s="98">
        <v>1000.9</v>
      </c>
      <c r="S7" s="98">
        <v>1001.6</v>
      </c>
      <c r="T7" s="98">
        <v>1002.4</v>
      </c>
      <c r="U7" s="98">
        <v>1003.1</v>
      </c>
      <c r="V7" s="98">
        <v>1004</v>
      </c>
      <c r="W7" s="98">
        <v>1004.8</v>
      </c>
      <c r="X7" s="98">
        <v>1005.4</v>
      </c>
      <c r="Y7" s="98">
        <v>1005.7</v>
      </c>
      <c r="Z7" s="58">
        <f t="shared" si="0"/>
        <v>999.3708333333333</v>
      </c>
      <c r="AA7" s="56">
        <v>1005.7</v>
      </c>
      <c r="AB7" s="130">
        <v>1</v>
      </c>
      <c r="AC7" s="60">
        <v>5</v>
      </c>
      <c r="AD7" s="56">
        <v>994.7</v>
      </c>
      <c r="AE7" s="133">
        <v>0.07777777777777778</v>
      </c>
    </row>
    <row r="8" spans="1:31" ht="13.5" customHeight="1">
      <c r="A8" s="69">
        <v>6</v>
      </c>
      <c r="B8" s="97">
        <v>1006.5</v>
      </c>
      <c r="C8" s="98">
        <v>1007.1</v>
      </c>
      <c r="D8" s="98">
        <v>1007.7</v>
      </c>
      <c r="E8" s="98">
        <v>1008.1</v>
      </c>
      <c r="F8" s="98">
        <v>1008.2</v>
      </c>
      <c r="G8" s="98">
        <v>1008.8</v>
      </c>
      <c r="H8" s="98">
        <v>1009.9</v>
      </c>
      <c r="I8" s="98">
        <v>1011</v>
      </c>
      <c r="J8" s="98">
        <v>1011.1</v>
      </c>
      <c r="K8" s="98">
        <v>1011.2</v>
      </c>
      <c r="L8" s="98">
        <v>1011.3</v>
      </c>
      <c r="M8" s="98">
        <v>1010.9</v>
      </c>
      <c r="N8" s="98">
        <v>1010.6</v>
      </c>
      <c r="O8" s="98">
        <v>1011.2</v>
      </c>
      <c r="P8" s="98">
        <v>1012.3</v>
      </c>
      <c r="Q8" s="98">
        <v>1013.4</v>
      </c>
      <c r="R8" s="98">
        <v>1014.4</v>
      </c>
      <c r="S8" s="98">
        <v>1015</v>
      </c>
      <c r="T8" s="98">
        <v>1015.3</v>
      </c>
      <c r="U8" s="98">
        <v>1015.8</v>
      </c>
      <c r="V8" s="98">
        <v>1015.6</v>
      </c>
      <c r="W8" s="98">
        <v>1015.9</v>
      </c>
      <c r="X8" s="98">
        <v>1016</v>
      </c>
      <c r="Y8" s="98">
        <v>1016.1</v>
      </c>
      <c r="Z8" s="58">
        <f t="shared" si="0"/>
        <v>1011.8083333333333</v>
      </c>
      <c r="AA8" s="56">
        <v>1016.1</v>
      </c>
      <c r="AB8" s="130">
        <v>1</v>
      </c>
      <c r="AC8" s="60">
        <v>6</v>
      </c>
      <c r="AD8" s="56">
        <v>1005.7</v>
      </c>
      <c r="AE8" s="133">
        <v>0.004166666666666667</v>
      </c>
    </row>
    <row r="9" spans="1:31" ht="13.5" customHeight="1">
      <c r="A9" s="69">
        <v>7</v>
      </c>
      <c r="B9" s="97">
        <v>1015.9</v>
      </c>
      <c r="C9" s="98">
        <v>1016.1</v>
      </c>
      <c r="D9" s="98">
        <v>1015.9</v>
      </c>
      <c r="E9" s="98">
        <v>1015.7</v>
      </c>
      <c r="F9" s="98">
        <v>1015.8</v>
      </c>
      <c r="G9" s="98">
        <v>1015.7</v>
      </c>
      <c r="H9" s="98">
        <v>1015.5</v>
      </c>
      <c r="I9" s="98">
        <v>1015.9</v>
      </c>
      <c r="J9" s="98">
        <v>1016.4</v>
      </c>
      <c r="K9" s="98">
        <v>1016.6</v>
      </c>
      <c r="L9" s="98">
        <v>1015.2</v>
      </c>
      <c r="M9" s="98">
        <v>1014.1</v>
      </c>
      <c r="N9" s="98">
        <v>1012.6</v>
      </c>
      <c r="O9" s="98">
        <v>1012.6</v>
      </c>
      <c r="P9" s="98">
        <v>1012.4</v>
      </c>
      <c r="Q9" s="98">
        <v>1012.7</v>
      </c>
      <c r="R9" s="98">
        <v>1013.5</v>
      </c>
      <c r="S9" s="98">
        <v>1014</v>
      </c>
      <c r="T9" s="98">
        <v>1014.2</v>
      </c>
      <c r="U9" s="98">
        <v>1014.8</v>
      </c>
      <c r="V9" s="98">
        <v>1014.9</v>
      </c>
      <c r="W9" s="98">
        <v>1014.9</v>
      </c>
      <c r="X9" s="98">
        <v>1015.2</v>
      </c>
      <c r="Y9" s="98">
        <v>1015.2</v>
      </c>
      <c r="Z9" s="58">
        <f t="shared" si="0"/>
        <v>1014.8250000000003</v>
      </c>
      <c r="AA9" s="56">
        <v>1016.8</v>
      </c>
      <c r="AB9" s="130">
        <v>0.40069444444444446</v>
      </c>
      <c r="AC9" s="60">
        <v>7</v>
      </c>
      <c r="AD9" s="56">
        <v>1012.2</v>
      </c>
      <c r="AE9" s="133">
        <v>0.6215277777777778</v>
      </c>
    </row>
    <row r="10" spans="1:31" ht="13.5" customHeight="1">
      <c r="A10" s="69">
        <v>8</v>
      </c>
      <c r="B10" s="97">
        <v>1015.3</v>
      </c>
      <c r="C10" s="98">
        <v>1016</v>
      </c>
      <c r="D10" s="98">
        <v>1016.4</v>
      </c>
      <c r="E10" s="98">
        <v>1016.7</v>
      </c>
      <c r="F10" s="98">
        <v>1017.1</v>
      </c>
      <c r="G10" s="98">
        <v>1018.3</v>
      </c>
      <c r="H10" s="98">
        <v>1018.9</v>
      </c>
      <c r="I10" s="98">
        <v>1019.2</v>
      </c>
      <c r="J10" s="98">
        <v>1019.5</v>
      </c>
      <c r="K10" s="98">
        <v>1019.3</v>
      </c>
      <c r="L10" s="98">
        <v>1018.1</v>
      </c>
      <c r="M10" s="98">
        <v>1017.2</v>
      </c>
      <c r="N10" s="98">
        <v>1016.4</v>
      </c>
      <c r="O10" s="98">
        <v>1016.3</v>
      </c>
      <c r="P10" s="98">
        <v>1016.9</v>
      </c>
      <c r="Q10" s="98">
        <v>1017.4</v>
      </c>
      <c r="R10" s="98">
        <v>1018.1</v>
      </c>
      <c r="S10" s="98">
        <v>1018.6</v>
      </c>
      <c r="T10" s="98">
        <v>1018.7</v>
      </c>
      <c r="U10" s="98">
        <v>1018.6</v>
      </c>
      <c r="V10" s="98">
        <v>1018.6</v>
      </c>
      <c r="W10" s="98">
        <v>1018.2</v>
      </c>
      <c r="X10" s="98">
        <v>1017.7</v>
      </c>
      <c r="Y10" s="98">
        <v>1017</v>
      </c>
      <c r="Z10" s="58">
        <f t="shared" si="0"/>
        <v>1017.6874999999999</v>
      </c>
      <c r="AA10" s="56">
        <v>1019.7</v>
      </c>
      <c r="AB10" s="130">
        <v>0.3861111111111111</v>
      </c>
      <c r="AC10" s="60">
        <v>8</v>
      </c>
      <c r="AD10" s="56">
        <v>1014.9</v>
      </c>
      <c r="AE10" s="133">
        <v>0.029166666666666664</v>
      </c>
    </row>
    <row r="11" spans="1:31" ht="13.5" customHeight="1">
      <c r="A11" s="69">
        <v>9</v>
      </c>
      <c r="B11" s="97">
        <v>1016.9</v>
      </c>
      <c r="C11" s="98">
        <v>1017</v>
      </c>
      <c r="D11" s="98">
        <v>1016.6</v>
      </c>
      <c r="E11" s="98">
        <v>1016.2</v>
      </c>
      <c r="F11" s="98">
        <v>1016.1</v>
      </c>
      <c r="G11" s="98">
        <v>1016</v>
      </c>
      <c r="H11" s="98">
        <v>1016</v>
      </c>
      <c r="I11" s="98">
        <v>1016.3</v>
      </c>
      <c r="J11" s="98">
        <v>1016.6</v>
      </c>
      <c r="K11" s="98">
        <v>1016.2</v>
      </c>
      <c r="L11" s="98">
        <v>1014.7</v>
      </c>
      <c r="M11" s="98">
        <v>1012.9</v>
      </c>
      <c r="N11" s="98">
        <v>1011.8</v>
      </c>
      <c r="O11" s="98">
        <v>1011.3</v>
      </c>
      <c r="P11" s="98">
        <v>1011.3</v>
      </c>
      <c r="Q11" s="98">
        <v>1011.1</v>
      </c>
      <c r="R11" s="98">
        <v>1010.7</v>
      </c>
      <c r="S11" s="98">
        <v>1010.9</v>
      </c>
      <c r="T11" s="98">
        <v>1011.3</v>
      </c>
      <c r="U11" s="98">
        <v>1010.7</v>
      </c>
      <c r="V11" s="98">
        <v>1010.3</v>
      </c>
      <c r="W11" s="98">
        <v>1009</v>
      </c>
      <c r="X11" s="98">
        <v>1008.5</v>
      </c>
      <c r="Y11" s="98">
        <v>1008</v>
      </c>
      <c r="Z11" s="58">
        <f t="shared" si="0"/>
        <v>1013.1833333333334</v>
      </c>
      <c r="AA11" s="56">
        <v>1017.1</v>
      </c>
      <c r="AB11" s="130">
        <v>0.07916666666666666</v>
      </c>
      <c r="AC11" s="60">
        <v>9</v>
      </c>
      <c r="AD11" s="56">
        <v>1008</v>
      </c>
      <c r="AE11" s="133">
        <v>1</v>
      </c>
    </row>
    <row r="12" spans="1:31" ht="13.5" customHeight="1">
      <c r="A12" s="69">
        <v>10</v>
      </c>
      <c r="B12" s="97">
        <v>1007.9</v>
      </c>
      <c r="C12" s="98">
        <v>1007.3</v>
      </c>
      <c r="D12" s="98">
        <v>1006.4</v>
      </c>
      <c r="E12" s="98">
        <v>1005.8</v>
      </c>
      <c r="F12" s="98">
        <v>1005.6</v>
      </c>
      <c r="G12" s="98">
        <v>1005.8</v>
      </c>
      <c r="H12" s="98">
        <v>1006.1</v>
      </c>
      <c r="I12" s="98">
        <v>1006.3</v>
      </c>
      <c r="J12" s="98">
        <v>1006.5</v>
      </c>
      <c r="K12" s="98">
        <v>1006.5</v>
      </c>
      <c r="L12" s="98">
        <v>1005.7</v>
      </c>
      <c r="M12" s="98">
        <v>1005.3</v>
      </c>
      <c r="N12" s="98">
        <v>1005</v>
      </c>
      <c r="O12" s="98">
        <v>1004.8</v>
      </c>
      <c r="P12" s="98">
        <v>1005</v>
      </c>
      <c r="Q12" s="98">
        <v>1005.4</v>
      </c>
      <c r="R12" s="98">
        <v>1005.5</v>
      </c>
      <c r="S12" s="98">
        <v>1005.7</v>
      </c>
      <c r="T12" s="98">
        <v>1006</v>
      </c>
      <c r="U12" s="98">
        <v>1006.3</v>
      </c>
      <c r="V12" s="98">
        <v>1006.7</v>
      </c>
      <c r="W12" s="98">
        <v>1007.1</v>
      </c>
      <c r="X12" s="98">
        <v>1006.9</v>
      </c>
      <c r="Y12" s="98">
        <v>1006.5</v>
      </c>
      <c r="Z12" s="58">
        <f t="shared" si="0"/>
        <v>1006.0875000000001</v>
      </c>
      <c r="AA12" s="56">
        <v>1008.1</v>
      </c>
      <c r="AB12" s="130">
        <v>0.036111111111111115</v>
      </c>
      <c r="AC12" s="60">
        <v>10</v>
      </c>
      <c r="AD12" s="56">
        <v>1004.8</v>
      </c>
      <c r="AE12" s="133">
        <v>0.6138888888888888</v>
      </c>
    </row>
    <row r="13" spans="1:31" ht="13.5" customHeight="1">
      <c r="A13" s="68">
        <v>11</v>
      </c>
      <c r="B13" s="105">
        <v>1006</v>
      </c>
      <c r="C13" s="106">
        <v>1006</v>
      </c>
      <c r="D13" s="106">
        <v>1005.6</v>
      </c>
      <c r="E13" s="106">
        <v>1005.5</v>
      </c>
      <c r="F13" s="106">
        <v>1005.6</v>
      </c>
      <c r="G13" s="106">
        <v>1006.1</v>
      </c>
      <c r="H13" s="106">
        <v>1006.5</v>
      </c>
      <c r="I13" s="106">
        <v>1007</v>
      </c>
      <c r="J13" s="106">
        <v>1007.1</v>
      </c>
      <c r="K13" s="106">
        <v>1007</v>
      </c>
      <c r="L13" s="106">
        <v>1006.2</v>
      </c>
      <c r="M13" s="106">
        <v>1005.2</v>
      </c>
      <c r="N13" s="106">
        <v>1004.4</v>
      </c>
      <c r="O13" s="106">
        <v>1004.2</v>
      </c>
      <c r="P13" s="106">
        <v>1004.4</v>
      </c>
      <c r="Q13" s="106">
        <v>1005.1</v>
      </c>
      <c r="R13" s="106">
        <v>1005.5</v>
      </c>
      <c r="S13" s="106">
        <v>1005.9</v>
      </c>
      <c r="T13" s="106">
        <v>1006.3</v>
      </c>
      <c r="U13" s="106">
        <v>1006.6</v>
      </c>
      <c r="V13" s="106">
        <v>1006.5</v>
      </c>
      <c r="W13" s="106">
        <v>1006.4</v>
      </c>
      <c r="X13" s="106">
        <v>1006.2</v>
      </c>
      <c r="Y13" s="106">
        <v>1006.2</v>
      </c>
      <c r="Z13" s="107">
        <f t="shared" si="0"/>
        <v>1005.8958333333335</v>
      </c>
      <c r="AA13" s="108">
        <v>1007.2</v>
      </c>
      <c r="AB13" s="131">
        <v>0.38958333333333334</v>
      </c>
      <c r="AC13" s="109">
        <v>11</v>
      </c>
      <c r="AD13" s="108">
        <v>1004.1</v>
      </c>
      <c r="AE13" s="134">
        <v>0.5784722222222222</v>
      </c>
    </row>
    <row r="14" spans="1:31" ht="13.5" customHeight="1">
      <c r="A14" s="69">
        <v>12</v>
      </c>
      <c r="B14" s="97">
        <v>1005.9</v>
      </c>
      <c r="C14" s="98">
        <v>1005.3</v>
      </c>
      <c r="D14" s="98">
        <v>1004.2</v>
      </c>
      <c r="E14" s="98">
        <v>1004.2</v>
      </c>
      <c r="F14" s="98">
        <v>1004</v>
      </c>
      <c r="G14" s="98">
        <v>1004.9</v>
      </c>
      <c r="H14" s="98">
        <v>1006.3</v>
      </c>
      <c r="I14" s="98">
        <v>1006.6</v>
      </c>
      <c r="J14" s="98">
        <v>1007.4</v>
      </c>
      <c r="K14" s="98">
        <v>1008</v>
      </c>
      <c r="L14" s="98">
        <v>1007.5</v>
      </c>
      <c r="M14" s="98">
        <v>1007.1</v>
      </c>
      <c r="N14" s="98">
        <v>1007.3</v>
      </c>
      <c r="O14" s="98">
        <v>1007.5</v>
      </c>
      <c r="P14" s="98">
        <v>1008.1</v>
      </c>
      <c r="Q14" s="98">
        <v>1009</v>
      </c>
      <c r="R14" s="98">
        <v>1010.2</v>
      </c>
      <c r="S14" s="98">
        <v>1010.7</v>
      </c>
      <c r="T14" s="98">
        <v>1011.1</v>
      </c>
      <c r="U14" s="98">
        <v>1011.5</v>
      </c>
      <c r="V14" s="98">
        <v>1012.3</v>
      </c>
      <c r="W14" s="98">
        <v>1012.2</v>
      </c>
      <c r="X14" s="98">
        <v>1012.2</v>
      </c>
      <c r="Y14" s="98">
        <v>1012.1</v>
      </c>
      <c r="Z14" s="58">
        <f t="shared" si="0"/>
        <v>1008.15</v>
      </c>
      <c r="AA14" s="56">
        <v>1012.4</v>
      </c>
      <c r="AB14" s="130">
        <v>0.8965277777777777</v>
      </c>
      <c r="AC14" s="60">
        <v>12</v>
      </c>
      <c r="AD14" s="56">
        <v>1003.8</v>
      </c>
      <c r="AE14" s="133">
        <v>0.19375</v>
      </c>
    </row>
    <row r="15" spans="1:31" ht="13.5" customHeight="1">
      <c r="A15" s="69">
        <v>13</v>
      </c>
      <c r="B15" s="97">
        <v>1012.3</v>
      </c>
      <c r="C15" s="98">
        <v>1012.3</v>
      </c>
      <c r="D15" s="98">
        <v>1011.9</v>
      </c>
      <c r="E15" s="98">
        <v>1011.6</v>
      </c>
      <c r="F15" s="98">
        <v>1011.5</v>
      </c>
      <c r="G15" s="98">
        <v>1011.7</v>
      </c>
      <c r="H15" s="98">
        <v>1011.7</v>
      </c>
      <c r="I15" s="98">
        <v>1011.1</v>
      </c>
      <c r="J15" s="98">
        <v>1011.2</v>
      </c>
      <c r="K15" s="98">
        <v>1010.6</v>
      </c>
      <c r="L15" s="98">
        <v>1009.3</v>
      </c>
      <c r="M15" s="98">
        <v>1007.7</v>
      </c>
      <c r="N15" s="98">
        <v>1006.7</v>
      </c>
      <c r="O15" s="98">
        <v>1006.2</v>
      </c>
      <c r="P15" s="98">
        <v>1006.4</v>
      </c>
      <c r="Q15" s="98">
        <v>1006.6</v>
      </c>
      <c r="R15" s="98">
        <v>1006.6</v>
      </c>
      <c r="S15" s="98">
        <v>1006.5</v>
      </c>
      <c r="T15" s="98">
        <v>1006.1</v>
      </c>
      <c r="U15" s="98">
        <v>1006.1</v>
      </c>
      <c r="V15" s="98">
        <v>1005.9</v>
      </c>
      <c r="W15" s="98">
        <v>1005.8</v>
      </c>
      <c r="X15" s="98">
        <v>1005.6</v>
      </c>
      <c r="Y15" s="98">
        <v>1005.2</v>
      </c>
      <c r="Z15" s="58">
        <f t="shared" si="0"/>
        <v>1008.6083333333332</v>
      </c>
      <c r="AA15" s="56">
        <v>1012.5</v>
      </c>
      <c r="AB15" s="130">
        <v>0.07916666666666666</v>
      </c>
      <c r="AC15" s="60">
        <v>13</v>
      </c>
      <c r="AD15" s="56">
        <v>1005.2</v>
      </c>
      <c r="AE15" s="133">
        <v>1</v>
      </c>
    </row>
    <row r="16" spans="1:31" ht="13.5" customHeight="1">
      <c r="A16" s="69">
        <v>14</v>
      </c>
      <c r="B16" s="97">
        <v>1004.6</v>
      </c>
      <c r="C16" s="98">
        <v>1004.5</v>
      </c>
      <c r="D16" s="98">
        <v>1004</v>
      </c>
      <c r="E16" s="98">
        <v>1003.5</v>
      </c>
      <c r="F16" s="98">
        <v>1003.2</v>
      </c>
      <c r="G16" s="98">
        <v>1003.2</v>
      </c>
      <c r="H16" s="98">
        <v>1002.6</v>
      </c>
      <c r="I16" s="98">
        <v>1002.2</v>
      </c>
      <c r="J16" s="98">
        <v>1002</v>
      </c>
      <c r="K16" s="98">
        <v>1001.5</v>
      </c>
      <c r="L16" s="98">
        <v>1000.2</v>
      </c>
      <c r="M16" s="98">
        <v>998.5</v>
      </c>
      <c r="N16" s="98">
        <v>997.2</v>
      </c>
      <c r="O16" s="98">
        <v>996.5</v>
      </c>
      <c r="P16" s="98">
        <v>996</v>
      </c>
      <c r="Q16" s="98">
        <v>995.8</v>
      </c>
      <c r="R16" s="98">
        <v>996.1</v>
      </c>
      <c r="S16" s="98">
        <v>996.6</v>
      </c>
      <c r="T16" s="98">
        <v>997.3</v>
      </c>
      <c r="U16" s="98">
        <v>998.4</v>
      </c>
      <c r="V16" s="98">
        <v>998.2</v>
      </c>
      <c r="W16" s="98">
        <v>998.8</v>
      </c>
      <c r="X16" s="98">
        <v>999.9</v>
      </c>
      <c r="Y16" s="98">
        <v>1000.3</v>
      </c>
      <c r="Z16" s="58">
        <f t="shared" si="0"/>
        <v>1000.0458333333332</v>
      </c>
      <c r="AA16" s="56">
        <v>1005.2</v>
      </c>
      <c r="AB16" s="130">
        <v>0.006944444444444444</v>
      </c>
      <c r="AC16" s="60">
        <v>14</v>
      </c>
      <c r="AD16" s="56">
        <v>995.8</v>
      </c>
      <c r="AE16" s="133">
        <v>0.6694444444444444</v>
      </c>
    </row>
    <row r="17" spans="1:31" ht="13.5" customHeight="1">
      <c r="A17" s="69">
        <v>15</v>
      </c>
      <c r="B17" s="97">
        <v>1001.2</v>
      </c>
      <c r="C17" s="98">
        <v>1001.9</v>
      </c>
      <c r="D17" s="98">
        <v>1002.6</v>
      </c>
      <c r="E17" s="98">
        <v>1004</v>
      </c>
      <c r="F17" s="98">
        <v>1005.9</v>
      </c>
      <c r="G17" s="98">
        <v>1007.1</v>
      </c>
      <c r="H17" s="98">
        <v>1007.9</v>
      </c>
      <c r="I17" s="98">
        <v>1008.8</v>
      </c>
      <c r="J17" s="98">
        <v>1009.5</v>
      </c>
      <c r="K17" s="98">
        <v>1010</v>
      </c>
      <c r="L17" s="98">
        <v>1009.9</v>
      </c>
      <c r="M17" s="98">
        <v>1009.4</v>
      </c>
      <c r="N17" s="98">
        <v>1009.5</v>
      </c>
      <c r="O17" s="98">
        <v>1010</v>
      </c>
      <c r="P17" s="98">
        <v>1011.5</v>
      </c>
      <c r="Q17" s="98">
        <v>1012.8</v>
      </c>
      <c r="R17" s="98">
        <v>1014.2</v>
      </c>
      <c r="S17" s="98">
        <v>1015.5</v>
      </c>
      <c r="T17" s="98">
        <v>1016.9</v>
      </c>
      <c r="U17" s="98">
        <v>1017.4</v>
      </c>
      <c r="V17" s="98">
        <v>1018.1</v>
      </c>
      <c r="W17" s="98">
        <v>1018.8</v>
      </c>
      <c r="X17" s="98">
        <v>1018.8</v>
      </c>
      <c r="Y17" s="98">
        <v>1019.1</v>
      </c>
      <c r="Z17" s="58">
        <f t="shared" si="0"/>
        <v>1010.8666666666664</v>
      </c>
      <c r="AA17" s="56">
        <v>1019.1</v>
      </c>
      <c r="AB17" s="130">
        <v>1</v>
      </c>
      <c r="AC17" s="60">
        <v>15</v>
      </c>
      <c r="AD17" s="56">
        <v>999.9</v>
      </c>
      <c r="AE17" s="133">
        <v>0.0006944444444444445</v>
      </c>
    </row>
    <row r="18" spans="1:31" ht="13.5" customHeight="1">
      <c r="A18" s="69">
        <v>16</v>
      </c>
      <c r="B18" s="97">
        <v>1019.3</v>
      </c>
      <c r="C18" s="98">
        <v>1019.7</v>
      </c>
      <c r="D18" s="98">
        <v>1019.6</v>
      </c>
      <c r="E18" s="98">
        <v>1019.5</v>
      </c>
      <c r="F18" s="98">
        <v>1019.6</v>
      </c>
      <c r="G18" s="98">
        <v>1020.3</v>
      </c>
      <c r="H18" s="98">
        <v>1020.9</v>
      </c>
      <c r="I18" s="98">
        <v>1021.3</v>
      </c>
      <c r="J18" s="98">
        <v>1021.2</v>
      </c>
      <c r="K18" s="98">
        <v>1021</v>
      </c>
      <c r="L18" s="98">
        <v>1019.8</v>
      </c>
      <c r="M18" s="98">
        <v>1018.9</v>
      </c>
      <c r="N18" s="98">
        <v>1018.1</v>
      </c>
      <c r="O18" s="98">
        <v>1017.9</v>
      </c>
      <c r="P18" s="98">
        <v>1017.8</v>
      </c>
      <c r="Q18" s="98">
        <v>1017.7</v>
      </c>
      <c r="R18" s="98">
        <v>1017.8</v>
      </c>
      <c r="S18" s="98">
        <v>1017.6</v>
      </c>
      <c r="T18" s="98">
        <v>1016.9</v>
      </c>
      <c r="U18" s="98">
        <v>1016.1</v>
      </c>
      <c r="V18" s="98">
        <v>1015.7</v>
      </c>
      <c r="W18" s="98">
        <v>1015.2</v>
      </c>
      <c r="X18" s="98">
        <v>1014.4</v>
      </c>
      <c r="Y18" s="98">
        <v>1013.3</v>
      </c>
      <c r="Z18" s="58">
        <f t="shared" si="0"/>
        <v>1018.3166666666666</v>
      </c>
      <c r="AA18" s="56">
        <v>1021.4</v>
      </c>
      <c r="AB18" s="130">
        <v>0.34375</v>
      </c>
      <c r="AC18" s="60">
        <v>16</v>
      </c>
      <c r="AD18" s="56">
        <v>1013.3</v>
      </c>
      <c r="AE18" s="133">
        <v>1</v>
      </c>
    </row>
    <row r="19" spans="1:31" ht="13.5" customHeight="1">
      <c r="A19" s="69">
        <v>17</v>
      </c>
      <c r="B19" s="97">
        <v>1013.5</v>
      </c>
      <c r="C19" s="98">
        <v>1013.4</v>
      </c>
      <c r="D19" s="98">
        <v>1012.9</v>
      </c>
      <c r="E19" s="98">
        <v>1012.3</v>
      </c>
      <c r="F19" s="98">
        <v>1011.6</v>
      </c>
      <c r="G19" s="98">
        <v>1011.6</v>
      </c>
      <c r="H19" s="98">
        <v>1011.7</v>
      </c>
      <c r="I19" s="98">
        <v>1012</v>
      </c>
      <c r="J19" s="98">
        <v>1011.9</v>
      </c>
      <c r="K19" s="98">
        <v>1011.7</v>
      </c>
      <c r="L19" s="98">
        <v>1011</v>
      </c>
      <c r="M19" s="98">
        <v>1010.1</v>
      </c>
      <c r="N19" s="98">
        <v>1009.3</v>
      </c>
      <c r="O19" s="98">
        <v>1009</v>
      </c>
      <c r="P19" s="98">
        <v>1008.9</v>
      </c>
      <c r="Q19" s="98">
        <v>1008.9</v>
      </c>
      <c r="R19" s="98">
        <v>1009.1</v>
      </c>
      <c r="S19" s="98">
        <v>1009.1</v>
      </c>
      <c r="T19" s="98">
        <v>1009.2</v>
      </c>
      <c r="U19" s="98">
        <v>1009</v>
      </c>
      <c r="V19" s="98">
        <v>1009.1</v>
      </c>
      <c r="W19" s="98">
        <v>1009.1</v>
      </c>
      <c r="X19" s="98">
        <v>1009.1</v>
      </c>
      <c r="Y19" s="98">
        <v>1009.2</v>
      </c>
      <c r="Z19" s="58">
        <f t="shared" si="0"/>
        <v>1010.5291666666666</v>
      </c>
      <c r="AA19" s="56">
        <v>1013.6</v>
      </c>
      <c r="AB19" s="130">
        <v>0.06944444444444443</v>
      </c>
      <c r="AC19" s="60">
        <v>17</v>
      </c>
      <c r="AD19" s="56">
        <v>1008.8</v>
      </c>
      <c r="AE19" s="133">
        <v>0.6222222222222222</v>
      </c>
    </row>
    <row r="20" spans="1:31" ht="13.5" customHeight="1">
      <c r="A20" s="69">
        <v>18</v>
      </c>
      <c r="B20" s="97">
        <v>1009.4</v>
      </c>
      <c r="C20" s="98">
        <v>1009.7</v>
      </c>
      <c r="D20" s="98">
        <v>1009.5</v>
      </c>
      <c r="E20" s="98">
        <v>1009.8</v>
      </c>
      <c r="F20" s="98">
        <v>1010</v>
      </c>
      <c r="G20" s="98">
        <v>1010.8</v>
      </c>
      <c r="H20" s="98">
        <v>1011.7</v>
      </c>
      <c r="I20" s="98">
        <v>1012.6</v>
      </c>
      <c r="J20" s="98">
        <v>1013.1</v>
      </c>
      <c r="K20" s="98">
        <v>1013.9</v>
      </c>
      <c r="L20" s="98">
        <v>1013.7</v>
      </c>
      <c r="M20" s="98">
        <v>1012.8</v>
      </c>
      <c r="N20" s="98">
        <v>1012.4</v>
      </c>
      <c r="O20" s="98">
        <v>1012.1</v>
      </c>
      <c r="P20" s="98">
        <v>1012.3</v>
      </c>
      <c r="Q20" s="98">
        <v>1012.6</v>
      </c>
      <c r="R20" s="98">
        <v>1012.9</v>
      </c>
      <c r="S20" s="98">
        <v>1013</v>
      </c>
      <c r="T20" s="98">
        <v>1013.3</v>
      </c>
      <c r="U20" s="98">
        <v>1013.3</v>
      </c>
      <c r="V20" s="98">
        <v>1013.2</v>
      </c>
      <c r="W20" s="98">
        <v>1013</v>
      </c>
      <c r="X20" s="98">
        <v>1012.7</v>
      </c>
      <c r="Y20" s="98">
        <v>1012.6</v>
      </c>
      <c r="Z20" s="58">
        <f aca="true" t="shared" si="1" ref="Z20:Z33">AVERAGE(B20:Y20)</f>
        <v>1012.0999999999999</v>
      </c>
      <c r="AA20" s="56">
        <v>1014</v>
      </c>
      <c r="AB20" s="130">
        <v>0.4215277777777778</v>
      </c>
      <c r="AC20" s="60">
        <v>18</v>
      </c>
      <c r="AD20" s="56">
        <v>1009.3</v>
      </c>
      <c r="AE20" s="133">
        <v>0.005555555555555556</v>
      </c>
    </row>
    <row r="21" spans="1:31" ht="13.5" customHeight="1">
      <c r="A21" s="69">
        <v>19</v>
      </c>
      <c r="B21" s="97">
        <v>1012.2</v>
      </c>
      <c r="C21" s="98">
        <v>1011.7</v>
      </c>
      <c r="D21" s="98">
        <v>1011.5</v>
      </c>
      <c r="E21" s="98">
        <v>1010.7</v>
      </c>
      <c r="F21" s="98">
        <v>1011.1</v>
      </c>
      <c r="G21" s="98">
        <v>1010.8</v>
      </c>
      <c r="H21" s="98">
        <v>1010.7</v>
      </c>
      <c r="I21" s="98">
        <v>1010.2</v>
      </c>
      <c r="J21" s="98">
        <v>1009.8</v>
      </c>
      <c r="K21" s="98">
        <v>1009.1</v>
      </c>
      <c r="L21" s="98">
        <v>1007.4</v>
      </c>
      <c r="M21" s="98">
        <v>1006.5</v>
      </c>
      <c r="N21" s="98">
        <v>1005.9</v>
      </c>
      <c r="O21" s="98">
        <v>1005</v>
      </c>
      <c r="P21" s="98">
        <v>1004.3</v>
      </c>
      <c r="Q21" s="98">
        <v>1003.7</v>
      </c>
      <c r="R21" s="98">
        <v>1004.1</v>
      </c>
      <c r="S21" s="98">
        <v>1004</v>
      </c>
      <c r="T21" s="98">
        <v>1003.3</v>
      </c>
      <c r="U21" s="98">
        <v>1002.7</v>
      </c>
      <c r="V21" s="98">
        <v>1002.1</v>
      </c>
      <c r="W21" s="98">
        <v>1001.4</v>
      </c>
      <c r="X21" s="98">
        <v>1000.6</v>
      </c>
      <c r="Y21" s="98">
        <v>1000.1</v>
      </c>
      <c r="Z21" s="58">
        <f t="shared" si="1"/>
        <v>1006.6208333333333</v>
      </c>
      <c r="AA21" s="56">
        <v>1012.6</v>
      </c>
      <c r="AB21" s="130">
        <v>0.005555555555555556</v>
      </c>
      <c r="AC21" s="60">
        <v>19</v>
      </c>
      <c r="AD21" s="56">
        <v>999.9</v>
      </c>
      <c r="AE21" s="133">
        <v>0.9923611111111111</v>
      </c>
    </row>
    <row r="22" spans="1:31" ht="13.5" customHeight="1">
      <c r="A22" s="69">
        <v>20</v>
      </c>
      <c r="B22" s="97">
        <v>999.7</v>
      </c>
      <c r="C22" s="98">
        <v>999.3</v>
      </c>
      <c r="D22" s="98">
        <v>999.2</v>
      </c>
      <c r="E22" s="98">
        <v>999.3</v>
      </c>
      <c r="F22" s="98">
        <v>999.7</v>
      </c>
      <c r="G22" s="98">
        <v>1000.1</v>
      </c>
      <c r="H22" s="98">
        <v>1000.8</v>
      </c>
      <c r="I22" s="98">
        <v>1001.5</v>
      </c>
      <c r="J22" s="98">
        <v>1001.6</v>
      </c>
      <c r="K22" s="98">
        <v>1001.7</v>
      </c>
      <c r="L22" s="98">
        <v>1001</v>
      </c>
      <c r="M22" s="98">
        <v>1000.4</v>
      </c>
      <c r="N22" s="98">
        <v>999.9</v>
      </c>
      <c r="O22" s="98">
        <v>999.7</v>
      </c>
      <c r="P22" s="98">
        <v>999.9</v>
      </c>
      <c r="Q22" s="98">
        <v>1000.1</v>
      </c>
      <c r="R22" s="98">
        <v>1000.7</v>
      </c>
      <c r="S22" s="98">
        <v>1001.1</v>
      </c>
      <c r="T22" s="98">
        <v>1001.2</v>
      </c>
      <c r="U22" s="98">
        <v>1000.8</v>
      </c>
      <c r="V22" s="98">
        <v>1000.5</v>
      </c>
      <c r="W22" s="98">
        <v>999.7</v>
      </c>
      <c r="X22" s="98">
        <v>999.4</v>
      </c>
      <c r="Y22" s="98">
        <v>998.6</v>
      </c>
      <c r="Z22" s="58">
        <f t="shared" si="1"/>
        <v>1000.2458333333334</v>
      </c>
      <c r="AA22" s="56">
        <v>1001.8</v>
      </c>
      <c r="AB22" s="130">
        <v>0.4236111111111111</v>
      </c>
      <c r="AC22" s="60">
        <v>20</v>
      </c>
      <c r="AD22" s="56">
        <v>998.6</v>
      </c>
      <c r="AE22" s="133">
        <v>1</v>
      </c>
    </row>
    <row r="23" spans="1:31" ht="13.5" customHeight="1">
      <c r="A23" s="68">
        <v>21</v>
      </c>
      <c r="B23" s="105">
        <v>998.5</v>
      </c>
      <c r="C23" s="106">
        <v>998.2</v>
      </c>
      <c r="D23" s="106">
        <v>997.3</v>
      </c>
      <c r="E23" s="106">
        <v>997.3</v>
      </c>
      <c r="F23" s="106">
        <v>997.1</v>
      </c>
      <c r="G23" s="106">
        <v>997.6</v>
      </c>
      <c r="H23" s="106">
        <v>998.3</v>
      </c>
      <c r="I23" s="106">
        <v>998.7</v>
      </c>
      <c r="J23" s="106">
        <v>999.1</v>
      </c>
      <c r="K23" s="106">
        <v>999.9</v>
      </c>
      <c r="L23" s="106">
        <v>1000.1</v>
      </c>
      <c r="M23" s="106">
        <v>1000</v>
      </c>
      <c r="N23" s="106">
        <v>999.4</v>
      </c>
      <c r="O23" s="106">
        <v>1000.2</v>
      </c>
      <c r="P23" s="106">
        <v>1001.1</v>
      </c>
      <c r="Q23" s="106">
        <v>1001.8</v>
      </c>
      <c r="R23" s="106">
        <v>1002.7</v>
      </c>
      <c r="S23" s="106">
        <v>1003.7</v>
      </c>
      <c r="T23" s="106">
        <v>1004.6</v>
      </c>
      <c r="U23" s="106">
        <v>1005.3</v>
      </c>
      <c r="V23" s="106">
        <v>1005.7</v>
      </c>
      <c r="W23" s="106">
        <v>1006</v>
      </c>
      <c r="X23" s="106">
        <v>1006.5</v>
      </c>
      <c r="Y23" s="106">
        <v>1006.7</v>
      </c>
      <c r="Z23" s="107">
        <f t="shared" si="1"/>
        <v>1001.0749999999999</v>
      </c>
      <c r="AA23" s="108">
        <v>1006.8</v>
      </c>
      <c r="AB23" s="131">
        <v>1</v>
      </c>
      <c r="AC23" s="109">
        <v>21</v>
      </c>
      <c r="AD23" s="108">
        <v>996.9</v>
      </c>
      <c r="AE23" s="134">
        <v>0.2027777777777778</v>
      </c>
    </row>
    <row r="24" spans="1:31" ht="13.5" customHeight="1">
      <c r="A24" s="69">
        <v>22</v>
      </c>
      <c r="B24" s="97">
        <v>1007.2</v>
      </c>
      <c r="C24" s="98">
        <v>1007.5</v>
      </c>
      <c r="D24" s="98">
        <v>1007.3</v>
      </c>
      <c r="E24" s="98">
        <v>1006.8</v>
      </c>
      <c r="F24" s="98">
        <v>1007.2</v>
      </c>
      <c r="G24" s="98">
        <v>1007.8</v>
      </c>
      <c r="H24" s="98">
        <v>1007.8</v>
      </c>
      <c r="I24" s="98">
        <v>1008.3</v>
      </c>
      <c r="J24" s="98">
        <v>1008.1</v>
      </c>
      <c r="K24" s="98">
        <v>1008.2</v>
      </c>
      <c r="L24" s="98">
        <v>1007.6</v>
      </c>
      <c r="M24" s="98">
        <v>1006.9</v>
      </c>
      <c r="N24" s="98">
        <v>1005.9</v>
      </c>
      <c r="O24" s="98">
        <v>1005.4</v>
      </c>
      <c r="P24" s="98">
        <v>1005.9</v>
      </c>
      <c r="Q24" s="98">
        <v>1006.2</v>
      </c>
      <c r="R24" s="98">
        <v>1006.6</v>
      </c>
      <c r="S24" s="98">
        <v>1006.5</v>
      </c>
      <c r="T24" s="98">
        <v>1006.5</v>
      </c>
      <c r="U24" s="98">
        <v>1007.5</v>
      </c>
      <c r="V24" s="98">
        <v>1006.1</v>
      </c>
      <c r="W24" s="98">
        <v>1006.1</v>
      </c>
      <c r="X24" s="98">
        <v>1006.2</v>
      </c>
      <c r="Y24" s="98">
        <v>1005.5</v>
      </c>
      <c r="Z24" s="58">
        <f t="shared" si="1"/>
        <v>1006.8791666666666</v>
      </c>
      <c r="AA24" s="56">
        <v>1008.4</v>
      </c>
      <c r="AB24" s="130">
        <v>0.3444444444444445</v>
      </c>
      <c r="AC24" s="60">
        <v>22</v>
      </c>
      <c r="AD24" s="56">
        <v>1005.3</v>
      </c>
      <c r="AE24" s="133">
        <v>0.5881944444444445</v>
      </c>
    </row>
    <row r="25" spans="1:31" ht="13.5" customHeight="1">
      <c r="A25" s="69">
        <v>23</v>
      </c>
      <c r="B25" s="97">
        <v>1005.2</v>
      </c>
      <c r="C25" s="98">
        <v>1004.6</v>
      </c>
      <c r="D25" s="98">
        <v>1004</v>
      </c>
      <c r="E25" s="98">
        <v>1003.1</v>
      </c>
      <c r="F25" s="98">
        <v>1002.5</v>
      </c>
      <c r="G25" s="98">
        <v>1001.6</v>
      </c>
      <c r="H25" s="98">
        <v>1001.2</v>
      </c>
      <c r="I25" s="98">
        <v>1001</v>
      </c>
      <c r="J25" s="98">
        <v>998.9</v>
      </c>
      <c r="K25" s="98">
        <v>998</v>
      </c>
      <c r="L25" s="98">
        <v>995.4</v>
      </c>
      <c r="M25" s="98">
        <v>992.9</v>
      </c>
      <c r="N25" s="98">
        <v>990.5</v>
      </c>
      <c r="O25" s="98">
        <v>988.2</v>
      </c>
      <c r="P25" s="98">
        <v>985.8</v>
      </c>
      <c r="Q25" s="98">
        <v>983.8</v>
      </c>
      <c r="R25" s="98">
        <v>982.4</v>
      </c>
      <c r="S25" s="98">
        <v>981.5</v>
      </c>
      <c r="T25" s="98">
        <v>981.7</v>
      </c>
      <c r="U25" s="98">
        <v>981.9</v>
      </c>
      <c r="V25" s="98">
        <v>981.3</v>
      </c>
      <c r="W25" s="98">
        <v>982.1</v>
      </c>
      <c r="X25" s="98">
        <v>983.1</v>
      </c>
      <c r="Y25" s="98">
        <v>983.7</v>
      </c>
      <c r="Z25" s="58">
        <f t="shared" si="1"/>
        <v>992.2666666666665</v>
      </c>
      <c r="AA25" s="56">
        <v>1005.8</v>
      </c>
      <c r="AB25" s="130">
        <v>0.013888888888888888</v>
      </c>
      <c r="AC25" s="60">
        <v>23</v>
      </c>
      <c r="AD25" s="56">
        <v>979.7</v>
      </c>
      <c r="AE25" s="133">
        <v>0.8868055555555556</v>
      </c>
    </row>
    <row r="26" spans="1:31" ht="13.5" customHeight="1">
      <c r="A26" s="69">
        <v>24</v>
      </c>
      <c r="B26" s="97">
        <v>984.7</v>
      </c>
      <c r="C26" s="98">
        <v>986.4</v>
      </c>
      <c r="D26" s="98">
        <v>988.8</v>
      </c>
      <c r="E26" s="98">
        <v>989.7</v>
      </c>
      <c r="F26" s="98">
        <v>991.6</v>
      </c>
      <c r="G26" s="98">
        <v>993.3</v>
      </c>
      <c r="H26" s="98">
        <v>994.1</v>
      </c>
      <c r="I26" s="98">
        <v>995.6</v>
      </c>
      <c r="J26" s="98">
        <v>996.2</v>
      </c>
      <c r="K26" s="98">
        <v>997.2</v>
      </c>
      <c r="L26" s="98">
        <v>997.4</v>
      </c>
      <c r="M26" s="98">
        <v>996.9</v>
      </c>
      <c r="N26" s="98">
        <v>996.9</v>
      </c>
      <c r="O26" s="98">
        <v>998</v>
      </c>
      <c r="P26" s="98">
        <v>999.2</v>
      </c>
      <c r="Q26" s="98">
        <v>1000.8</v>
      </c>
      <c r="R26" s="98">
        <v>1001.4</v>
      </c>
      <c r="S26" s="98">
        <v>1002.5</v>
      </c>
      <c r="T26" s="98">
        <v>1003.1</v>
      </c>
      <c r="U26" s="98">
        <v>1004</v>
      </c>
      <c r="V26" s="98">
        <v>1005.1</v>
      </c>
      <c r="W26" s="98">
        <v>1005.8</v>
      </c>
      <c r="X26" s="98">
        <v>1005.2</v>
      </c>
      <c r="Y26" s="98">
        <v>1004.3</v>
      </c>
      <c r="Z26" s="58">
        <f t="shared" si="1"/>
        <v>997.4249999999998</v>
      </c>
      <c r="AA26" s="56">
        <v>1006</v>
      </c>
      <c r="AB26" s="130">
        <v>0.936111111111111</v>
      </c>
      <c r="AC26" s="60">
        <v>24</v>
      </c>
      <c r="AD26" s="56">
        <v>983.6</v>
      </c>
      <c r="AE26" s="133">
        <v>0.003472222222222222</v>
      </c>
    </row>
    <row r="27" spans="1:31" ht="13.5" customHeight="1">
      <c r="A27" s="69">
        <v>25</v>
      </c>
      <c r="B27" s="97">
        <v>1005.5</v>
      </c>
      <c r="C27" s="98">
        <v>1005.5</v>
      </c>
      <c r="D27" s="98">
        <v>1006</v>
      </c>
      <c r="E27" s="98">
        <v>1007</v>
      </c>
      <c r="F27" s="98">
        <v>1008.1</v>
      </c>
      <c r="G27" s="98">
        <v>1009.2</v>
      </c>
      <c r="H27" s="98">
        <v>1010</v>
      </c>
      <c r="I27" s="98">
        <v>1010.7</v>
      </c>
      <c r="J27" s="98">
        <v>1011.3</v>
      </c>
      <c r="K27" s="98">
        <v>1011.8</v>
      </c>
      <c r="L27" s="98">
        <v>1011.3</v>
      </c>
      <c r="M27" s="98">
        <v>1010.9</v>
      </c>
      <c r="N27" s="98">
        <v>1011.4</v>
      </c>
      <c r="O27" s="98">
        <v>1012</v>
      </c>
      <c r="P27" s="98">
        <v>1012.5</v>
      </c>
      <c r="Q27" s="98">
        <v>1013.2</v>
      </c>
      <c r="R27" s="98">
        <v>1014.1</v>
      </c>
      <c r="S27" s="98">
        <v>1015.2</v>
      </c>
      <c r="T27" s="98">
        <v>1015.4</v>
      </c>
      <c r="U27" s="98">
        <v>1016</v>
      </c>
      <c r="V27" s="98">
        <v>1017</v>
      </c>
      <c r="W27" s="98">
        <v>1017.9</v>
      </c>
      <c r="X27" s="98">
        <v>1017.8</v>
      </c>
      <c r="Y27" s="98">
        <v>1017.4</v>
      </c>
      <c r="Z27" s="58">
        <f t="shared" si="1"/>
        <v>1011.9666666666667</v>
      </c>
      <c r="AA27" s="56">
        <v>1018.1</v>
      </c>
      <c r="AB27" s="130">
        <v>0.9368055555555556</v>
      </c>
      <c r="AC27" s="60">
        <v>25</v>
      </c>
      <c r="AD27" s="56">
        <v>1004.1</v>
      </c>
      <c r="AE27" s="133">
        <v>0.009722222222222222</v>
      </c>
    </row>
    <row r="28" spans="1:31" ht="13.5" customHeight="1">
      <c r="A28" s="69">
        <v>26</v>
      </c>
      <c r="B28" s="97">
        <v>1017.5</v>
      </c>
      <c r="C28" s="98">
        <v>1018</v>
      </c>
      <c r="D28" s="98">
        <v>1018.1</v>
      </c>
      <c r="E28" s="98">
        <v>1018.3</v>
      </c>
      <c r="F28" s="98">
        <v>1018.8</v>
      </c>
      <c r="G28" s="98">
        <v>1019.3</v>
      </c>
      <c r="H28" s="98">
        <v>1019</v>
      </c>
      <c r="I28" s="98">
        <v>1019.4</v>
      </c>
      <c r="J28" s="98">
        <v>1020.1</v>
      </c>
      <c r="K28" s="98">
        <v>1020.1</v>
      </c>
      <c r="L28" s="98">
        <v>1019.3</v>
      </c>
      <c r="M28" s="98">
        <v>1018.8</v>
      </c>
      <c r="N28" s="98">
        <v>1018.2</v>
      </c>
      <c r="O28" s="98">
        <v>1018.1</v>
      </c>
      <c r="P28" s="98">
        <v>1018.5</v>
      </c>
      <c r="Q28" s="98">
        <v>1018.8</v>
      </c>
      <c r="R28" s="98">
        <v>1019.4</v>
      </c>
      <c r="S28" s="98">
        <v>1019.6</v>
      </c>
      <c r="T28" s="98">
        <v>1019.6</v>
      </c>
      <c r="U28" s="98">
        <v>1020</v>
      </c>
      <c r="V28" s="98">
        <v>1019.6</v>
      </c>
      <c r="W28" s="98">
        <v>1018.8</v>
      </c>
      <c r="X28" s="98">
        <v>1018.9</v>
      </c>
      <c r="Y28" s="98">
        <v>1018.1</v>
      </c>
      <c r="Z28" s="58">
        <f t="shared" si="1"/>
        <v>1018.9291666666664</v>
      </c>
      <c r="AA28" s="56">
        <v>1020.2</v>
      </c>
      <c r="AB28" s="130">
        <v>0.41805555555555557</v>
      </c>
      <c r="AC28" s="60">
        <v>26</v>
      </c>
      <c r="AD28" s="56">
        <v>1017.3</v>
      </c>
      <c r="AE28" s="133">
        <v>0.0375</v>
      </c>
    </row>
    <row r="29" spans="1:31" ht="13.5" customHeight="1">
      <c r="A29" s="69">
        <v>27</v>
      </c>
      <c r="B29" s="97">
        <v>1018.3</v>
      </c>
      <c r="C29" s="98">
        <v>1017.6</v>
      </c>
      <c r="D29" s="98">
        <v>1017.3</v>
      </c>
      <c r="E29" s="98">
        <v>1016.5</v>
      </c>
      <c r="F29" s="98">
        <v>1016.1</v>
      </c>
      <c r="G29" s="98">
        <v>1015.1</v>
      </c>
      <c r="H29" s="98">
        <v>1014.6</v>
      </c>
      <c r="I29" s="98">
        <v>1013.9</v>
      </c>
      <c r="J29" s="98">
        <v>1013</v>
      </c>
      <c r="K29" s="98">
        <v>1011.4</v>
      </c>
      <c r="L29" s="98">
        <v>1009.2</v>
      </c>
      <c r="M29" s="98">
        <v>1007.3</v>
      </c>
      <c r="N29" s="98">
        <v>1005.3</v>
      </c>
      <c r="O29" s="98">
        <v>1004.4</v>
      </c>
      <c r="P29" s="98">
        <v>1003.1</v>
      </c>
      <c r="Q29" s="98">
        <v>1002</v>
      </c>
      <c r="R29" s="98">
        <v>1000.3</v>
      </c>
      <c r="S29" s="98">
        <v>998.9</v>
      </c>
      <c r="T29" s="98">
        <v>996.5</v>
      </c>
      <c r="U29" s="98">
        <v>994.4</v>
      </c>
      <c r="V29" s="98">
        <v>992.6</v>
      </c>
      <c r="W29" s="98">
        <v>990.2</v>
      </c>
      <c r="X29" s="98">
        <v>989.4</v>
      </c>
      <c r="Y29" s="98">
        <v>987.8</v>
      </c>
      <c r="Z29" s="58">
        <f t="shared" si="1"/>
        <v>1005.6333333333336</v>
      </c>
      <c r="AA29" s="56">
        <v>1018.5</v>
      </c>
      <c r="AB29" s="130">
        <v>0.036111111111111115</v>
      </c>
      <c r="AC29" s="60">
        <v>27</v>
      </c>
      <c r="AD29" s="56">
        <v>987.7</v>
      </c>
      <c r="AE29" s="133">
        <v>1</v>
      </c>
    </row>
    <row r="30" spans="1:31" ht="13.5" customHeight="1">
      <c r="A30" s="69">
        <v>28</v>
      </c>
      <c r="B30" s="97">
        <v>988.2</v>
      </c>
      <c r="C30" s="98">
        <v>987.5</v>
      </c>
      <c r="D30" s="98">
        <v>986.9</v>
      </c>
      <c r="E30" s="98">
        <v>986.2</v>
      </c>
      <c r="F30" s="98">
        <v>986.4</v>
      </c>
      <c r="G30" s="98">
        <v>986.5</v>
      </c>
      <c r="H30" s="98">
        <v>987.4</v>
      </c>
      <c r="I30" s="98">
        <v>988.6</v>
      </c>
      <c r="J30" s="98">
        <v>989.3</v>
      </c>
      <c r="K30" s="98">
        <v>990.2</v>
      </c>
      <c r="L30" s="98">
        <v>990.5</v>
      </c>
      <c r="M30" s="98">
        <v>990.4</v>
      </c>
      <c r="N30" s="98">
        <v>990.4</v>
      </c>
      <c r="O30" s="98">
        <v>990.9</v>
      </c>
      <c r="P30" s="98">
        <v>991.1</v>
      </c>
      <c r="Q30" s="98">
        <v>992</v>
      </c>
      <c r="R30" s="98">
        <v>992.9</v>
      </c>
      <c r="S30" s="98">
        <v>993.5</v>
      </c>
      <c r="T30" s="98">
        <v>993.9</v>
      </c>
      <c r="U30" s="98">
        <v>993.9</v>
      </c>
      <c r="V30" s="98">
        <v>993.6</v>
      </c>
      <c r="W30" s="98">
        <v>993.4</v>
      </c>
      <c r="X30" s="98">
        <v>993.1</v>
      </c>
      <c r="Y30" s="98">
        <v>992.7</v>
      </c>
      <c r="Z30" s="58">
        <f t="shared" si="1"/>
        <v>990.3958333333335</v>
      </c>
      <c r="AA30" s="56">
        <v>994</v>
      </c>
      <c r="AB30" s="130">
        <v>0.8284722222222222</v>
      </c>
      <c r="AC30" s="60">
        <v>28</v>
      </c>
      <c r="AD30" s="56">
        <v>985.9</v>
      </c>
      <c r="AE30" s="133">
        <v>0.1798611111111111</v>
      </c>
    </row>
    <row r="31" spans="1:31" ht="13.5" customHeight="1">
      <c r="A31" s="69">
        <v>29</v>
      </c>
      <c r="B31" s="97">
        <v>992.7</v>
      </c>
      <c r="C31" s="98">
        <v>992.6</v>
      </c>
      <c r="D31" s="98">
        <v>992.3</v>
      </c>
      <c r="E31" s="98">
        <v>992</v>
      </c>
      <c r="F31" s="98">
        <v>991.9</v>
      </c>
      <c r="G31" s="98">
        <v>992</v>
      </c>
      <c r="H31" s="98">
        <v>992.1</v>
      </c>
      <c r="I31" s="98">
        <v>991.9</v>
      </c>
      <c r="J31" s="98">
        <v>991.6</v>
      </c>
      <c r="K31" s="98">
        <v>990.8</v>
      </c>
      <c r="L31" s="98">
        <v>989.7</v>
      </c>
      <c r="M31" s="98">
        <v>988.4</v>
      </c>
      <c r="N31" s="98">
        <v>987.7</v>
      </c>
      <c r="O31" s="98">
        <v>988.4</v>
      </c>
      <c r="P31" s="98">
        <v>989.5</v>
      </c>
      <c r="Q31" s="98">
        <v>990.2</v>
      </c>
      <c r="R31" s="98">
        <v>991.5</v>
      </c>
      <c r="S31" s="98">
        <v>993.4</v>
      </c>
      <c r="T31" s="98">
        <v>994.8</v>
      </c>
      <c r="U31" s="98">
        <v>996</v>
      </c>
      <c r="V31" s="98">
        <v>997.2</v>
      </c>
      <c r="W31" s="98">
        <v>998.2</v>
      </c>
      <c r="X31" s="98">
        <v>998.7</v>
      </c>
      <c r="Y31" s="98">
        <v>998.6</v>
      </c>
      <c r="Z31" s="58">
        <f t="shared" si="1"/>
        <v>992.5916666666668</v>
      </c>
      <c r="AA31" s="56">
        <v>999</v>
      </c>
      <c r="AB31" s="130">
        <v>0.9715277777777778</v>
      </c>
      <c r="AC31" s="60">
        <v>29</v>
      </c>
      <c r="AD31" s="56">
        <v>987.5</v>
      </c>
      <c r="AE31" s="133">
        <v>0.5590277777777778</v>
      </c>
    </row>
    <row r="32" spans="1:31" ht="13.5" customHeight="1">
      <c r="A32" s="69">
        <v>30</v>
      </c>
      <c r="B32" s="97">
        <v>999</v>
      </c>
      <c r="C32" s="98">
        <v>999.1</v>
      </c>
      <c r="D32" s="98">
        <v>999</v>
      </c>
      <c r="E32" s="98">
        <v>999.6</v>
      </c>
      <c r="F32" s="98">
        <v>1000.2</v>
      </c>
      <c r="G32" s="98">
        <v>1001.2</v>
      </c>
      <c r="H32" s="98">
        <v>1001.6</v>
      </c>
      <c r="I32" s="98">
        <v>1002.6</v>
      </c>
      <c r="J32" s="98">
        <v>1002.9</v>
      </c>
      <c r="K32" s="98">
        <v>1003.9</v>
      </c>
      <c r="L32" s="98">
        <v>1003.4</v>
      </c>
      <c r="M32" s="98">
        <v>1003.3</v>
      </c>
      <c r="N32" s="98">
        <v>1004.1</v>
      </c>
      <c r="O32" s="98">
        <v>1004.8</v>
      </c>
      <c r="P32" s="98">
        <v>1005.3</v>
      </c>
      <c r="Q32" s="98">
        <v>1006.2</v>
      </c>
      <c r="R32" s="98">
        <v>1007.3</v>
      </c>
      <c r="S32" s="98">
        <v>1007.8</v>
      </c>
      <c r="T32" s="98">
        <v>1007.8</v>
      </c>
      <c r="U32" s="98">
        <v>1008</v>
      </c>
      <c r="V32" s="98">
        <v>1008.2</v>
      </c>
      <c r="W32" s="98">
        <v>1008.3</v>
      </c>
      <c r="X32" s="98">
        <v>1008.5</v>
      </c>
      <c r="Y32" s="98">
        <v>1008.6</v>
      </c>
      <c r="Z32" s="58">
        <f t="shared" si="1"/>
        <v>1004.1958333333332</v>
      </c>
      <c r="AA32" s="56">
        <v>1008.9</v>
      </c>
      <c r="AB32" s="130">
        <v>0.9840277777777778</v>
      </c>
      <c r="AC32" s="60">
        <v>30</v>
      </c>
      <c r="AD32" s="56">
        <v>998.5</v>
      </c>
      <c r="AE32" s="133">
        <v>0.006944444444444444</v>
      </c>
    </row>
    <row r="33" spans="1:31" ht="13.5" customHeight="1">
      <c r="A33" s="69">
        <v>31</v>
      </c>
      <c r="B33" s="97">
        <v>1008.3</v>
      </c>
      <c r="C33" s="98">
        <v>1008.7</v>
      </c>
      <c r="D33" s="98">
        <v>1008.4</v>
      </c>
      <c r="E33" s="98">
        <v>1008.9</v>
      </c>
      <c r="F33" s="98">
        <v>1009.1</v>
      </c>
      <c r="G33" s="98">
        <v>1008.7</v>
      </c>
      <c r="H33" s="98">
        <v>1009</v>
      </c>
      <c r="I33" s="98">
        <v>1009</v>
      </c>
      <c r="J33" s="98">
        <v>1008.7</v>
      </c>
      <c r="K33" s="98">
        <v>1008.4</v>
      </c>
      <c r="L33" s="98">
        <v>1007.3</v>
      </c>
      <c r="M33" s="98">
        <v>1006</v>
      </c>
      <c r="N33" s="98">
        <v>1005.2</v>
      </c>
      <c r="O33" s="98">
        <v>1004.9</v>
      </c>
      <c r="P33" s="98">
        <v>1005.7</v>
      </c>
      <c r="Q33" s="98">
        <v>1006.3</v>
      </c>
      <c r="R33" s="98">
        <v>1007.2</v>
      </c>
      <c r="S33" s="98">
        <v>1007.9</v>
      </c>
      <c r="T33" s="98">
        <v>1008</v>
      </c>
      <c r="U33" s="98">
        <v>1008.3</v>
      </c>
      <c r="V33" s="98">
        <v>1008.7</v>
      </c>
      <c r="W33" s="98">
        <v>1009.3</v>
      </c>
      <c r="X33" s="98">
        <v>1009.1</v>
      </c>
      <c r="Y33" s="98">
        <v>1009.4</v>
      </c>
      <c r="Z33" s="58">
        <f t="shared" si="1"/>
        <v>1007.9375</v>
      </c>
      <c r="AA33" s="56">
        <v>1009.5</v>
      </c>
      <c r="AB33" s="130">
        <v>0.9979166666666667</v>
      </c>
      <c r="AC33" s="60">
        <v>31</v>
      </c>
      <c r="AD33" s="56">
        <v>1004.9</v>
      </c>
      <c r="AE33" s="133">
        <v>0.5916666666666667</v>
      </c>
    </row>
    <row r="34" spans="1:31" ht="13.5" customHeight="1">
      <c r="A34" s="83" t="s">
        <v>9</v>
      </c>
      <c r="B34" s="99">
        <f>AVERAGE(B3:B33)</f>
        <v>1006.5967741935485</v>
      </c>
      <c r="C34" s="100">
        <f aca="true" t="shared" si="2" ref="C34:R34">AVERAGE(C3:C33)</f>
        <v>1006.5645161290321</v>
      </c>
      <c r="D34" s="100">
        <f t="shared" si="2"/>
        <v>1006.3516129032257</v>
      </c>
      <c r="E34" s="100">
        <f t="shared" si="2"/>
        <v>1006.3258064516128</v>
      </c>
      <c r="F34" s="100">
        <f t="shared" si="2"/>
        <v>1006.5709677419354</v>
      </c>
      <c r="G34" s="100">
        <f t="shared" si="2"/>
        <v>1006.9903225806449</v>
      </c>
      <c r="H34" s="100">
        <f t="shared" si="2"/>
        <v>1007.3580645161288</v>
      </c>
      <c r="I34" s="100">
        <f t="shared" si="2"/>
        <v>1007.7999999999998</v>
      </c>
      <c r="J34" s="100">
        <f t="shared" si="2"/>
        <v>1007.9096774193546</v>
      </c>
      <c r="K34" s="100">
        <f t="shared" si="2"/>
        <v>1007.9161290322583</v>
      </c>
      <c r="L34" s="100">
        <f t="shared" si="2"/>
        <v>1007.0741935483871</v>
      </c>
      <c r="M34" s="100">
        <f t="shared" si="2"/>
        <v>1006.2032258064518</v>
      </c>
      <c r="N34" s="100">
        <f t="shared" si="2"/>
        <v>1005.6419354838714</v>
      </c>
      <c r="O34" s="100">
        <f t="shared" si="2"/>
        <v>1005.5258064516131</v>
      </c>
      <c r="P34" s="100">
        <f t="shared" si="2"/>
        <v>1005.7548387096773</v>
      </c>
      <c r="Q34" s="100">
        <f t="shared" si="2"/>
        <v>1006.0741935483869</v>
      </c>
      <c r="R34" s="100">
        <f t="shared" si="2"/>
        <v>1006.5129032258067</v>
      </c>
      <c r="S34" s="100">
        <f aca="true" t="shared" si="3" ref="S34:Y34">AVERAGE(S3:S33)</f>
        <v>1006.8580645161293</v>
      </c>
      <c r="T34" s="100">
        <f t="shared" si="3"/>
        <v>1007.022580645161</v>
      </c>
      <c r="U34" s="100">
        <f t="shared" si="3"/>
        <v>1007.1774193548388</v>
      </c>
      <c r="V34" s="100">
        <f t="shared" si="3"/>
        <v>1007.1064516129031</v>
      </c>
      <c r="W34" s="100">
        <f t="shared" si="3"/>
        <v>1007.0129032258063</v>
      </c>
      <c r="X34" s="100">
        <f t="shared" si="3"/>
        <v>1006.8580645161289</v>
      </c>
      <c r="Y34" s="100">
        <f t="shared" si="3"/>
        <v>1006.5258064516128</v>
      </c>
      <c r="Z34" s="61">
        <f>AVERAGE(B3:Y33)</f>
        <v>1006.7388440860212</v>
      </c>
      <c r="AA34" s="62">
        <f>AVERAGE(AA3:AA33)</f>
        <v>1011.4354838709677</v>
      </c>
      <c r="AB34" s="63"/>
      <c r="AC34" s="64"/>
      <c r="AD34" s="62">
        <f>AVERAGE(AD3:AD33)</f>
        <v>1001.1483870967742</v>
      </c>
      <c r="AE34" s="65"/>
    </row>
    <row r="35" ht="13.5" customHeight="1"/>
    <row r="36" ht="13.5" customHeight="1"/>
    <row r="37" spans="1:30" s="49" customFormat="1" ht="24.75" customHeight="1">
      <c r="A37"/>
      <c r="B37" s="47" t="s">
        <v>10</v>
      </c>
      <c r="Z37" s="138">
        <f>Z1</f>
        <v>2003</v>
      </c>
      <c r="AA37" s="49" t="s">
        <v>1</v>
      </c>
      <c r="AB37" s="139">
        <v>1</v>
      </c>
      <c r="AC37" s="50"/>
      <c r="AD37" s="49" t="s">
        <v>2</v>
      </c>
    </row>
    <row r="38" spans="1:31" s="48" customFormat="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1018.3</v>
      </c>
      <c r="C39" s="96">
        <v>1018</v>
      </c>
      <c r="D39" s="96">
        <v>1017.7</v>
      </c>
      <c r="E39" s="96">
        <v>1017.3</v>
      </c>
      <c r="F39" s="96">
        <v>1017.5</v>
      </c>
      <c r="G39" s="96">
        <v>1017.4</v>
      </c>
      <c r="H39" s="96">
        <v>1017.3</v>
      </c>
      <c r="I39" s="96">
        <v>1018.4</v>
      </c>
      <c r="J39" s="96">
        <v>1018.6</v>
      </c>
      <c r="K39" s="96">
        <v>1018.4</v>
      </c>
      <c r="L39" s="96">
        <v>1017.1</v>
      </c>
      <c r="M39" s="96">
        <v>1015.8</v>
      </c>
      <c r="N39" s="96">
        <v>1014.9</v>
      </c>
      <c r="O39" s="96">
        <v>1014.1</v>
      </c>
      <c r="P39" s="96">
        <v>1014.4</v>
      </c>
      <c r="Q39" s="96">
        <v>1014.4</v>
      </c>
      <c r="R39" s="96">
        <v>1014.8</v>
      </c>
      <c r="S39" s="96">
        <v>1015.3</v>
      </c>
      <c r="T39" s="96">
        <v>1015.6</v>
      </c>
      <c r="U39" s="96">
        <v>1015.8</v>
      </c>
      <c r="V39" s="96">
        <v>1015.8</v>
      </c>
      <c r="W39" s="96">
        <v>1015.8</v>
      </c>
      <c r="X39" s="96">
        <v>1015</v>
      </c>
      <c r="Y39" s="96">
        <v>1015</v>
      </c>
      <c r="Z39" s="102">
        <f>AVERAGE(B39:Y39)</f>
        <v>1016.3624999999997</v>
      </c>
      <c r="AA39" s="53">
        <v>1018.8</v>
      </c>
      <c r="AB39" s="129">
        <v>0.3736111111111111</v>
      </c>
      <c r="AC39" s="55">
        <v>1</v>
      </c>
      <c r="AD39" s="53">
        <v>1014</v>
      </c>
      <c r="AE39" s="126">
        <v>0.5902777777777778</v>
      </c>
    </row>
    <row r="40" spans="1:31" ht="13.5" customHeight="1">
      <c r="A40" s="69">
        <v>2</v>
      </c>
      <c r="B40" s="97">
        <v>1015.3</v>
      </c>
      <c r="C40" s="103">
        <v>1015.5</v>
      </c>
      <c r="D40" s="98">
        <v>1015.5</v>
      </c>
      <c r="E40" s="98">
        <v>1015.7</v>
      </c>
      <c r="F40" s="98">
        <v>1016.1</v>
      </c>
      <c r="G40" s="98">
        <v>1017</v>
      </c>
      <c r="H40" s="98">
        <v>1018.4</v>
      </c>
      <c r="I40" s="98">
        <v>1019.5</v>
      </c>
      <c r="J40" s="98">
        <v>1019.4</v>
      </c>
      <c r="K40" s="98">
        <v>1020.7</v>
      </c>
      <c r="L40" s="98">
        <v>1021.1</v>
      </c>
      <c r="M40" s="98">
        <v>1021.4</v>
      </c>
      <c r="N40" s="98">
        <v>1021.7</v>
      </c>
      <c r="O40" s="98">
        <v>1022.7</v>
      </c>
      <c r="P40" s="98">
        <v>1023.5</v>
      </c>
      <c r="Q40" s="98">
        <v>1024.8</v>
      </c>
      <c r="R40" s="98">
        <v>1026</v>
      </c>
      <c r="S40" s="98">
        <v>1027</v>
      </c>
      <c r="T40" s="98">
        <v>1027.8</v>
      </c>
      <c r="U40" s="98">
        <v>1029.1</v>
      </c>
      <c r="V40" s="98">
        <v>1029.4</v>
      </c>
      <c r="W40" s="98">
        <v>1029.9</v>
      </c>
      <c r="X40" s="98">
        <v>1029.1</v>
      </c>
      <c r="Y40" s="98">
        <v>1029.1</v>
      </c>
      <c r="Z40" s="104">
        <f aca="true" t="shared" si="4" ref="Z40:Z55">AVERAGE(B40:Y40)</f>
        <v>1022.3208333333333</v>
      </c>
      <c r="AA40" s="56">
        <v>1030</v>
      </c>
      <c r="AB40" s="130">
        <v>0.9243055555555556</v>
      </c>
      <c r="AC40" s="60">
        <v>2</v>
      </c>
      <c r="AD40" s="56">
        <v>1015</v>
      </c>
      <c r="AE40" s="127">
        <v>0.003472222222222222</v>
      </c>
    </row>
    <row r="41" spans="1:31" ht="13.5" customHeight="1">
      <c r="A41" s="69">
        <v>3</v>
      </c>
      <c r="B41" s="97">
        <v>1029.1</v>
      </c>
      <c r="C41" s="98">
        <v>1029.5</v>
      </c>
      <c r="D41" s="98">
        <v>1029.5</v>
      </c>
      <c r="E41" s="98">
        <v>1029.9</v>
      </c>
      <c r="F41" s="98">
        <v>1029.8</v>
      </c>
      <c r="G41" s="98">
        <v>1030.3</v>
      </c>
      <c r="H41" s="98">
        <v>1030.5</v>
      </c>
      <c r="I41" s="98">
        <v>1030.5</v>
      </c>
      <c r="J41" s="98">
        <v>1030.7</v>
      </c>
      <c r="K41" s="98">
        <v>1030.1</v>
      </c>
      <c r="L41" s="98">
        <v>1028.5</v>
      </c>
      <c r="M41" s="98">
        <v>1027.6</v>
      </c>
      <c r="N41" s="98">
        <v>1026.9</v>
      </c>
      <c r="O41" s="98">
        <v>1025.2</v>
      </c>
      <c r="P41" s="98">
        <v>1024.3</v>
      </c>
      <c r="Q41" s="98">
        <v>1023.4</v>
      </c>
      <c r="R41" s="98">
        <v>1022.4</v>
      </c>
      <c r="S41" s="98">
        <v>1020.8</v>
      </c>
      <c r="T41" s="98">
        <v>1018.9</v>
      </c>
      <c r="U41" s="98">
        <v>1016.7</v>
      </c>
      <c r="V41" s="98">
        <v>1013.9</v>
      </c>
      <c r="W41" s="98">
        <v>1011.2</v>
      </c>
      <c r="X41" s="98">
        <v>1008.9</v>
      </c>
      <c r="Y41" s="98">
        <v>1006.3</v>
      </c>
      <c r="Z41" s="104">
        <f t="shared" si="4"/>
        <v>1023.954166666667</v>
      </c>
      <c r="AA41" s="56">
        <v>1031</v>
      </c>
      <c r="AB41" s="130">
        <v>0.37152777777777773</v>
      </c>
      <c r="AC41" s="60">
        <v>3</v>
      </c>
      <c r="AD41" s="56">
        <v>1006.3</v>
      </c>
      <c r="AE41" s="127">
        <v>1</v>
      </c>
    </row>
    <row r="42" spans="1:31" ht="13.5" customHeight="1">
      <c r="A42" s="69">
        <v>4</v>
      </c>
      <c r="B42" s="97">
        <v>1004.4</v>
      </c>
      <c r="C42" s="98">
        <v>1002.6</v>
      </c>
      <c r="D42" s="98">
        <v>999.5</v>
      </c>
      <c r="E42" s="98">
        <v>999.9</v>
      </c>
      <c r="F42" s="98">
        <v>1000.8</v>
      </c>
      <c r="G42" s="98">
        <v>1001.8</v>
      </c>
      <c r="H42" s="98">
        <v>1002.2</v>
      </c>
      <c r="I42" s="98">
        <v>1003</v>
      </c>
      <c r="J42" s="98">
        <v>1003.3</v>
      </c>
      <c r="K42" s="98">
        <v>1003.3</v>
      </c>
      <c r="L42" s="98">
        <v>1002.2</v>
      </c>
      <c r="M42" s="98">
        <v>1001.4</v>
      </c>
      <c r="N42" s="98">
        <v>1001.2</v>
      </c>
      <c r="O42" s="98">
        <v>1001</v>
      </c>
      <c r="P42" s="98">
        <v>1001.4</v>
      </c>
      <c r="Q42" s="98">
        <v>1001.7</v>
      </c>
      <c r="R42" s="98">
        <v>1002.4</v>
      </c>
      <c r="S42" s="98">
        <v>1003.1</v>
      </c>
      <c r="T42" s="98">
        <v>1004</v>
      </c>
      <c r="U42" s="98">
        <v>1004.4</v>
      </c>
      <c r="V42" s="98">
        <v>1004.5</v>
      </c>
      <c r="W42" s="98">
        <v>1004.2</v>
      </c>
      <c r="X42" s="98">
        <v>1004.4</v>
      </c>
      <c r="Y42" s="98">
        <v>1003.8</v>
      </c>
      <c r="Z42" s="104">
        <f t="shared" si="4"/>
        <v>1002.5208333333335</v>
      </c>
      <c r="AA42" s="56">
        <v>1006.3</v>
      </c>
      <c r="AB42" s="130">
        <v>0.0020833333333333333</v>
      </c>
      <c r="AC42" s="60">
        <v>4</v>
      </c>
      <c r="AD42" s="56">
        <v>999.2</v>
      </c>
      <c r="AE42" s="127">
        <v>0.15347222222222223</v>
      </c>
    </row>
    <row r="43" spans="1:31" ht="13.5" customHeight="1">
      <c r="A43" s="69">
        <v>5</v>
      </c>
      <c r="B43" s="97">
        <v>1003</v>
      </c>
      <c r="C43" s="98">
        <v>1002.3</v>
      </c>
      <c r="D43" s="98">
        <v>1002.5</v>
      </c>
      <c r="E43" s="98">
        <v>1002.4</v>
      </c>
      <c r="F43" s="98">
        <v>1003.2</v>
      </c>
      <c r="G43" s="98">
        <v>1004.3</v>
      </c>
      <c r="H43" s="98">
        <v>1005.1</v>
      </c>
      <c r="I43" s="98">
        <v>1006.2</v>
      </c>
      <c r="J43" s="98">
        <v>1006.3</v>
      </c>
      <c r="K43" s="98">
        <v>1005.9</v>
      </c>
      <c r="L43" s="98">
        <v>1005.2</v>
      </c>
      <c r="M43" s="98">
        <v>1004.4</v>
      </c>
      <c r="N43" s="98">
        <v>1005.2</v>
      </c>
      <c r="O43" s="98">
        <v>1005.7</v>
      </c>
      <c r="P43" s="98">
        <v>1006.5</v>
      </c>
      <c r="Q43" s="98">
        <v>1007.5</v>
      </c>
      <c r="R43" s="98">
        <v>1008.3</v>
      </c>
      <c r="S43" s="98">
        <v>1009.1</v>
      </c>
      <c r="T43" s="98">
        <v>1009.9</v>
      </c>
      <c r="U43" s="98">
        <v>1010.6</v>
      </c>
      <c r="V43" s="98">
        <v>1011.5</v>
      </c>
      <c r="W43" s="98">
        <v>1012.3</v>
      </c>
      <c r="X43" s="98">
        <v>1012.9</v>
      </c>
      <c r="Y43" s="98">
        <v>1013.3</v>
      </c>
      <c r="Z43" s="104">
        <f t="shared" si="4"/>
        <v>1006.8166666666667</v>
      </c>
      <c r="AA43" s="56">
        <v>1013.3</v>
      </c>
      <c r="AB43" s="130">
        <v>1</v>
      </c>
      <c r="AC43" s="60">
        <v>5</v>
      </c>
      <c r="AD43" s="56">
        <v>1002.1</v>
      </c>
      <c r="AE43" s="127">
        <v>0.07777777777777778</v>
      </c>
    </row>
    <row r="44" spans="1:31" ht="13.5" customHeight="1">
      <c r="A44" s="69">
        <v>6</v>
      </c>
      <c r="B44" s="97">
        <v>1014</v>
      </c>
      <c r="C44" s="98">
        <v>1014.7</v>
      </c>
      <c r="D44" s="98">
        <v>1015.3</v>
      </c>
      <c r="E44" s="98">
        <v>1015.7</v>
      </c>
      <c r="F44" s="98">
        <v>1015.8</v>
      </c>
      <c r="G44" s="98">
        <v>1016.4</v>
      </c>
      <c r="H44" s="98">
        <v>1017.5</v>
      </c>
      <c r="I44" s="98">
        <v>1018.6</v>
      </c>
      <c r="J44" s="98">
        <v>1018.6</v>
      </c>
      <c r="K44" s="98">
        <v>1018.7</v>
      </c>
      <c r="L44" s="98">
        <v>1018.8</v>
      </c>
      <c r="M44" s="98">
        <v>1018.3</v>
      </c>
      <c r="N44" s="98">
        <v>1018</v>
      </c>
      <c r="O44" s="98">
        <v>1018.6</v>
      </c>
      <c r="P44" s="98">
        <v>1019.7</v>
      </c>
      <c r="Q44" s="98">
        <v>1020.8</v>
      </c>
      <c r="R44" s="98">
        <v>1021.9</v>
      </c>
      <c r="S44" s="98">
        <v>1022.5</v>
      </c>
      <c r="T44" s="98">
        <v>1022.8</v>
      </c>
      <c r="U44" s="98">
        <v>1023.4</v>
      </c>
      <c r="V44" s="98">
        <v>1023.2</v>
      </c>
      <c r="W44" s="98">
        <v>1023.5</v>
      </c>
      <c r="X44" s="98">
        <v>1023.6</v>
      </c>
      <c r="Y44" s="98">
        <v>1023.7</v>
      </c>
      <c r="Z44" s="104">
        <f t="shared" si="4"/>
        <v>1019.3375000000001</v>
      </c>
      <c r="AA44" s="56">
        <v>1023.7</v>
      </c>
      <c r="AB44" s="130">
        <v>1</v>
      </c>
      <c r="AC44" s="60">
        <v>6</v>
      </c>
      <c r="AD44" s="56">
        <v>1013.2</v>
      </c>
      <c r="AE44" s="127">
        <v>0.001388888888888889</v>
      </c>
    </row>
    <row r="45" spans="1:31" ht="13.5" customHeight="1">
      <c r="A45" s="69">
        <v>7</v>
      </c>
      <c r="B45" s="97">
        <v>1023.5</v>
      </c>
      <c r="C45" s="98">
        <v>1023.7</v>
      </c>
      <c r="D45" s="98">
        <v>1023.5</v>
      </c>
      <c r="E45" s="98">
        <v>1023.3</v>
      </c>
      <c r="F45" s="98">
        <v>1023.4</v>
      </c>
      <c r="G45" s="98">
        <v>1023.3</v>
      </c>
      <c r="H45" s="98">
        <v>1023.2</v>
      </c>
      <c r="I45" s="98">
        <v>1023.4</v>
      </c>
      <c r="J45" s="98">
        <v>1023.9</v>
      </c>
      <c r="K45" s="98">
        <v>1024</v>
      </c>
      <c r="L45" s="98">
        <v>1022.7</v>
      </c>
      <c r="M45" s="98">
        <v>1021.5</v>
      </c>
      <c r="N45" s="98">
        <v>1020</v>
      </c>
      <c r="O45" s="98">
        <v>1019.9</v>
      </c>
      <c r="P45" s="98">
        <v>1019.7</v>
      </c>
      <c r="Q45" s="98">
        <v>1020.1</v>
      </c>
      <c r="R45" s="98">
        <v>1021</v>
      </c>
      <c r="S45" s="98">
        <v>1021.5</v>
      </c>
      <c r="T45" s="98">
        <v>1021.7</v>
      </c>
      <c r="U45" s="98">
        <v>1022.3</v>
      </c>
      <c r="V45" s="98">
        <v>1022.4</v>
      </c>
      <c r="W45" s="98">
        <v>1022.5</v>
      </c>
      <c r="X45" s="98">
        <v>1022.7</v>
      </c>
      <c r="Y45" s="98">
        <v>1022.8</v>
      </c>
      <c r="Z45" s="104">
        <f t="shared" si="4"/>
        <v>1022.3333333333334</v>
      </c>
      <c r="AA45" s="56">
        <v>1024.2</v>
      </c>
      <c r="AB45" s="130">
        <v>0.40277777777777773</v>
      </c>
      <c r="AC45" s="60">
        <v>7</v>
      </c>
      <c r="AD45" s="56">
        <v>1019.6</v>
      </c>
      <c r="AE45" s="127">
        <v>0.6222222222222222</v>
      </c>
    </row>
    <row r="46" spans="1:31" ht="13.5" customHeight="1">
      <c r="A46" s="69">
        <v>8</v>
      </c>
      <c r="B46" s="97">
        <v>1022.8</v>
      </c>
      <c r="C46" s="98">
        <v>1023.6</v>
      </c>
      <c r="D46" s="98">
        <v>1023.9</v>
      </c>
      <c r="E46" s="98">
        <v>1024.2</v>
      </c>
      <c r="F46" s="98">
        <v>1024.7</v>
      </c>
      <c r="G46" s="98">
        <v>1026</v>
      </c>
      <c r="H46" s="98">
        <v>1026.6</v>
      </c>
      <c r="I46" s="98">
        <v>1026.8</v>
      </c>
      <c r="J46" s="98">
        <v>1027.1</v>
      </c>
      <c r="K46" s="98">
        <v>1026.7</v>
      </c>
      <c r="L46" s="98">
        <v>1025.6</v>
      </c>
      <c r="M46" s="98">
        <v>1024.6</v>
      </c>
      <c r="N46" s="98">
        <v>1023.8</v>
      </c>
      <c r="O46" s="98">
        <v>1023.7</v>
      </c>
      <c r="P46" s="98">
        <v>1024.3</v>
      </c>
      <c r="Q46" s="98">
        <v>1024.8</v>
      </c>
      <c r="R46" s="98">
        <v>1025.6</v>
      </c>
      <c r="S46" s="98">
        <v>1026.2</v>
      </c>
      <c r="T46" s="98">
        <v>1026.2</v>
      </c>
      <c r="U46" s="98">
        <v>1026.2</v>
      </c>
      <c r="V46" s="98">
        <v>1026.1</v>
      </c>
      <c r="W46" s="98">
        <v>1025.8</v>
      </c>
      <c r="X46" s="98">
        <v>1025.3</v>
      </c>
      <c r="Y46" s="98">
        <v>1024.6</v>
      </c>
      <c r="Z46" s="104">
        <f t="shared" si="4"/>
        <v>1025.2166666666665</v>
      </c>
      <c r="AA46" s="56">
        <v>1027.2</v>
      </c>
      <c r="AB46" s="130">
        <v>0.3861111111111111</v>
      </c>
      <c r="AC46" s="60">
        <v>8</v>
      </c>
      <c r="AD46" s="56">
        <v>1022.4</v>
      </c>
      <c r="AE46" s="127">
        <v>0.027083333333333334</v>
      </c>
    </row>
    <row r="47" spans="1:31" ht="13.5" customHeight="1">
      <c r="A47" s="69">
        <v>9</v>
      </c>
      <c r="B47" s="97">
        <v>1024.5</v>
      </c>
      <c r="C47" s="98">
        <v>1024.7</v>
      </c>
      <c r="D47" s="98">
        <v>1024.3</v>
      </c>
      <c r="E47" s="98">
        <v>1023.8</v>
      </c>
      <c r="F47" s="98">
        <v>1023.7</v>
      </c>
      <c r="G47" s="98">
        <v>1023.6</v>
      </c>
      <c r="H47" s="98">
        <v>1023.6</v>
      </c>
      <c r="I47" s="98">
        <v>1023.8</v>
      </c>
      <c r="J47" s="98">
        <v>1024.1</v>
      </c>
      <c r="K47" s="98">
        <v>1023.6</v>
      </c>
      <c r="L47" s="98">
        <v>1022.1</v>
      </c>
      <c r="M47" s="98">
        <v>1020.3</v>
      </c>
      <c r="N47" s="98">
        <v>1019.1</v>
      </c>
      <c r="O47" s="98">
        <v>1018.6</v>
      </c>
      <c r="P47" s="98">
        <v>1018.6</v>
      </c>
      <c r="Q47" s="98">
        <v>1018.5</v>
      </c>
      <c r="R47" s="98">
        <v>1018.2</v>
      </c>
      <c r="S47" s="98">
        <v>1018.4</v>
      </c>
      <c r="T47" s="98">
        <v>1018.8</v>
      </c>
      <c r="U47" s="98">
        <v>1018.2</v>
      </c>
      <c r="V47" s="98">
        <v>1017.8</v>
      </c>
      <c r="W47" s="98">
        <v>1016.5</v>
      </c>
      <c r="X47" s="98">
        <v>1016</v>
      </c>
      <c r="Y47" s="98">
        <v>1015.5</v>
      </c>
      <c r="Z47" s="104">
        <f t="shared" si="4"/>
        <v>1020.6791666666668</v>
      </c>
      <c r="AA47" s="56">
        <v>1024.7</v>
      </c>
      <c r="AB47" s="130">
        <v>0.09097222222222222</v>
      </c>
      <c r="AC47" s="60">
        <v>9</v>
      </c>
      <c r="AD47" s="56">
        <v>1015.5</v>
      </c>
      <c r="AE47" s="127">
        <v>1</v>
      </c>
    </row>
    <row r="48" spans="1:31" ht="13.5" customHeight="1">
      <c r="A48" s="69">
        <v>10</v>
      </c>
      <c r="B48" s="97">
        <v>1015.4</v>
      </c>
      <c r="C48" s="98">
        <v>1014.7</v>
      </c>
      <c r="D48" s="98">
        <v>1013.9</v>
      </c>
      <c r="E48" s="98">
        <v>1013.3</v>
      </c>
      <c r="F48" s="98">
        <v>1013.1</v>
      </c>
      <c r="G48" s="98">
        <v>1013.2</v>
      </c>
      <c r="H48" s="98">
        <v>1013.6</v>
      </c>
      <c r="I48" s="98">
        <v>1013.7</v>
      </c>
      <c r="J48" s="98">
        <v>1013.8</v>
      </c>
      <c r="K48" s="98">
        <v>1013.7</v>
      </c>
      <c r="L48" s="98">
        <v>1012.9</v>
      </c>
      <c r="M48" s="98">
        <v>1012.5</v>
      </c>
      <c r="N48" s="98">
        <v>1012.2</v>
      </c>
      <c r="O48" s="98">
        <v>1012.1</v>
      </c>
      <c r="P48" s="98">
        <v>1012.2</v>
      </c>
      <c r="Q48" s="98">
        <v>1012.7</v>
      </c>
      <c r="R48" s="98">
        <v>1012.8</v>
      </c>
      <c r="S48" s="98">
        <v>1013.1</v>
      </c>
      <c r="T48" s="98">
        <v>1013.3</v>
      </c>
      <c r="U48" s="98">
        <v>1013.7</v>
      </c>
      <c r="V48" s="98">
        <v>1014.1</v>
      </c>
      <c r="W48" s="98">
        <v>1014.5</v>
      </c>
      <c r="X48" s="98">
        <v>1014.3</v>
      </c>
      <c r="Y48" s="98">
        <v>1014</v>
      </c>
      <c r="Z48" s="104">
        <f t="shared" si="4"/>
        <v>1013.4499999999999</v>
      </c>
      <c r="AA48" s="56">
        <v>1015.5</v>
      </c>
      <c r="AB48" s="130">
        <v>0.0375</v>
      </c>
      <c r="AC48" s="60">
        <v>10</v>
      </c>
      <c r="AD48" s="56">
        <v>1012</v>
      </c>
      <c r="AE48" s="127">
        <v>0.6048611111111112</v>
      </c>
    </row>
    <row r="49" spans="1:31" ht="13.5" customHeight="1">
      <c r="A49" s="68">
        <v>11</v>
      </c>
      <c r="B49" s="105">
        <v>1013.5</v>
      </c>
      <c r="C49" s="106">
        <v>1013.4</v>
      </c>
      <c r="D49" s="106">
        <v>1013.1</v>
      </c>
      <c r="E49" s="106">
        <v>1012.9</v>
      </c>
      <c r="F49" s="106">
        <v>1013</v>
      </c>
      <c r="G49" s="106">
        <v>1013.5</v>
      </c>
      <c r="H49" s="106">
        <v>1014</v>
      </c>
      <c r="I49" s="106">
        <v>1014.4</v>
      </c>
      <c r="J49" s="106">
        <v>1014.5</v>
      </c>
      <c r="K49" s="106">
        <v>1014.4</v>
      </c>
      <c r="L49" s="106">
        <v>1013.5</v>
      </c>
      <c r="M49" s="106">
        <v>1012.5</v>
      </c>
      <c r="N49" s="106">
        <v>1011.7</v>
      </c>
      <c r="O49" s="106">
        <v>1011.5</v>
      </c>
      <c r="P49" s="106">
        <v>1011.7</v>
      </c>
      <c r="Q49" s="106">
        <v>1012.4</v>
      </c>
      <c r="R49" s="106">
        <v>1013</v>
      </c>
      <c r="S49" s="106">
        <v>1013.3</v>
      </c>
      <c r="T49" s="106">
        <v>1013.7</v>
      </c>
      <c r="U49" s="106">
        <v>1014.1</v>
      </c>
      <c r="V49" s="106">
        <v>1013.9</v>
      </c>
      <c r="W49" s="106">
        <v>1013.8</v>
      </c>
      <c r="X49" s="106">
        <v>1013.6</v>
      </c>
      <c r="Y49" s="106">
        <v>1013.6</v>
      </c>
      <c r="Z49" s="110">
        <f t="shared" si="4"/>
        <v>1013.2916666666665</v>
      </c>
      <c r="AA49" s="108">
        <v>1014.6</v>
      </c>
      <c r="AB49" s="131">
        <v>0.38819444444444445</v>
      </c>
      <c r="AC49" s="109">
        <v>11</v>
      </c>
      <c r="AD49" s="108">
        <v>1011.4</v>
      </c>
      <c r="AE49" s="128">
        <v>0.5791666666666667</v>
      </c>
    </row>
    <row r="50" spans="1:31" ht="13.5" customHeight="1">
      <c r="A50" s="69">
        <v>12</v>
      </c>
      <c r="B50" s="97">
        <v>1013.3</v>
      </c>
      <c r="C50" s="98">
        <v>1012.8</v>
      </c>
      <c r="D50" s="98">
        <v>1011.6</v>
      </c>
      <c r="E50" s="98">
        <v>1011.6</v>
      </c>
      <c r="F50" s="98">
        <v>1011.4</v>
      </c>
      <c r="G50" s="98">
        <v>1012.4</v>
      </c>
      <c r="H50" s="98">
        <v>1013.8</v>
      </c>
      <c r="I50" s="98">
        <v>1013.9</v>
      </c>
      <c r="J50" s="98">
        <v>1014.7</v>
      </c>
      <c r="K50" s="98">
        <v>1015.3</v>
      </c>
      <c r="L50" s="98">
        <v>1014.8</v>
      </c>
      <c r="M50" s="98">
        <v>1014.4</v>
      </c>
      <c r="N50" s="98">
        <v>1014.6</v>
      </c>
      <c r="O50" s="98">
        <v>1014.8</v>
      </c>
      <c r="P50" s="98">
        <v>1015.4</v>
      </c>
      <c r="Q50" s="98">
        <v>1016.3</v>
      </c>
      <c r="R50" s="98">
        <v>1017.6</v>
      </c>
      <c r="S50" s="98">
        <v>1018.1</v>
      </c>
      <c r="T50" s="98">
        <v>1018.5</v>
      </c>
      <c r="U50" s="98">
        <v>1019</v>
      </c>
      <c r="V50" s="98">
        <v>1019.8</v>
      </c>
      <c r="W50" s="98">
        <v>1019.8</v>
      </c>
      <c r="X50" s="98">
        <v>1019.8</v>
      </c>
      <c r="Y50" s="98">
        <v>1019.6</v>
      </c>
      <c r="Z50" s="104">
        <f t="shared" si="4"/>
        <v>1015.5541666666663</v>
      </c>
      <c r="AA50" s="56">
        <v>1020</v>
      </c>
      <c r="AB50" s="130">
        <v>0.8944444444444444</v>
      </c>
      <c r="AC50" s="60">
        <v>12</v>
      </c>
      <c r="AD50" s="56">
        <v>1011.2</v>
      </c>
      <c r="AE50" s="127">
        <v>0.19305555555555554</v>
      </c>
    </row>
    <row r="51" spans="1:31" ht="13.5" customHeight="1">
      <c r="A51" s="69">
        <v>13</v>
      </c>
      <c r="B51" s="97">
        <v>1019.9</v>
      </c>
      <c r="C51" s="98">
        <v>1019.9</v>
      </c>
      <c r="D51" s="98">
        <v>1019.4</v>
      </c>
      <c r="E51" s="98">
        <v>1019.2</v>
      </c>
      <c r="F51" s="98">
        <v>1019</v>
      </c>
      <c r="G51" s="98">
        <v>1019.1</v>
      </c>
      <c r="H51" s="98">
        <v>1019.2</v>
      </c>
      <c r="I51" s="98">
        <v>1018.6</v>
      </c>
      <c r="J51" s="98">
        <v>1018.5</v>
      </c>
      <c r="K51" s="98">
        <v>1017.9</v>
      </c>
      <c r="L51" s="98">
        <v>1016.6</v>
      </c>
      <c r="M51" s="98">
        <v>1014.9</v>
      </c>
      <c r="N51" s="98">
        <v>1014</v>
      </c>
      <c r="O51" s="98">
        <v>1013.4</v>
      </c>
      <c r="P51" s="98">
        <v>1013.7</v>
      </c>
      <c r="Q51" s="98">
        <v>1013.9</v>
      </c>
      <c r="R51" s="98">
        <v>1013.9</v>
      </c>
      <c r="S51" s="98">
        <v>1013.8</v>
      </c>
      <c r="T51" s="98">
        <v>1013.5</v>
      </c>
      <c r="U51" s="98">
        <v>1013.4</v>
      </c>
      <c r="V51" s="98">
        <v>1013.2</v>
      </c>
      <c r="W51" s="98">
        <v>1013.2</v>
      </c>
      <c r="X51" s="98">
        <v>1013</v>
      </c>
      <c r="Y51" s="98">
        <v>1012.6</v>
      </c>
      <c r="Z51" s="104">
        <f t="shared" si="4"/>
        <v>1015.9916666666667</v>
      </c>
      <c r="AA51" s="56">
        <v>1020.1</v>
      </c>
      <c r="AB51" s="130">
        <v>0.075</v>
      </c>
      <c r="AC51" s="60">
        <v>13</v>
      </c>
      <c r="AD51" s="56">
        <v>1012.6</v>
      </c>
      <c r="AE51" s="127">
        <v>1</v>
      </c>
    </row>
    <row r="52" spans="1:31" ht="13.5" customHeight="1">
      <c r="A52" s="69">
        <v>14</v>
      </c>
      <c r="B52" s="97">
        <v>1012</v>
      </c>
      <c r="C52" s="98">
        <v>1012</v>
      </c>
      <c r="D52" s="98">
        <v>1011.5</v>
      </c>
      <c r="E52" s="98">
        <v>1010.9</v>
      </c>
      <c r="F52" s="98">
        <v>1010.6</v>
      </c>
      <c r="G52" s="98">
        <v>1010.6</v>
      </c>
      <c r="H52" s="98">
        <v>1010</v>
      </c>
      <c r="I52" s="98">
        <v>1009.5</v>
      </c>
      <c r="J52" s="98">
        <v>1009.2</v>
      </c>
      <c r="K52" s="98">
        <v>1008.6</v>
      </c>
      <c r="L52" s="98">
        <v>1007.3</v>
      </c>
      <c r="M52" s="98">
        <v>1005.6</v>
      </c>
      <c r="N52" s="98">
        <v>1004.3</v>
      </c>
      <c r="O52" s="98">
        <v>1003.6</v>
      </c>
      <c r="P52" s="98">
        <v>1003.1</v>
      </c>
      <c r="Q52" s="98">
        <v>1002.9</v>
      </c>
      <c r="R52" s="98">
        <v>1003.3</v>
      </c>
      <c r="S52" s="98">
        <v>1003.8</v>
      </c>
      <c r="T52" s="98">
        <v>1004.6</v>
      </c>
      <c r="U52" s="98">
        <v>1005.7</v>
      </c>
      <c r="V52" s="98">
        <v>1005.5</v>
      </c>
      <c r="W52" s="98">
        <v>1006.1</v>
      </c>
      <c r="X52" s="98">
        <v>1007.3</v>
      </c>
      <c r="Y52" s="98">
        <v>1007.7</v>
      </c>
      <c r="Z52" s="104">
        <f t="shared" si="4"/>
        <v>1007.3208333333332</v>
      </c>
      <c r="AA52" s="56">
        <v>1012.6</v>
      </c>
      <c r="AB52" s="130">
        <v>0.00625</v>
      </c>
      <c r="AC52" s="60">
        <v>14</v>
      </c>
      <c r="AD52" s="56">
        <v>1002.9</v>
      </c>
      <c r="AE52" s="127">
        <v>0.66875</v>
      </c>
    </row>
    <row r="53" spans="1:31" ht="13.5" customHeight="1">
      <c r="A53" s="69">
        <v>15</v>
      </c>
      <c r="B53" s="97">
        <v>1008.6</v>
      </c>
      <c r="C53" s="98">
        <v>1009.3</v>
      </c>
      <c r="D53" s="98">
        <v>1010.1</v>
      </c>
      <c r="E53" s="98">
        <v>1011.5</v>
      </c>
      <c r="F53" s="98">
        <v>1013.4</v>
      </c>
      <c r="G53" s="98">
        <v>1014.6</v>
      </c>
      <c r="H53" s="98">
        <v>1015.5</v>
      </c>
      <c r="I53" s="98">
        <v>1016.2</v>
      </c>
      <c r="J53" s="98">
        <v>1017</v>
      </c>
      <c r="K53" s="98">
        <v>1017.5</v>
      </c>
      <c r="L53" s="98">
        <v>1017.3</v>
      </c>
      <c r="M53" s="98">
        <v>1016.9</v>
      </c>
      <c r="N53" s="98">
        <v>1016.9</v>
      </c>
      <c r="O53" s="98">
        <v>1017.4</v>
      </c>
      <c r="P53" s="98">
        <v>1019</v>
      </c>
      <c r="Q53" s="98">
        <v>1020.3</v>
      </c>
      <c r="R53" s="98">
        <v>1021.8</v>
      </c>
      <c r="S53" s="98">
        <v>1023.1</v>
      </c>
      <c r="T53" s="98">
        <v>1024.6</v>
      </c>
      <c r="U53" s="98">
        <v>1025.1</v>
      </c>
      <c r="V53" s="98">
        <v>1025.8</v>
      </c>
      <c r="W53" s="98">
        <v>1026.5</v>
      </c>
      <c r="X53" s="98">
        <v>1026.5</v>
      </c>
      <c r="Y53" s="98">
        <v>1026.8</v>
      </c>
      <c r="Z53" s="104">
        <f t="shared" si="4"/>
        <v>1018.4041666666664</v>
      </c>
      <c r="AA53" s="56">
        <v>1026.9</v>
      </c>
      <c r="AB53" s="130">
        <v>1</v>
      </c>
      <c r="AC53" s="60">
        <v>15</v>
      </c>
      <c r="AD53" s="56">
        <v>1007.2</v>
      </c>
      <c r="AE53" s="127">
        <v>0.0006944444444444445</v>
      </c>
    </row>
    <row r="54" spans="1:31" ht="13.5" customHeight="1">
      <c r="A54" s="69">
        <v>16</v>
      </c>
      <c r="B54" s="97">
        <v>1027.1</v>
      </c>
      <c r="C54" s="98">
        <v>1027.5</v>
      </c>
      <c r="D54" s="98">
        <v>1027.4</v>
      </c>
      <c r="E54" s="98">
        <v>1027.3</v>
      </c>
      <c r="F54" s="98">
        <v>1027.4</v>
      </c>
      <c r="G54" s="98">
        <v>1028.1</v>
      </c>
      <c r="H54" s="98">
        <v>1028.6</v>
      </c>
      <c r="I54" s="98">
        <v>1028.9</v>
      </c>
      <c r="J54" s="98">
        <v>1028.8</v>
      </c>
      <c r="K54" s="98">
        <v>1028.5</v>
      </c>
      <c r="L54" s="98">
        <v>1027.4</v>
      </c>
      <c r="M54" s="98">
        <v>1026.4</v>
      </c>
      <c r="N54" s="98">
        <v>1025.6</v>
      </c>
      <c r="O54" s="98">
        <v>1025.4</v>
      </c>
      <c r="P54" s="98">
        <v>1025.2</v>
      </c>
      <c r="Q54" s="98">
        <v>1025.2</v>
      </c>
      <c r="R54" s="98">
        <v>1025.3</v>
      </c>
      <c r="S54" s="98">
        <v>1025.2</v>
      </c>
      <c r="T54" s="98">
        <v>1024.5</v>
      </c>
      <c r="U54" s="98">
        <v>1023.6</v>
      </c>
      <c r="V54" s="98">
        <v>1023.3</v>
      </c>
      <c r="W54" s="98">
        <v>1022.8</v>
      </c>
      <c r="X54" s="98">
        <v>1022</v>
      </c>
      <c r="Y54" s="98">
        <v>1020.8</v>
      </c>
      <c r="Z54" s="104">
        <f t="shared" si="4"/>
        <v>1025.9291666666666</v>
      </c>
      <c r="AA54" s="56">
        <v>1029</v>
      </c>
      <c r="AB54" s="130">
        <v>0.34375</v>
      </c>
      <c r="AC54" s="60">
        <v>16</v>
      </c>
      <c r="AD54" s="56">
        <v>1020.8</v>
      </c>
      <c r="AE54" s="127">
        <v>1</v>
      </c>
    </row>
    <row r="55" spans="1:31" ht="13.5" customHeight="1">
      <c r="A55" s="69">
        <v>17</v>
      </c>
      <c r="B55" s="97">
        <v>1021</v>
      </c>
      <c r="C55" s="98">
        <v>1021</v>
      </c>
      <c r="D55" s="98">
        <v>1020.5</v>
      </c>
      <c r="E55" s="98">
        <v>1019.9</v>
      </c>
      <c r="F55" s="98">
        <v>1019.1</v>
      </c>
      <c r="G55" s="98">
        <v>1019.1</v>
      </c>
      <c r="H55" s="98">
        <v>1019.1</v>
      </c>
      <c r="I55" s="98">
        <v>1019.3</v>
      </c>
      <c r="J55" s="98">
        <v>1019.2</v>
      </c>
      <c r="K55" s="98">
        <v>1019</v>
      </c>
      <c r="L55" s="98">
        <v>1018.2</v>
      </c>
      <c r="M55" s="98">
        <v>1017.3</v>
      </c>
      <c r="N55" s="98">
        <v>1016.4</v>
      </c>
      <c r="O55" s="98">
        <v>1016.2</v>
      </c>
      <c r="P55" s="98">
        <v>1016.1</v>
      </c>
      <c r="Q55" s="98">
        <v>1016.2</v>
      </c>
      <c r="R55" s="98">
        <v>1016.4</v>
      </c>
      <c r="S55" s="98">
        <v>1016.5</v>
      </c>
      <c r="T55" s="98">
        <v>1016.6</v>
      </c>
      <c r="U55" s="98">
        <v>1016.4</v>
      </c>
      <c r="V55" s="98">
        <v>1016.5</v>
      </c>
      <c r="W55" s="98">
        <v>1016.5</v>
      </c>
      <c r="X55" s="98">
        <v>1016.5</v>
      </c>
      <c r="Y55" s="98">
        <v>1016.7</v>
      </c>
      <c r="Z55" s="104">
        <f t="shared" si="4"/>
        <v>1017.9041666666668</v>
      </c>
      <c r="AA55" s="56">
        <v>1021.2</v>
      </c>
      <c r="AB55" s="130">
        <v>0.03819444444444444</v>
      </c>
      <c r="AC55" s="60">
        <v>17</v>
      </c>
      <c r="AD55" s="56">
        <v>1016</v>
      </c>
      <c r="AE55" s="127">
        <v>0.6458333333333334</v>
      </c>
    </row>
    <row r="56" spans="1:31" ht="13.5" customHeight="1">
      <c r="A56" s="69">
        <v>18</v>
      </c>
      <c r="B56" s="97">
        <v>1016.9</v>
      </c>
      <c r="C56" s="98">
        <v>1017.1</v>
      </c>
      <c r="D56" s="98">
        <v>1017</v>
      </c>
      <c r="E56" s="98">
        <v>1017.3</v>
      </c>
      <c r="F56" s="98">
        <v>1017.5</v>
      </c>
      <c r="G56" s="98">
        <v>1018.3</v>
      </c>
      <c r="H56" s="98">
        <v>1019.2</v>
      </c>
      <c r="I56" s="98">
        <v>1020</v>
      </c>
      <c r="J56" s="98">
        <v>1020.6</v>
      </c>
      <c r="K56" s="98">
        <v>1021.3</v>
      </c>
      <c r="L56" s="98">
        <v>1021.1</v>
      </c>
      <c r="M56" s="98">
        <v>1020.3</v>
      </c>
      <c r="N56" s="98">
        <v>1019.8</v>
      </c>
      <c r="O56" s="98">
        <v>1019.5</v>
      </c>
      <c r="P56" s="98">
        <v>1019.7</v>
      </c>
      <c r="Q56" s="98">
        <v>1020.1</v>
      </c>
      <c r="R56" s="98">
        <v>1020.3</v>
      </c>
      <c r="S56" s="98">
        <v>1020.5</v>
      </c>
      <c r="T56" s="98">
        <v>1020.9</v>
      </c>
      <c r="U56" s="98">
        <v>1020.9</v>
      </c>
      <c r="V56" s="98">
        <v>1020.7</v>
      </c>
      <c r="W56" s="98">
        <v>1020.6</v>
      </c>
      <c r="X56" s="98">
        <v>1020.3</v>
      </c>
      <c r="Y56" s="98">
        <v>1020.2</v>
      </c>
      <c r="Z56" s="104">
        <f aca="true" t="shared" si="5" ref="Z56:Z69">AVERAGE(B56:Y56)</f>
        <v>1019.5875000000001</v>
      </c>
      <c r="AA56" s="56">
        <v>1021.4</v>
      </c>
      <c r="AB56" s="130">
        <v>0.4277777777777778</v>
      </c>
      <c r="AC56" s="60">
        <v>18</v>
      </c>
      <c r="AD56" s="56">
        <v>1016.7</v>
      </c>
      <c r="AE56" s="127">
        <v>0.001388888888888889</v>
      </c>
    </row>
    <row r="57" spans="1:31" ht="13.5" customHeight="1">
      <c r="A57" s="69">
        <v>19</v>
      </c>
      <c r="B57" s="97">
        <v>1019.7</v>
      </c>
      <c r="C57" s="98">
        <v>1019.3</v>
      </c>
      <c r="D57" s="98">
        <v>1019</v>
      </c>
      <c r="E57" s="98">
        <v>1018.3</v>
      </c>
      <c r="F57" s="98">
        <v>1018.6</v>
      </c>
      <c r="G57" s="98">
        <v>1018.4</v>
      </c>
      <c r="H57" s="98">
        <v>1018.2</v>
      </c>
      <c r="I57" s="98">
        <v>1017.6</v>
      </c>
      <c r="J57" s="98">
        <v>1017.2</v>
      </c>
      <c r="K57" s="98">
        <v>1016.5</v>
      </c>
      <c r="L57" s="98">
        <v>1014.8</v>
      </c>
      <c r="M57" s="98">
        <v>1013.9</v>
      </c>
      <c r="N57" s="98">
        <v>1013.3</v>
      </c>
      <c r="O57" s="98">
        <v>1012.4</v>
      </c>
      <c r="P57" s="98">
        <v>1011.7</v>
      </c>
      <c r="Q57" s="98">
        <v>1011.1</v>
      </c>
      <c r="R57" s="98">
        <v>1011.5</v>
      </c>
      <c r="S57" s="98">
        <v>1011.4</v>
      </c>
      <c r="T57" s="98">
        <v>1010.7</v>
      </c>
      <c r="U57" s="98">
        <v>1010.1</v>
      </c>
      <c r="V57" s="98">
        <v>1009.5</v>
      </c>
      <c r="W57" s="98">
        <v>1008.8</v>
      </c>
      <c r="X57" s="98">
        <v>1008</v>
      </c>
      <c r="Y57" s="98">
        <v>1007.5</v>
      </c>
      <c r="Z57" s="104">
        <f t="shared" si="5"/>
        <v>1014.0625</v>
      </c>
      <c r="AA57" s="56">
        <v>1020.2</v>
      </c>
      <c r="AB57" s="130">
        <v>0.004861111111111111</v>
      </c>
      <c r="AC57" s="60">
        <v>19</v>
      </c>
      <c r="AD57" s="56">
        <v>1007.3</v>
      </c>
      <c r="AE57" s="127">
        <v>0.9923611111111111</v>
      </c>
    </row>
    <row r="58" spans="1:31" ht="13.5" customHeight="1">
      <c r="A58" s="69">
        <v>20</v>
      </c>
      <c r="B58" s="97">
        <v>1007.2</v>
      </c>
      <c r="C58" s="98">
        <v>1006.7</v>
      </c>
      <c r="D58" s="98">
        <v>1006.7</v>
      </c>
      <c r="E58" s="98">
        <v>1006.7</v>
      </c>
      <c r="F58" s="98">
        <v>1007.1</v>
      </c>
      <c r="G58" s="98">
        <v>1007.6</v>
      </c>
      <c r="H58" s="98">
        <v>1008.2</v>
      </c>
      <c r="I58" s="98">
        <v>1008.9</v>
      </c>
      <c r="J58" s="98">
        <v>1008.9</v>
      </c>
      <c r="K58" s="98">
        <v>1009.1</v>
      </c>
      <c r="L58" s="98">
        <v>1008.3</v>
      </c>
      <c r="M58" s="98">
        <v>1007.7</v>
      </c>
      <c r="N58" s="98">
        <v>1007.2</v>
      </c>
      <c r="O58" s="98">
        <v>1007</v>
      </c>
      <c r="P58" s="98">
        <v>1007.2</v>
      </c>
      <c r="Q58" s="98">
        <v>1007.4</v>
      </c>
      <c r="R58" s="98">
        <v>1008</v>
      </c>
      <c r="S58" s="98">
        <v>1008.5</v>
      </c>
      <c r="T58" s="98">
        <v>1008.6</v>
      </c>
      <c r="U58" s="98">
        <v>1008.2</v>
      </c>
      <c r="V58" s="98">
        <v>1007.9</v>
      </c>
      <c r="W58" s="98">
        <v>1007.1</v>
      </c>
      <c r="X58" s="98">
        <v>1006.7</v>
      </c>
      <c r="Y58" s="98">
        <v>1006</v>
      </c>
      <c r="Z58" s="104">
        <f t="shared" si="5"/>
        <v>1007.6208333333334</v>
      </c>
      <c r="AA58" s="56">
        <v>1009.1</v>
      </c>
      <c r="AB58" s="130">
        <v>0.4298611111111111</v>
      </c>
      <c r="AC58" s="60">
        <v>20</v>
      </c>
      <c r="AD58" s="56">
        <v>1006</v>
      </c>
      <c r="AE58" s="127">
        <v>1</v>
      </c>
    </row>
    <row r="59" spans="1:31" ht="13.5" customHeight="1">
      <c r="A59" s="68">
        <v>21</v>
      </c>
      <c r="B59" s="105">
        <v>1005.9</v>
      </c>
      <c r="C59" s="106">
        <v>1005.6</v>
      </c>
      <c r="D59" s="106">
        <v>1004.7</v>
      </c>
      <c r="E59" s="106">
        <v>1004.7</v>
      </c>
      <c r="F59" s="106">
        <v>1004.6</v>
      </c>
      <c r="G59" s="106">
        <v>1005.1</v>
      </c>
      <c r="H59" s="106">
        <v>1005.8</v>
      </c>
      <c r="I59" s="106">
        <v>1006.1</v>
      </c>
      <c r="J59" s="106">
        <v>1006.6</v>
      </c>
      <c r="K59" s="106">
        <v>1007.2</v>
      </c>
      <c r="L59" s="106">
        <v>1007.4</v>
      </c>
      <c r="M59" s="106">
        <v>1007.3</v>
      </c>
      <c r="N59" s="106">
        <v>1006.7</v>
      </c>
      <c r="O59" s="106">
        <v>1007.5</v>
      </c>
      <c r="P59" s="106">
        <v>1008.4</v>
      </c>
      <c r="Q59" s="106">
        <v>1009.2</v>
      </c>
      <c r="R59" s="106">
        <v>1010.2</v>
      </c>
      <c r="S59" s="106">
        <v>1011.2</v>
      </c>
      <c r="T59" s="106">
        <v>1012.1</v>
      </c>
      <c r="U59" s="106">
        <v>1012.9</v>
      </c>
      <c r="V59" s="106">
        <v>1013.3</v>
      </c>
      <c r="W59" s="106">
        <v>1013.6</v>
      </c>
      <c r="X59" s="106">
        <v>1014.1</v>
      </c>
      <c r="Y59" s="106">
        <v>1014.4</v>
      </c>
      <c r="Z59" s="110">
        <f t="shared" si="5"/>
        <v>1008.525</v>
      </c>
      <c r="AA59" s="108">
        <v>1014.4</v>
      </c>
      <c r="AB59" s="131">
        <v>1</v>
      </c>
      <c r="AC59" s="109">
        <v>21</v>
      </c>
      <c r="AD59" s="108">
        <v>1004.4</v>
      </c>
      <c r="AE59" s="128">
        <v>0.20486111111111113</v>
      </c>
    </row>
    <row r="60" spans="1:31" ht="13.5" customHeight="1">
      <c r="A60" s="69">
        <v>22</v>
      </c>
      <c r="B60" s="97">
        <v>1014.8</v>
      </c>
      <c r="C60" s="98">
        <v>1015.1</v>
      </c>
      <c r="D60" s="98">
        <v>1015</v>
      </c>
      <c r="E60" s="98">
        <v>1014.5</v>
      </c>
      <c r="F60" s="98">
        <v>1014.9</v>
      </c>
      <c r="G60" s="98">
        <v>1015.5</v>
      </c>
      <c r="H60" s="98">
        <v>1015.5</v>
      </c>
      <c r="I60" s="98">
        <v>1015.9</v>
      </c>
      <c r="J60" s="98">
        <v>1015.5</v>
      </c>
      <c r="K60" s="98">
        <v>1015.6</v>
      </c>
      <c r="L60" s="98">
        <v>1015</v>
      </c>
      <c r="M60" s="98">
        <v>1014.3</v>
      </c>
      <c r="N60" s="98">
        <v>1013.2</v>
      </c>
      <c r="O60" s="98">
        <v>1012.7</v>
      </c>
      <c r="P60" s="98">
        <v>1013.2</v>
      </c>
      <c r="Q60" s="98">
        <v>1013.6</v>
      </c>
      <c r="R60" s="98">
        <v>1014</v>
      </c>
      <c r="S60" s="98">
        <v>1013.9</v>
      </c>
      <c r="T60" s="98">
        <v>1014</v>
      </c>
      <c r="U60" s="98">
        <v>1015</v>
      </c>
      <c r="V60" s="98">
        <v>1013.5</v>
      </c>
      <c r="W60" s="98">
        <v>1013.5</v>
      </c>
      <c r="X60" s="98">
        <v>1013.7</v>
      </c>
      <c r="Y60" s="98">
        <v>1013</v>
      </c>
      <c r="Z60" s="104">
        <f t="shared" si="5"/>
        <v>1014.3708333333335</v>
      </c>
      <c r="AA60" s="56">
        <v>1015.9</v>
      </c>
      <c r="AB60" s="130">
        <v>0.34375</v>
      </c>
      <c r="AC60" s="60">
        <v>22</v>
      </c>
      <c r="AD60" s="56">
        <v>1012.6</v>
      </c>
      <c r="AE60" s="127">
        <v>0.5881944444444445</v>
      </c>
    </row>
    <row r="61" spans="1:31" ht="13.5" customHeight="1">
      <c r="A61" s="69">
        <v>23</v>
      </c>
      <c r="B61" s="97">
        <v>1012.7</v>
      </c>
      <c r="C61" s="98">
        <v>1012.1</v>
      </c>
      <c r="D61" s="98">
        <v>1011.5</v>
      </c>
      <c r="E61" s="98">
        <v>1010.5</v>
      </c>
      <c r="F61" s="98">
        <v>1010</v>
      </c>
      <c r="G61" s="98">
        <v>1009</v>
      </c>
      <c r="H61" s="98">
        <v>1008.6</v>
      </c>
      <c r="I61" s="98">
        <v>1008.3</v>
      </c>
      <c r="J61" s="98">
        <v>1006.2</v>
      </c>
      <c r="K61" s="98">
        <v>1005.4</v>
      </c>
      <c r="L61" s="98">
        <v>1002.7</v>
      </c>
      <c r="M61" s="98">
        <v>1000.2</v>
      </c>
      <c r="N61" s="98">
        <v>997.8</v>
      </c>
      <c r="O61" s="98">
        <v>995.4</v>
      </c>
      <c r="P61" s="98">
        <v>993.1</v>
      </c>
      <c r="Q61" s="98">
        <v>991</v>
      </c>
      <c r="R61" s="98">
        <v>989.6</v>
      </c>
      <c r="S61" s="98">
        <v>988.6</v>
      </c>
      <c r="T61" s="98">
        <v>988.9</v>
      </c>
      <c r="U61" s="98">
        <v>989.1</v>
      </c>
      <c r="V61" s="98">
        <v>988.6</v>
      </c>
      <c r="W61" s="98">
        <v>989.4</v>
      </c>
      <c r="X61" s="98">
        <v>990.3</v>
      </c>
      <c r="Y61" s="98">
        <v>991</v>
      </c>
      <c r="Z61" s="104">
        <f t="shared" si="5"/>
        <v>999.5833333333334</v>
      </c>
      <c r="AA61" s="56">
        <v>1013.3</v>
      </c>
      <c r="AB61" s="130">
        <v>0.013194444444444444</v>
      </c>
      <c r="AC61" s="60">
        <v>23</v>
      </c>
      <c r="AD61" s="56">
        <v>987</v>
      </c>
      <c r="AE61" s="127">
        <v>0.8868055555555556</v>
      </c>
    </row>
    <row r="62" spans="1:31" ht="13.5" customHeight="1">
      <c r="A62" s="69">
        <v>24</v>
      </c>
      <c r="B62" s="97">
        <v>991.9</v>
      </c>
      <c r="C62" s="98">
        <v>993.7</v>
      </c>
      <c r="D62" s="98">
        <v>996.1</v>
      </c>
      <c r="E62" s="98">
        <v>997.1</v>
      </c>
      <c r="F62" s="98">
        <v>999</v>
      </c>
      <c r="G62" s="98">
        <v>1000.7</v>
      </c>
      <c r="H62" s="98">
        <v>1001.5</v>
      </c>
      <c r="I62" s="98">
        <v>1002.9</v>
      </c>
      <c r="J62" s="98">
        <v>1003.5</v>
      </c>
      <c r="K62" s="98">
        <v>1004.5</v>
      </c>
      <c r="L62" s="98">
        <v>1004.7</v>
      </c>
      <c r="M62" s="98">
        <v>1004.1</v>
      </c>
      <c r="N62" s="98">
        <v>1004.1</v>
      </c>
      <c r="O62" s="98">
        <v>1005.3</v>
      </c>
      <c r="P62" s="98">
        <v>1006.5</v>
      </c>
      <c r="Q62" s="98">
        <v>1008.2</v>
      </c>
      <c r="R62" s="98">
        <v>1008.8</v>
      </c>
      <c r="S62" s="98">
        <v>1009.9</v>
      </c>
      <c r="T62" s="98">
        <v>1010.6</v>
      </c>
      <c r="U62" s="98">
        <v>1011.5</v>
      </c>
      <c r="V62" s="98">
        <v>1012.6</v>
      </c>
      <c r="W62" s="98">
        <v>1013.3</v>
      </c>
      <c r="X62" s="98">
        <v>1012.8</v>
      </c>
      <c r="Y62" s="98">
        <v>1011.8</v>
      </c>
      <c r="Z62" s="104">
        <f t="shared" si="5"/>
        <v>1004.7958333333331</v>
      </c>
      <c r="AA62" s="56">
        <v>1013.5</v>
      </c>
      <c r="AB62" s="130">
        <v>0.9375</v>
      </c>
      <c r="AC62" s="60">
        <v>24</v>
      </c>
      <c r="AD62" s="56">
        <v>990.9</v>
      </c>
      <c r="AE62" s="127">
        <v>0.009027777777777779</v>
      </c>
    </row>
    <row r="63" spans="1:31" ht="13.5" customHeight="1">
      <c r="A63" s="69">
        <v>25</v>
      </c>
      <c r="B63" s="97">
        <v>1013</v>
      </c>
      <c r="C63" s="98">
        <v>1013.1</v>
      </c>
      <c r="D63" s="98">
        <v>1013.6</v>
      </c>
      <c r="E63" s="98">
        <v>1014.5</v>
      </c>
      <c r="F63" s="98">
        <v>1015.6</v>
      </c>
      <c r="G63" s="98">
        <v>1016.8</v>
      </c>
      <c r="H63" s="98">
        <v>1017.5</v>
      </c>
      <c r="I63" s="98">
        <v>1018.3</v>
      </c>
      <c r="J63" s="98">
        <v>1018.8</v>
      </c>
      <c r="K63" s="98">
        <v>1019.2</v>
      </c>
      <c r="L63" s="98">
        <v>1018.7</v>
      </c>
      <c r="M63" s="98">
        <v>1018.2</v>
      </c>
      <c r="N63" s="98">
        <v>1018.7</v>
      </c>
      <c r="O63" s="98">
        <v>1019.4</v>
      </c>
      <c r="P63" s="98">
        <v>1019.8</v>
      </c>
      <c r="Q63" s="98">
        <v>1020.6</v>
      </c>
      <c r="R63" s="98">
        <v>1021.6</v>
      </c>
      <c r="S63" s="98">
        <v>1022.7</v>
      </c>
      <c r="T63" s="98">
        <v>1022.9</v>
      </c>
      <c r="U63" s="98">
        <v>1023.6</v>
      </c>
      <c r="V63" s="98">
        <v>1024.7</v>
      </c>
      <c r="W63" s="98">
        <v>1025.5</v>
      </c>
      <c r="X63" s="98">
        <v>1025.4</v>
      </c>
      <c r="Y63" s="98">
        <v>1025</v>
      </c>
      <c r="Z63" s="104">
        <f t="shared" si="5"/>
        <v>1019.4666666666668</v>
      </c>
      <c r="AA63" s="56">
        <v>1025.7</v>
      </c>
      <c r="AB63" s="130">
        <v>0.9354166666666667</v>
      </c>
      <c r="AC63" s="60">
        <v>25</v>
      </c>
      <c r="AD63" s="56">
        <v>1011.6</v>
      </c>
      <c r="AE63" s="127">
        <v>0.009722222222222222</v>
      </c>
    </row>
    <row r="64" spans="1:31" ht="13.5" customHeight="1">
      <c r="A64" s="69">
        <v>26</v>
      </c>
      <c r="B64" s="97">
        <v>1025.1</v>
      </c>
      <c r="C64" s="98">
        <v>1025.5</v>
      </c>
      <c r="D64" s="98">
        <v>1025.7</v>
      </c>
      <c r="E64" s="98">
        <v>1025.9</v>
      </c>
      <c r="F64" s="98">
        <v>1026.4</v>
      </c>
      <c r="G64" s="98">
        <v>1026.9</v>
      </c>
      <c r="H64" s="98">
        <v>1026.6</v>
      </c>
      <c r="I64" s="98">
        <v>1026.9</v>
      </c>
      <c r="J64" s="98">
        <v>1027.6</v>
      </c>
      <c r="K64" s="98">
        <v>1027.6</v>
      </c>
      <c r="L64" s="98">
        <v>1026.8</v>
      </c>
      <c r="M64" s="98">
        <v>1026.3</v>
      </c>
      <c r="N64" s="98">
        <v>1025.6</v>
      </c>
      <c r="O64" s="98">
        <v>1025.6</v>
      </c>
      <c r="P64" s="98">
        <v>1026</v>
      </c>
      <c r="Q64" s="98">
        <v>1026.3</v>
      </c>
      <c r="R64" s="98">
        <v>1026.9</v>
      </c>
      <c r="S64" s="98">
        <v>1027.1</v>
      </c>
      <c r="T64" s="98">
        <v>1027.1</v>
      </c>
      <c r="U64" s="98">
        <v>1027.5</v>
      </c>
      <c r="V64" s="98">
        <v>1027.1</v>
      </c>
      <c r="W64" s="98">
        <v>1026.3</v>
      </c>
      <c r="X64" s="98">
        <v>1026.5</v>
      </c>
      <c r="Y64" s="98">
        <v>1025.7</v>
      </c>
      <c r="Z64" s="104">
        <f t="shared" si="5"/>
        <v>1026.4583333333333</v>
      </c>
      <c r="AA64" s="56">
        <v>1027.7</v>
      </c>
      <c r="AB64" s="130">
        <v>0.41180555555555554</v>
      </c>
      <c r="AC64" s="60">
        <v>26</v>
      </c>
      <c r="AD64" s="56">
        <v>1024.9</v>
      </c>
      <c r="AE64" s="127">
        <v>0.03888888888888889</v>
      </c>
    </row>
    <row r="65" spans="1:31" ht="13.5" customHeight="1">
      <c r="A65" s="69">
        <v>27</v>
      </c>
      <c r="B65" s="97">
        <v>1025.8</v>
      </c>
      <c r="C65" s="98">
        <v>1025.1</v>
      </c>
      <c r="D65" s="98">
        <v>1024.8</v>
      </c>
      <c r="E65" s="98">
        <v>1024.1</v>
      </c>
      <c r="F65" s="98">
        <v>1023.6</v>
      </c>
      <c r="G65" s="98">
        <v>1022.7</v>
      </c>
      <c r="H65" s="98">
        <v>1022.1</v>
      </c>
      <c r="I65" s="98">
        <v>1021.4</v>
      </c>
      <c r="J65" s="98">
        <v>1020.5</v>
      </c>
      <c r="K65" s="98">
        <v>1018.8</v>
      </c>
      <c r="L65" s="98">
        <v>1016.6</v>
      </c>
      <c r="M65" s="98">
        <v>1014.7</v>
      </c>
      <c r="N65" s="98">
        <v>1012.7</v>
      </c>
      <c r="O65" s="98">
        <v>1011.7</v>
      </c>
      <c r="P65" s="98">
        <v>1010.4</v>
      </c>
      <c r="Q65" s="98">
        <v>1009.3</v>
      </c>
      <c r="R65" s="98">
        <v>1007.7</v>
      </c>
      <c r="S65" s="98">
        <v>1006.2</v>
      </c>
      <c r="T65" s="98">
        <v>1003.7</v>
      </c>
      <c r="U65" s="98">
        <v>1001.6</v>
      </c>
      <c r="V65" s="98">
        <v>999.8</v>
      </c>
      <c r="W65" s="98">
        <v>997.4</v>
      </c>
      <c r="X65" s="98">
        <v>996.5</v>
      </c>
      <c r="Y65" s="98">
        <v>994.9</v>
      </c>
      <c r="Z65" s="104">
        <f t="shared" si="5"/>
        <v>1013.0041666666667</v>
      </c>
      <c r="AA65" s="56">
        <v>1026</v>
      </c>
      <c r="AB65" s="130">
        <v>0.03680555555555556</v>
      </c>
      <c r="AC65" s="60">
        <v>27</v>
      </c>
      <c r="AD65" s="56">
        <v>994.8</v>
      </c>
      <c r="AE65" s="127">
        <v>0.9979166666666667</v>
      </c>
    </row>
    <row r="66" spans="1:31" ht="13.5" customHeight="1">
      <c r="A66" s="69">
        <v>28</v>
      </c>
      <c r="B66" s="97">
        <v>995.4</v>
      </c>
      <c r="C66" s="98">
        <v>994.7</v>
      </c>
      <c r="D66" s="98">
        <v>994.1</v>
      </c>
      <c r="E66" s="98">
        <v>993.4</v>
      </c>
      <c r="F66" s="103">
        <v>993.5</v>
      </c>
      <c r="G66" s="98">
        <v>993.7</v>
      </c>
      <c r="H66" s="98">
        <v>994.6</v>
      </c>
      <c r="I66" s="98">
        <v>995.8</v>
      </c>
      <c r="J66" s="98">
        <v>996.5</v>
      </c>
      <c r="K66" s="98">
        <v>997.4</v>
      </c>
      <c r="L66" s="98">
        <v>997.6</v>
      </c>
      <c r="M66" s="98">
        <v>997.6</v>
      </c>
      <c r="N66" s="98">
        <v>997.5</v>
      </c>
      <c r="O66" s="98">
        <v>998</v>
      </c>
      <c r="P66" s="98">
        <v>998.2</v>
      </c>
      <c r="Q66" s="98">
        <v>999.2</v>
      </c>
      <c r="R66" s="98">
        <v>1000.1</v>
      </c>
      <c r="S66" s="98">
        <v>1000.7</v>
      </c>
      <c r="T66" s="98">
        <v>1001.2</v>
      </c>
      <c r="U66" s="98">
        <v>1001.2</v>
      </c>
      <c r="V66" s="98">
        <v>1000.9</v>
      </c>
      <c r="W66" s="98">
        <v>1000.7</v>
      </c>
      <c r="X66" s="98">
        <v>1000.4</v>
      </c>
      <c r="Y66" s="98">
        <v>1000</v>
      </c>
      <c r="Z66" s="104">
        <f t="shared" si="5"/>
        <v>997.6000000000004</v>
      </c>
      <c r="AA66" s="56">
        <v>1001.3</v>
      </c>
      <c r="AB66" s="130">
        <v>0.8277777777777778</v>
      </c>
      <c r="AC66" s="60">
        <v>28</v>
      </c>
      <c r="AD66" s="56">
        <v>993.1</v>
      </c>
      <c r="AE66" s="127">
        <v>0.1840277777777778</v>
      </c>
    </row>
    <row r="67" spans="1:31" ht="13.5" customHeight="1">
      <c r="A67" s="69">
        <v>29</v>
      </c>
      <c r="B67" s="97">
        <v>1000</v>
      </c>
      <c r="C67" s="98">
        <v>999.9</v>
      </c>
      <c r="D67" s="98">
        <v>999.6</v>
      </c>
      <c r="E67" s="98">
        <v>999.4</v>
      </c>
      <c r="F67" s="98">
        <v>999.2</v>
      </c>
      <c r="G67" s="98">
        <v>999.4</v>
      </c>
      <c r="H67" s="98">
        <v>999.5</v>
      </c>
      <c r="I67" s="98">
        <v>999.3</v>
      </c>
      <c r="J67" s="98">
        <v>998.9</v>
      </c>
      <c r="K67" s="98">
        <v>998.1</v>
      </c>
      <c r="L67" s="98">
        <v>996.9</v>
      </c>
      <c r="M67" s="98">
        <v>995.6</v>
      </c>
      <c r="N67" s="98">
        <v>995</v>
      </c>
      <c r="O67" s="98">
        <v>995.7</v>
      </c>
      <c r="P67" s="98">
        <v>996.9</v>
      </c>
      <c r="Q67" s="98">
        <v>997.5</v>
      </c>
      <c r="R67" s="98">
        <v>998.9</v>
      </c>
      <c r="S67" s="98">
        <v>1000.8</v>
      </c>
      <c r="T67" s="98">
        <v>1002.3</v>
      </c>
      <c r="U67" s="98">
        <v>1003.4</v>
      </c>
      <c r="V67" s="98">
        <v>1004.7</v>
      </c>
      <c r="W67" s="98">
        <v>1005.7</v>
      </c>
      <c r="X67" s="98">
        <v>1006.2</v>
      </c>
      <c r="Y67" s="98">
        <v>1006.2</v>
      </c>
      <c r="Z67" s="104">
        <f t="shared" si="5"/>
        <v>999.9625000000002</v>
      </c>
      <c r="AA67" s="56">
        <v>1006.5</v>
      </c>
      <c r="AB67" s="130">
        <v>0.9722222222222222</v>
      </c>
      <c r="AC67" s="60">
        <v>29</v>
      </c>
      <c r="AD67" s="56">
        <v>994.8</v>
      </c>
      <c r="AE67" s="127">
        <v>0.5736111111111112</v>
      </c>
    </row>
    <row r="68" spans="1:31" ht="13.5" customHeight="1">
      <c r="A68" s="69">
        <v>30</v>
      </c>
      <c r="B68" s="97">
        <v>1006.6</v>
      </c>
      <c r="C68" s="98">
        <v>1006.6</v>
      </c>
      <c r="D68" s="98">
        <v>1006.6</v>
      </c>
      <c r="E68" s="98">
        <v>1007.1</v>
      </c>
      <c r="F68" s="98">
        <v>1007.7</v>
      </c>
      <c r="G68" s="98">
        <v>1008.7</v>
      </c>
      <c r="H68" s="98">
        <v>1009.1</v>
      </c>
      <c r="I68" s="98">
        <v>1010.1</v>
      </c>
      <c r="J68" s="98">
        <v>1010.3</v>
      </c>
      <c r="K68" s="98">
        <v>1011.3</v>
      </c>
      <c r="L68" s="98">
        <v>1010.8</v>
      </c>
      <c r="M68" s="98">
        <v>1010.6</v>
      </c>
      <c r="N68" s="98">
        <v>1011.5</v>
      </c>
      <c r="O68" s="98">
        <v>1012.1</v>
      </c>
      <c r="P68" s="98">
        <v>1012.7</v>
      </c>
      <c r="Q68" s="98">
        <v>1013.7</v>
      </c>
      <c r="R68" s="98">
        <v>1014.7</v>
      </c>
      <c r="S68" s="98">
        <v>1015.3</v>
      </c>
      <c r="T68" s="98">
        <v>1015.2</v>
      </c>
      <c r="U68" s="98">
        <v>1015.5</v>
      </c>
      <c r="V68" s="98">
        <v>1015.7</v>
      </c>
      <c r="W68" s="98">
        <v>1015.8</v>
      </c>
      <c r="X68" s="98">
        <v>1016</v>
      </c>
      <c r="Y68" s="98">
        <v>1016.2</v>
      </c>
      <c r="Z68" s="104">
        <f t="shared" si="5"/>
        <v>1011.6625</v>
      </c>
      <c r="AA68" s="56">
        <v>1016.5</v>
      </c>
      <c r="AB68" s="130">
        <v>0.9819444444444444</v>
      </c>
      <c r="AC68" s="60">
        <v>30</v>
      </c>
      <c r="AD68" s="56">
        <v>1006</v>
      </c>
      <c r="AE68" s="127">
        <v>0.003472222222222222</v>
      </c>
    </row>
    <row r="69" spans="1:31" ht="13.5" customHeight="1">
      <c r="A69" s="69">
        <v>31</v>
      </c>
      <c r="B69" s="97">
        <v>1015.9</v>
      </c>
      <c r="C69" s="98">
        <v>1016.2</v>
      </c>
      <c r="D69" s="98">
        <v>1016</v>
      </c>
      <c r="E69" s="98">
        <v>1016.5</v>
      </c>
      <c r="F69" s="98">
        <v>1016.7</v>
      </c>
      <c r="G69" s="98">
        <v>1016.3</v>
      </c>
      <c r="H69" s="98">
        <v>1016.6</v>
      </c>
      <c r="I69" s="98">
        <v>1016.5</v>
      </c>
      <c r="J69" s="98">
        <v>1016.2</v>
      </c>
      <c r="K69" s="98">
        <v>1015.8</v>
      </c>
      <c r="L69" s="98">
        <v>1014.6</v>
      </c>
      <c r="M69" s="98">
        <v>1013.3</v>
      </c>
      <c r="N69" s="98">
        <v>1012.5</v>
      </c>
      <c r="O69" s="98">
        <v>1012.2</v>
      </c>
      <c r="P69" s="98">
        <v>1013</v>
      </c>
      <c r="Q69" s="98">
        <v>1013.7</v>
      </c>
      <c r="R69" s="98">
        <v>1014.6</v>
      </c>
      <c r="S69" s="98">
        <v>1015.4</v>
      </c>
      <c r="T69" s="98">
        <v>1015.4</v>
      </c>
      <c r="U69" s="98">
        <v>1015.8</v>
      </c>
      <c r="V69" s="98">
        <v>1016.2</v>
      </c>
      <c r="W69" s="98">
        <v>1016.8</v>
      </c>
      <c r="X69" s="98">
        <v>1016.6</v>
      </c>
      <c r="Y69" s="98">
        <v>1017</v>
      </c>
      <c r="Z69" s="104">
        <f t="shared" si="5"/>
        <v>1015.4083333333334</v>
      </c>
      <c r="AA69" s="56">
        <v>1017</v>
      </c>
      <c r="AB69" s="130">
        <v>1</v>
      </c>
      <c r="AC69" s="60">
        <v>31</v>
      </c>
      <c r="AD69" s="56">
        <v>1012.2</v>
      </c>
      <c r="AE69" s="127">
        <v>0.5916666666666667</v>
      </c>
    </row>
    <row r="70" spans="1:31" ht="13.5" customHeight="1">
      <c r="A70" s="83" t="s">
        <v>9</v>
      </c>
      <c r="B70" s="99">
        <f>AVERAGE(B39:B69)</f>
        <v>1014.0838709677421</v>
      </c>
      <c r="C70" s="100">
        <f aca="true" t="shared" si="6" ref="C70:R70">AVERAGE(C39:C69)</f>
        <v>1014.0612903225804</v>
      </c>
      <c r="D70" s="100">
        <f t="shared" si="6"/>
        <v>1013.8580645161287</v>
      </c>
      <c r="E70" s="100">
        <f t="shared" si="6"/>
        <v>1013.832258064516</v>
      </c>
      <c r="F70" s="100">
        <f t="shared" si="6"/>
        <v>1014.0774193548386</v>
      </c>
      <c r="G70" s="100">
        <f t="shared" si="6"/>
        <v>1014.509677419355</v>
      </c>
      <c r="H70" s="100">
        <f t="shared" si="6"/>
        <v>1014.8774193548385</v>
      </c>
      <c r="I70" s="100">
        <f t="shared" si="6"/>
        <v>1015.2483870967742</v>
      </c>
      <c r="J70" s="100">
        <f t="shared" si="6"/>
        <v>1015.3225806451613</v>
      </c>
      <c r="K70" s="100">
        <f t="shared" si="6"/>
        <v>1015.2935483870966</v>
      </c>
      <c r="L70" s="100">
        <f t="shared" si="6"/>
        <v>1014.4290322580642</v>
      </c>
      <c r="M70" s="100">
        <f t="shared" si="6"/>
        <v>1013.5451612903224</v>
      </c>
      <c r="N70" s="100">
        <f t="shared" si="6"/>
        <v>1012.9709677419354</v>
      </c>
      <c r="O70" s="100">
        <f t="shared" si="6"/>
        <v>1012.8516129032258</v>
      </c>
      <c r="P70" s="100">
        <f t="shared" si="6"/>
        <v>1013.0838709677422</v>
      </c>
      <c r="Q70" s="100">
        <f t="shared" si="6"/>
        <v>1013.4451612903224</v>
      </c>
      <c r="R70" s="100">
        <f t="shared" si="6"/>
        <v>1013.9225806451611</v>
      </c>
      <c r="S70" s="100">
        <f aca="true" t="shared" si="7" ref="S70:Y70">AVERAGE(S39:S69)</f>
        <v>1014.2903225806452</v>
      </c>
      <c r="T70" s="100">
        <f t="shared" si="7"/>
        <v>1014.4709677419355</v>
      </c>
      <c r="U70" s="100">
        <f t="shared" si="7"/>
        <v>1014.6451612903227</v>
      </c>
      <c r="V70" s="100">
        <f t="shared" si="7"/>
        <v>1014.5774193548386</v>
      </c>
      <c r="W70" s="100">
        <f t="shared" si="7"/>
        <v>1014.4967741935483</v>
      </c>
      <c r="X70" s="100">
        <f t="shared" si="7"/>
        <v>1014.3354838709678</v>
      </c>
      <c r="Y70" s="100">
        <f t="shared" si="7"/>
        <v>1014.0258064516131</v>
      </c>
      <c r="Z70" s="99">
        <f>AVERAGE(B39:Y69)</f>
        <v>1014.1772849462344</v>
      </c>
      <c r="AA70" s="62">
        <f>AVERAGE(AA39:AA69)</f>
        <v>1018.9548387096776</v>
      </c>
      <c r="AB70" s="63"/>
      <c r="AC70" s="64"/>
      <c r="AD70" s="62">
        <f>AVERAGE(AD39:AD69)</f>
        <v>1008.5064516129032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52"/>
      <c r="C73" s="52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</row>
    <row r="77" spans="1:24" ht="13.5" customHeight="1">
      <c r="A77" s="111"/>
      <c r="B77" s="106">
        <f>MAX(最高)</f>
        <v>1031</v>
      </c>
      <c r="C77" s="125">
        <v>3</v>
      </c>
      <c r="D77" s="135">
        <v>0.37152777777777773</v>
      </c>
      <c r="E77" s="57"/>
      <c r="F77" s="121"/>
      <c r="G77" s="106">
        <f>MIN(最低)</f>
        <v>987</v>
      </c>
      <c r="H77" s="125">
        <v>23</v>
      </c>
      <c r="I77" s="135">
        <v>0.8868055555555556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1" max="1" width="5.8515625" style="0" customWidth="1"/>
    <col min="2" max="25" width="6.28125" style="48" customWidth="1"/>
    <col min="26" max="26" width="7.28125" style="48" customWidth="1"/>
    <col min="27" max="28" width="6.8515625" style="48" customWidth="1"/>
    <col min="29" max="29" width="7.8515625" style="48" hidden="1" customWidth="1"/>
    <col min="30" max="30" width="6.8515625" style="48" customWidth="1"/>
    <col min="31" max="31" width="7.281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136">
        <f>'１月'!Z1</f>
        <v>2003</v>
      </c>
      <c r="AA1" s="48" t="s">
        <v>1</v>
      </c>
      <c r="AB1" s="137">
        <v>10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1006.5</v>
      </c>
      <c r="C3" s="96">
        <v>1006.7</v>
      </c>
      <c r="D3" s="96">
        <v>1006.8</v>
      </c>
      <c r="E3" s="96">
        <v>1007</v>
      </c>
      <c r="F3" s="96">
        <v>1008</v>
      </c>
      <c r="G3" s="96">
        <v>1008.3</v>
      </c>
      <c r="H3" s="96">
        <v>1008.2</v>
      </c>
      <c r="I3" s="96">
        <v>1008.3</v>
      </c>
      <c r="J3" s="96">
        <v>1008.3</v>
      </c>
      <c r="K3" s="96">
        <v>1008.4</v>
      </c>
      <c r="L3" s="96">
        <v>1007.8</v>
      </c>
      <c r="M3" s="96">
        <v>1006.9</v>
      </c>
      <c r="N3" s="96">
        <v>1006.5</v>
      </c>
      <c r="O3" s="96">
        <v>1006</v>
      </c>
      <c r="P3" s="96">
        <v>1005.7</v>
      </c>
      <c r="Q3" s="96">
        <v>1006</v>
      </c>
      <c r="R3" s="96">
        <v>1005.6</v>
      </c>
      <c r="S3" s="96">
        <v>1005.8</v>
      </c>
      <c r="T3" s="96">
        <v>1005.5</v>
      </c>
      <c r="U3" s="96">
        <v>1005.3</v>
      </c>
      <c r="V3" s="96">
        <v>1005</v>
      </c>
      <c r="W3" s="96">
        <v>1004.4</v>
      </c>
      <c r="X3" s="96">
        <v>1004.2</v>
      </c>
      <c r="Y3" s="96">
        <v>1003.7</v>
      </c>
      <c r="Z3" s="54">
        <f aca="true" t="shared" si="0" ref="Z3:Z33">AVERAGE(B3:Y3)</f>
        <v>1006.4541666666668</v>
      </c>
      <c r="AA3" s="53">
        <v>1008.5</v>
      </c>
      <c r="AB3" s="129">
        <v>0.41805555555555557</v>
      </c>
      <c r="AC3" s="55">
        <v>1</v>
      </c>
      <c r="AD3" s="53">
        <v>1003.7</v>
      </c>
      <c r="AE3" s="132">
        <v>1</v>
      </c>
    </row>
    <row r="4" spans="1:31" ht="13.5" customHeight="1">
      <c r="A4" s="69">
        <v>2</v>
      </c>
      <c r="B4" s="97">
        <v>1003.6</v>
      </c>
      <c r="C4" s="98">
        <v>1003.1</v>
      </c>
      <c r="D4" s="98">
        <v>1002.5</v>
      </c>
      <c r="E4" s="98">
        <v>1001.9</v>
      </c>
      <c r="F4" s="98">
        <v>1001.9</v>
      </c>
      <c r="G4" s="98">
        <v>1001.6</v>
      </c>
      <c r="H4" s="98">
        <v>1001.4</v>
      </c>
      <c r="I4" s="98">
        <v>1001.2</v>
      </c>
      <c r="J4" s="98">
        <v>1000.8</v>
      </c>
      <c r="K4" s="98">
        <v>999.9</v>
      </c>
      <c r="L4" s="98">
        <v>999</v>
      </c>
      <c r="M4" s="98">
        <v>998.3</v>
      </c>
      <c r="N4" s="98">
        <v>997.8</v>
      </c>
      <c r="O4" s="98">
        <v>998.1</v>
      </c>
      <c r="P4" s="98">
        <v>999.2</v>
      </c>
      <c r="Q4" s="98">
        <v>999.4</v>
      </c>
      <c r="R4" s="98">
        <v>1001</v>
      </c>
      <c r="S4" s="98">
        <v>1001.7</v>
      </c>
      <c r="T4" s="98">
        <v>1002.8</v>
      </c>
      <c r="U4" s="98">
        <v>1003.6</v>
      </c>
      <c r="V4" s="98">
        <v>1003.3</v>
      </c>
      <c r="W4" s="98">
        <v>1004.1</v>
      </c>
      <c r="X4" s="98">
        <v>1004.5</v>
      </c>
      <c r="Y4" s="98">
        <v>1004.8</v>
      </c>
      <c r="Z4" s="58">
        <f t="shared" si="0"/>
        <v>1001.4791666666664</v>
      </c>
      <c r="AA4" s="56">
        <v>1004.8</v>
      </c>
      <c r="AB4" s="130">
        <v>1</v>
      </c>
      <c r="AC4" s="60">
        <v>2</v>
      </c>
      <c r="AD4" s="56">
        <v>997.6</v>
      </c>
      <c r="AE4" s="133">
        <v>0.5631944444444444</v>
      </c>
    </row>
    <row r="5" spans="1:31" ht="13.5" customHeight="1">
      <c r="A5" s="69">
        <v>3</v>
      </c>
      <c r="B5" s="97">
        <v>1005.5</v>
      </c>
      <c r="C5" s="98">
        <v>1005.9</v>
      </c>
      <c r="D5" s="98">
        <v>1006.3</v>
      </c>
      <c r="E5" s="98">
        <v>1006.6</v>
      </c>
      <c r="F5" s="98">
        <v>1006.9</v>
      </c>
      <c r="G5" s="98">
        <v>1007.4</v>
      </c>
      <c r="H5" s="98">
        <v>1008.3</v>
      </c>
      <c r="I5" s="98">
        <v>1008.5</v>
      </c>
      <c r="J5" s="98">
        <v>1009</v>
      </c>
      <c r="K5" s="98">
        <v>1008.8</v>
      </c>
      <c r="L5" s="98">
        <v>1008.3</v>
      </c>
      <c r="M5" s="98">
        <v>1007.6</v>
      </c>
      <c r="N5" s="98">
        <v>1006.7</v>
      </c>
      <c r="O5" s="98">
        <v>1006.5</v>
      </c>
      <c r="P5" s="98">
        <v>1007.4</v>
      </c>
      <c r="Q5" s="98">
        <v>1007.9</v>
      </c>
      <c r="R5" s="98">
        <v>1008.7</v>
      </c>
      <c r="S5" s="98">
        <v>1009.2</v>
      </c>
      <c r="T5" s="98">
        <v>1009.5</v>
      </c>
      <c r="U5" s="98">
        <v>1009.8</v>
      </c>
      <c r="V5" s="98">
        <v>1010</v>
      </c>
      <c r="W5" s="98">
        <v>1010.3</v>
      </c>
      <c r="X5" s="98">
        <v>1010.1</v>
      </c>
      <c r="Y5" s="98">
        <v>1009.9</v>
      </c>
      <c r="Z5" s="58">
        <f t="shared" si="0"/>
        <v>1008.1291666666666</v>
      </c>
      <c r="AA5" s="56">
        <v>1010.4</v>
      </c>
      <c r="AB5" s="130">
        <v>0.9319444444444445</v>
      </c>
      <c r="AC5" s="60">
        <v>3</v>
      </c>
      <c r="AD5" s="56">
        <v>1004.7</v>
      </c>
      <c r="AE5" s="133">
        <v>0.0006944444444444445</v>
      </c>
    </row>
    <row r="6" spans="1:31" ht="13.5" customHeight="1">
      <c r="A6" s="69">
        <v>4</v>
      </c>
      <c r="B6" s="97">
        <v>1009.9</v>
      </c>
      <c r="C6" s="98">
        <v>1009.8</v>
      </c>
      <c r="D6" s="98">
        <v>1009.8</v>
      </c>
      <c r="E6" s="98">
        <v>1010</v>
      </c>
      <c r="F6" s="98">
        <v>1010.4</v>
      </c>
      <c r="G6" s="98">
        <v>1010.8</v>
      </c>
      <c r="H6" s="98">
        <v>1011.4</v>
      </c>
      <c r="I6" s="98">
        <v>1011.9</v>
      </c>
      <c r="J6" s="98">
        <v>1012.2</v>
      </c>
      <c r="K6" s="98">
        <v>1011.6</v>
      </c>
      <c r="L6" s="98">
        <v>1011</v>
      </c>
      <c r="M6" s="98">
        <v>1010.5</v>
      </c>
      <c r="N6" s="98">
        <v>1010</v>
      </c>
      <c r="O6" s="98">
        <v>1010</v>
      </c>
      <c r="P6" s="98">
        <v>1010</v>
      </c>
      <c r="Q6" s="98">
        <v>1010.5</v>
      </c>
      <c r="R6" s="98">
        <v>1010.9</v>
      </c>
      <c r="S6" s="98">
        <v>1011.6</v>
      </c>
      <c r="T6" s="98">
        <v>1012.1</v>
      </c>
      <c r="U6" s="98">
        <v>1012.1</v>
      </c>
      <c r="V6" s="98">
        <v>1012.4</v>
      </c>
      <c r="W6" s="98">
        <v>1012.4</v>
      </c>
      <c r="X6" s="98">
        <v>1012.5</v>
      </c>
      <c r="Y6" s="98">
        <v>1012.2</v>
      </c>
      <c r="Z6" s="58">
        <f t="shared" si="0"/>
        <v>1011.0833333333334</v>
      </c>
      <c r="AA6" s="56">
        <v>1012.6</v>
      </c>
      <c r="AB6" s="130">
        <v>0.8243055555555556</v>
      </c>
      <c r="AC6" s="60">
        <v>4</v>
      </c>
      <c r="AD6" s="56">
        <v>1009.6</v>
      </c>
      <c r="AE6" s="133">
        <v>0.14444444444444446</v>
      </c>
    </row>
    <row r="7" spans="1:31" ht="13.5" customHeight="1">
      <c r="A7" s="69">
        <v>5</v>
      </c>
      <c r="B7" s="97">
        <v>1012.2</v>
      </c>
      <c r="C7" s="98">
        <v>1011.8</v>
      </c>
      <c r="D7" s="98">
        <v>1012.1</v>
      </c>
      <c r="E7" s="98">
        <v>1012.4</v>
      </c>
      <c r="F7" s="98">
        <v>1012.6</v>
      </c>
      <c r="G7" s="98">
        <v>1013.3</v>
      </c>
      <c r="H7" s="98">
        <v>1013.9</v>
      </c>
      <c r="I7" s="98">
        <v>1014</v>
      </c>
      <c r="J7" s="98">
        <v>1014.3</v>
      </c>
      <c r="K7" s="98">
        <v>1014</v>
      </c>
      <c r="L7" s="98">
        <v>1013.8</v>
      </c>
      <c r="M7" s="98">
        <v>1013.9</v>
      </c>
      <c r="N7" s="98">
        <v>1013.5</v>
      </c>
      <c r="O7" s="98">
        <v>1013.4</v>
      </c>
      <c r="P7" s="98">
        <v>1013.7</v>
      </c>
      <c r="Q7" s="98">
        <v>1013.8</v>
      </c>
      <c r="R7" s="98">
        <v>1014.1</v>
      </c>
      <c r="S7" s="98">
        <v>1014.3</v>
      </c>
      <c r="T7" s="98">
        <v>1014.6</v>
      </c>
      <c r="U7" s="98">
        <v>1014.6</v>
      </c>
      <c r="V7" s="98">
        <v>1015</v>
      </c>
      <c r="W7" s="98">
        <v>1014.9</v>
      </c>
      <c r="X7" s="98">
        <v>1014.7</v>
      </c>
      <c r="Y7" s="98">
        <v>1014.6</v>
      </c>
      <c r="Z7" s="58">
        <f t="shared" si="0"/>
        <v>1013.7291666666665</v>
      </c>
      <c r="AA7" s="56">
        <v>1015.1</v>
      </c>
      <c r="AB7" s="130">
        <v>0.9229166666666666</v>
      </c>
      <c r="AC7" s="60">
        <v>5</v>
      </c>
      <c r="AD7" s="56">
        <v>1011.6</v>
      </c>
      <c r="AE7" s="133">
        <v>0.10208333333333335</v>
      </c>
    </row>
    <row r="8" spans="1:31" ht="13.5" customHeight="1">
      <c r="A8" s="69">
        <v>6</v>
      </c>
      <c r="B8" s="97">
        <v>1014.1</v>
      </c>
      <c r="C8" s="98">
        <v>1013.8</v>
      </c>
      <c r="D8" s="98">
        <v>1013.8</v>
      </c>
      <c r="E8" s="98">
        <v>1013.7</v>
      </c>
      <c r="F8" s="98">
        <v>1013.9</v>
      </c>
      <c r="G8" s="98">
        <v>1014.4</v>
      </c>
      <c r="H8" s="98">
        <v>1014.3</v>
      </c>
      <c r="I8" s="98">
        <v>1015</v>
      </c>
      <c r="J8" s="98">
        <v>1015</v>
      </c>
      <c r="K8" s="98">
        <v>1014.7</v>
      </c>
      <c r="L8" s="98">
        <v>1014.1</v>
      </c>
      <c r="M8" s="98">
        <v>1013.6</v>
      </c>
      <c r="N8" s="98">
        <v>1012.8</v>
      </c>
      <c r="O8" s="98">
        <v>1012.5</v>
      </c>
      <c r="P8" s="98">
        <v>1012.8</v>
      </c>
      <c r="Q8" s="98">
        <v>1013</v>
      </c>
      <c r="R8" s="98">
        <v>1013.3</v>
      </c>
      <c r="S8" s="98">
        <v>1013.1</v>
      </c>
      <c r="T8" s="98">
        <v>1013.3</v>
      </c>
      <c r="U8" s="98">
        <v>1013.9</v>
      </c>
      <c r="V8" s="98">
        <v>1014.5</v>
      </c>
      <c r="W8" s="98">
        <v>1014.4</v>
      </c>
      <c r="X8" s="98">
        <v>1014.6</v>
      </c>
      <c r="Y8" s="98">
        <v>1014.6</v>
      </c>
      <c r="Z8" s="58">
        <f t="shared" si="0"/>
        <v>1013.8833333333332</v>
      </c>
      <c r="AA8" s="56">
        <v>1015.1</v>
      </c>
      <c r="AB8" s="130">
        <v>0.3763888888888889</v>
      </c>
      <c r="AC8" s="60">
        <v>6</v>
      </c>
      <c r="AD8" s="56">
        <v>1012.4</v>
      </c>
      <c r="AE8" s="133">
        <v>0.5854166666666667</v>
      </c>
    </row>
    <row r="9" spans="1:31" ht="13.5" customHeight="1">
      <c r="A9" s="69">
        <v>7</v>
      </c>
      <c r="B9" s="97">
        <v>1014.8</v>
      </c>
      <c r="C9" s="98">
        <v>1015.1</v>
      </c>
      <c r="D9" s="98">
        <v>1015</v>
      </c>
      <c r="E9" s="98">
        <v>1015.2</v>
      </c>
      <c r="F9" s="98">
        <v>1015.4</v>
      </c>
      <c r="G9" s="98">
        <v>1015.5</v>
      </c>
      <c r="H9" s="98">
        <v>1016.2</v>
      </c>
      <c r="I9" s="98">
        <v>1016.6</v>
      </c>
      <c r="J9" s="98">
        <v>1016.7</v>
      </c>
      <c r="K9" s="98">
        <v>1016.9</v>
      </c>
      <c r="L9" s="98">
        <v>1016.5</v>
      </c>
      <c r="M9" s="98">
        <v>1015.9</v>
      </c>
      <c r="N9" s="98">
        <v>1015.5</v>
      </c>
      <c r="O9" s="98">
        <v>1015.4</v>
      </c>
      <c r="P9" s="98">
        <v>1015.7</v>
      </c>
      <c r="Q9" s="98">
        <v>1015.8</v>
      </c>
      <c r="R9" s="98">
        <v>1016.4</v>
      </c>
      <c r="S9" s="98">
        <v>1016.5</v>
      </c>
      <c r="T9" s="98">
        <v>1017</v>
      </c>
      <c r="U9" s="98">
        <v>1017</v>
      </c>
      <c r="V9" s="98">
        <v>1017.3</v>
      </c>
      <c r="W9" s="98">
        <v>1017.3</v>
      </c>
      <c r="X9" s="98">
        <v>1017.4</v>
      </c>
      <c r="Y9" s="98">
        <v>1016.9</v>
      </c>
      <c r="Z9" s="58">
        <f t="shared" si="0"/>
        <v>1016.1666666666666</v>
      </c>
      <c r="AA9" s="56">
        <v>1017.6</v>
      </c>
      <c r="AB9" s="130">
        <v>0.9444444444444445</v>
      </c>
      <c r="AC9" s="60">
        <v>7</v>
      </c>
      <c r="AD9" s="56">
        <v>1014.6</v>
      </c>
      <c r="AE9" s="133">
        <v>0.018055555555555557</v>
      </c>
    </row>
    <row r="10" spans="1:31" ht="13.5" customHeight="1">
      <c r="A10" s="69">
        <v>8</v>
      </c>
      <c r="B10" s="97">
        <v>1016.5</v>
      </c>
      <c r="C10" s="98">
        <v>1016.5</v>
      </c>
      <c r="D10" s="98">
        <v>1016.2</v>
      </c>
      <c r="E10" s="98">
        <v>1016.3</v>
      </c>
      <c r="F10" s="98">
        <v>1016.6</v>
      </c>
      <c r="G10" s="98">
        <v>1017.1</v>
      </c>
      <c r="H10" s="98">
        <v>1017.7</v>
      </c>
      <c r="I10" s="98">
        <v>1018.1</v>
      </c>
      <c r="J10" s="98">
        <v>1018.2</v>
      </c>
      <c r="K10" s="98">
        <v>1018.4</v>
      </c>
      <c r="L10" s="98">
        <v>1018</v>
      </c>
      <c r="M10" s="98">
        <v>1017.4</v>
      </c>
      <c r="N10" s="98">
        <v>1017</v>
      </c>
      <c r="O10" s="98">
        <v>1016.7</v>
      </c>
      <c r="P10" s="98">
        <v>1016.5</v>
      </c>
      <c r="Q10" s="98">
        <v>1016.7</v>
      </c>
      <c r="R10" s="98">
        <v>1016.6</v>
      </c>
      <c r="S10" s="98">
        <v>1016.9</v>
      </c>
      <c r="T10" s="98">
        <v>1017.6</v>
      </c>
      <c r="U10" s="98">
        <v>1017.8</v>
      </c>
      <c r="V10" s="98">
        <v>1018</v>
      </c>
      <c r="W10" s="98">
        <v>1018</v>
      </c>
      <c r="X10" s="98">
        <v>1017.6</v>
      </c>
      <c r="Y10" s="98">
        <v>1017.3</v>
      </c>
      <c r="Z10" s="58">
        <f t="shared" si="0"/>
        <v>1017.2374999999998</v>
      </c>
      <c r="AA10" s="56">
        <v>1018.5</v>
      </c>
      <c r="AB10" s="130">
        <v>0.43333333333333335</v>
      </c>
      <c r="AC10" s="60">
        <v>8</v>
      </c>
      <c r="AD10" s="56">
        <v>1016</v>
      </c>
      <c r="AE10" s="133">
        <v>0.11041666666666666</v>
      </c>
    </row>
    <row r="11" spans="1:31" ht="13.5" customHeight="1">
      <c r="A11" s="69">
        <v>9</v>
      </c>
      <c r="B11" s="97">
        <v>1017.2</v>
      </c>
      <c r="C11" s="98">
        <v>1017.1</v>
      </c>
      <c r="D11" s="98">
        <v>1016.8</v>
      </c>
      <c r="E11" s="98">
        <v>1017.3</v>
      </c>
      <c r="F11" s="98">
        <v>1017.8</v>
      </c>
      <c r="G11" s="98">
        <v>1018.1</v>
      </c>
      <c r="H11" s="98">
        <v>1018.5</v>
      </c>
      <c r="I11" s="98">
        <v>1019</v>
      </c>
      <c r="J11" s="98">
        <v>1018.9</v>
      </c>
      <c r="K11" s="98">
        <v>1019.1</v>
      </c>
      <c r="L11" s="98">
        <v>1018.8</v>
      </c>
      <c r="M11" s="98">
        <v>1018.4</v>
      </c>
      <c r="N11" s="98">
        <v>1018.1</v>
      </c>
      <c r="O11" s="98">
        <v>1018</v>
      </c>
      <c r="P11" s="98">
        <v>1018</v>
      </c>
      <c r="Q11" s="98">
        <v>1018.1</v>
      </c>
      <c r="R11" s="98">
        <v>1018.1</v>
      </c>
      <c r="S11" s="98">
        <v>1018.7</v>
      </c>
      <c r="T11" s="98">
        <v>1019.2</v>
      </c>
      <c r="U11" s="98">
        <v>1019.5</v>
      </c>
      <c r="V11" s="98">
        <v>1019.5</v>
      </c>
      <c r="W11" s="98">
        <v>1019.5</v>
      </c>
      <c r="X11" s="98">
        <v>1019.1</v>
      </c>
      <c r="Y11" s="98">
        <v>1019.4</v>
      </c>
      <c r="Z11" s="58">
        <f t="shared" si="0"/>
        <v>1018.4250000000001</v>
      </c>
      <c r="AA11" s="56">
        <v>1019.7</v>
      </c>
      <c r="AB11" s="130">
        <v>0.9118055555555555</v>
      </c>
      <c r="AC11" s="60">
        <v>9</v>
      </c>
      <c r="AD11" s="56">
        <v>1016.7</v>
      </c>
      <c r="AE11" s="133">
        <v>0.1125</v>
      </c>
    </row>
    <row r="12" spans="1:31" ht="13.5" customHeight="1">
      <c r="A12" s="69">
        <v>10</v>
      </c>
      <c r="B12" s="97">
        <v>1019.4</v>
      </c>
      <c r="C12" s="98">
        <v>1018.9</v>
      </c>
      <c r="D12" s="98">
        <v>1018.5</v>
      </c>
      <c r="E12" s="98">
        <v>1018.8</v>
      </c>
      <c r="F12" s="98">
        <v>1018.9</v>
      </c>
      <c r="G12" s="98">
        <v>1018.9</v>
      </c>
      <c r="H12" s="98">
        <v>1019.4</v>
      </c>
      <c r="I12" s="98">
        <v>1019.5</v>
      </c>
      <c r="J12" s="98">
        <v>1019.6</v>
      </c>
      <c r="K12" s="98">
        <v>1019.6</v>
      </c>
      <c r="L12" s="98">
        <v>1019.3</v>
      </c>
      <c r="M12" s="98">
        <v>1018.4</v>
      </c>
      <c r="N12" s="98">
        <v>1017.8</v>
      </c>
      <c r="O12" s="98">
        <v>1017.4</v>
      </c>
      <c r="P12" s="98">
        <v>1017.6</v>
      </c>
      <c r="Q12" s="98">
        <v>1017.6</v>
      </c>
      <c r="R12" s="98">
        <v>1017.8</v>
      </c>
      <c r="S12" s="98">
        <v>1017.9</v>
      </c>
      <c r="T12" s="98">
        <v>1018.3</v>
      </c>
      <c r="U12" s="98">
        <v>1018.5</v>
      </c>
      <c r="V12" s="98">
        <v>1018.7</v>
      </c>
      <c r="W12" s="98">
        <v>1018.3</v>
      </c>
      <c r="X12" s="98">
        <v>1018.4</v>
      </c>
      <c r="Y12" s="98">
        <v>1018.3</v>
      </c>
      <c r="Z12" s="58">
        <f t="shared" si="0"/>
        <v>1018.5749999999999</v>
      </c>
      <c r="AA12" s="56">
        <v>1019.8</v>
      </c>
      <c r="AB12" s="130">
        <v>0.4083333333333334</v>
      </c>
      <c r="AC12" s="60">
        <v>10</v>
      </c>
      <c r="AD12" s="56">
        <v>1017.4</v>
      </c>
      <c r="AE12" s="133">
        <v>0.5888888888888889</v>
      </c>
    </row>
    <row r="13" spans="1:31" ht="13.5" customHeight="1">
      <c r="A13" s="68">
        <v>11</v>
      </c>
      <c r="B13" s="105">
        <v>1017.6</v>
      </c>
      <c r="C13" s="106">
        <v>1017.4</v>
      </c>
      <c r="D13" s="106">
        <v>1017.4</v>
      </c>
      <c r="E13" s="106">
        <v>1017.3</v>
      </c>
      <c r="F13" s="106">
        <v>1017.1</v>
      </c>
      <c r="G13" s="106">
        <v>1017.4</v>
      </c>
      <c r="H13" s="106">
        <v>1017.9</v>
      </c>
      <c r="I13" s="106">
        <v>1018.3</v>
      </c>
      <c r="J13" s="106">
        <v>1018.4</v>
      </c>
      <c r="K13" s="106">
        <v>1018</v>
      </c>
      <c r="L13" s="106">
        <v>1017.6</v>
      </c>
      <c r="M13" s="106">
        <v>1016.7</v>
      </c>
      <c r="N13" s="106">
        <v>1015.6</v>
      </c>
      <c r="O13" s="106">
        <v>1015.4</v>
      </c>
      <c r="P13" s="106">
        <v>1015.3</v>
      </c>
      <c r="Q13" s="106">
        <v>1015.2</v>
      </c>
      <c r="R13" s="106">
        <v>1015</v>
      </c>
      <c r="S13" s="106">
        <v>1015.2</v>
      </c>
      <c r="T13" s="106">
        <v>1015.8</v>
      </c>
      <c r="U13" s="106">
        <v>1015.7</v>
      </c>
      <c r="V13" s="106">
        <v>1015.3</v>
      </c>
      <c r="W13" s="106">
        <v>1014.5</v>
      </c>
      <c r="X13" s="106">
        <v>1013.6</v>
      </c>
      <c r="Y13" s="106">
        <v>1012.9</v>
      </c>
      <c r="Z13" s="107">
        <f t="shared" si="0"/>
        <v>1016.275</v>
      </c>
      <c r="AA13" s="108">
        <v>1018.7</v>
      </c>
      <c r="AB13" s="131">
        <v>0.3673611111111111</v>
      </c>
      <c r="AC13" s="109">
        <v>11</v>
      </c>
      <c r="AD13" s="108">
        <v>1012.9</v>
      </c>
      <c r="AE13" s="134">
        <v>1</v>
      </c>
    </row>
    <row r="14" spans="1:31" ht="13.5" customHeight="1">
      <c r="A14" s="69">
        <v>12</v>
      </c>
      <c r="B14" s="97">
        <v>1012</v>
      </c>
      <c r="C14" s="98">
        <v>1011.1</v>
      </c>
      <c r="D14" s="98">
        <v>1010.4</v>
      </c>
      <c r="E14" s="98">
        <v>1009.8</v>
      </c>
      <c r="F14" s="98">
        <v>1009.6</v>
      </c>
      <c r="G14" s="98">
        <v>1009</v>
      </c>
      <c r="H14" s="98">
        <v>1009.2</v>
      </c>
      <c r="I14" s="98">
        <v>1008.9</v>
      </c>
      <c r="J14" s="98">
        <v>1008.2</v>
      </c>
      <c r="K14" s="98">
        <v>1007.8</v>
      </c>
      <c r="L14" s="98">
        <v>1007.1</v>
      </c>
      <c r="M14" s="98">
        <v>1006.7</v>
      </c>
      <c r="N14" s="98">
        <v>1005.7</v>
      </c>
      <c r="O14" s="98">
        <v>1005.2</v>
      </c>
      <c r="P14" s="98">
        <v>1005.3</v>
      </c>
      <c r="Q14" s="98">
        <v>1005.2</v>
      </c>
      <c r="R14" s="98">
        <v>1005.2</v>
      </c>
      <c r="S14" s="98">
        <v>1005.1</v>
      </c>
      <c r="T14" s="98">
        <v>1005</v>
      </c>
      <c r="U14" s="98">
        <v>1004.7</v>
      </c>
      <c r="V14" s="98">
        <v>1004.5</v>
      </c>
      <c r="W14" s="98">
        <v>1004.1</v>
      </c>
      <c r="X14" s="98">
        <v>1003.1</v>
      </c>
      <c r="Y14" s="98">
        <v>1002</v>
      </c>
      <c r="Z14" s="58">
        <f t="shared" si="0"/>
        <v>1006.8708333333333</v>
      </c>
      <c r="AA14" s="56">
        <v>1012.9</v>
      </c>
      <c r="AB14" s="130">
        <v>0.001388888888888889</v>
      </c>
      <c r="AC14" s="60">
        <v>12</v>
      </c>
      <c r="AD14" s="56">
        <v>1002</v>
      </c>
      <c r="AE14" s="133">
        <v>1</v>
      </c>
    </row>
    <row r="15" spans="1:31" ht="13.5" customHeight="1">
      <c r="A15" s="69">
        <v>13</v>
      </c>
      <c r="B15" s="97">
        <v>1001.3</v>
      </c>
      <c r="C15" s="98">
        <v>1000.4</v>
      </c>
      <c r="D15" s="98">
        <v>999.5</v>
      </c>
      <c r="E15" s="98">
        <v>999.2</v>
      </c>
      <c r="F15" s="98">
        <v>998.5</v>
      </c>
      <c r="G15" s="98">
        <v>998.4</v>
      </c>
      <c r="H15" s="98">
        <v>998.3</v>
      </c>
      <c r="I15" s="98">
        <v>998</v>
      </c>
      <c r="J15" s="98">
        <v>997.7</v>
      </c>
      <c r="K15" s="98">
        <v>996.9</v>
      </c>
      <c r="L15" s="98">
        <v>996.3</v>
      </c>
      <c r="M15" s="98">
        <v>996</v>
      </c>
      <c r="N15" s="98">
        <v>995.6</v>
      </c>
      <c r="O15" s="98">
        <v>995.7</v>
      </c>
      <c r="P15" s="98">
        <v>996</v>
      </c>
      <c r="Q15" s="98">
        <v>994.9</v>
      </c>
      <c r="R15" s="98">
        <v>997</v>
      </c>
      <c r="S15" s="98">
        <v>999.4</v>
      </c>
      <c r="T15" s="98">
        <v>1000.4</v>
      </c>
      <c r="U15" s="98">
        <v>1001.9</v>
      </c>
      <c r="V15" s="98">
        <v>1002.7</v>
      </c>
      <c r="W15" s="98">
        <v>1003.3</v>
      </c>
      <c r="X15" s="98">
        <v>1003.4</v>
      </c>
      <c r="Y15" s="98">
        <v>1004.5</v>
      </c>
      <c r="Z15" s="58">
        <f t="shared" si="0"/>
        <v>998.9708333333334</v>
      </c>
      <c r="AA15" s="56">
        <v>1004.5</v>
      </c>
      <c r="AB15" s="130">
        <v>1</v>
      </c>
      <c r="AC15" s="60">
        <v>13</v>
      </c>
      <c r="AD15" s="56">
        <v>994.8</v>
      </c>
      <c r="AE15" s="133">
        <v>0.6673611111111111</v>
      </c>
    </row>
    <row r="16" spans="1:31" ht="13.5" customHeight="1">
      <c r="A16" s="69">
        <v>14</v>
      </c>
      <c r="B16" s="97">
        <v>1005</v>
      </c>
      <c r="C16" s="98">
        <v>1005.3</v>
      </c>
      <c r="D16" s="98">
        <v>1006.1</v>
      </c>
      <c r="E16" s="98">
        <v>1007.1</v>
      </c>
      <c r="F16" s="98">
        <v>1007.7</v>
      </c>
      <c r="G16" s="98">
        <v>1008.3</v>
      </c>
      <c r="H16" s="98">
        <v>1009.1</v>
      </c>
      <c r="I16" s="98">
        <v>1009.6</v>
      </c>
      <c r="J16" s="98">
        <v>1009.8</v>
      </c>
      <c r="K16" s="98">
        <v>1009.4</v>
      </c>
      <c r="L16" s="98">
        <v>1009.4</v>
      </c>
      <c r="M16" s="98">
        <v>1008.3</v>
      </c>
      <c r="N16" s="98">
        <v>1007</v>
      </c>
      <c r="O16" s="98">
        <v>1006.8</v>
      </c>
      <c r="P16" s="98">
        <v>1007.8</v>
      </c>
      <c r="Q16" s="98">
        <v>1007.3</v>
      </c>
      <c r="R16" s="98">
        <v>1007.3</v>
      </c>
      <c r="S16" s="98">
        <v>1006.7</v>
      </c>
      <c r="T16" s="98">
        <v>1006.2</v>
      </c>
      <c r="U16" s="98">
        <v>1005.8</v>
      </c>
      <c r="V16" s="98">
        <v>1005.5</v>
      </c>
      <c r="W16" s="98">
        <v>1004.6</v>
      </c>
      <c r="X16" s="98">
        <v>1003.7</v>
      </c>
      <c r="Y16" s="98">
        <v>1002.6</v>
      </c>
      <c r="Z16" s="58">
        <f t="shared" si="0"/>
        <v>1006.933333333333</v>
      </c>
      <c r="AA16" s="56">
        <v>1009.9</v>
      </c>
      <c r="AB16" s="130">
        <v>0.3923611111111111</v>
      </c>
      <c r="AC16" s="60">
        <v>14</v>
      </c>
      <c r="AD16" s="56">
        <v>1002.4</v>
      </c>
      <c r="AE16" s="133">
        <v>0.9958333333333332</v>
      </c>
    </row>
    <row r="17" spans="1:31" ht="13.5" customHeight="1">
      <c r="A17" s="69">
        <v>15</v>
      </c>
      <c r="B17" s="97">
        <v>1001.6</v>
      </c>
      <c r="C17" s="98">
        <v>1000.9</v>
      </c>
      <c r="D17" s="98">
        <v>1000</v>
      </c>
      <c r="E17" s="98">
        <v>999.5</v>
      </c>
      <c r="F17" s="98">
        <v>999.5</v>
      </c>
      <c r="G17" s="98">
        <v>999.7</v>
      </c>
      <c r="H17" s="98">
        <v>1000</v>
      </c>
      <c r="I17" s="98">
        <v>1000.5</v>
      </c>
      <c r="J17" s="98">
        <v>1000.8</v>
      </c>
      <c r="K17" s="98">
        <v>1001</v>
      </c>
      <c r="L17" s="98">
        <v>1000.8</v>
      </c>
      <c r="M17" s="98">
        <v>1000.7</v>
      </c>
      <c r="N17" s="98">
        <v>1000.7</v>
      </c>
      <c r="O17" s="98">
        <v>1000.6</v>
      </c>
      <c r="P17" s="98">
        <v>1000.9</v>
      </c>
      <c r="Q17" s="98">
        <v>1001.7</v>
      </c>
      <c r="R17" s="98">
        <v>1002.4</v>
      </c>
      <c r="S17" s="98">
        <v>1003.1</v>
      </c>
      <c r="T17" s="98">
        <v>1004</v>
      </c>
      <c r="U17" s="98">
        <v>1004.3</v>
      </c>
      <c r="V17" s="98">
        <v>1004.8</v>
      </c>
      <c r="W17" s="98">
        <v>1004.5</v>
      </c>
      <c r="X17" s="98">
        <v>1004.3</v>
      </c>
      <c r="Y17" s="98">
        <v>1004.4</v>
      </c>
      <c r="Z17" s="58">
        <f t="shared" si="0"/>
        <v>1001.6958333333333</v>
      </c>
      <c r="AA17" s="56">
        <v>1004.8</v>
      </c>
      <c r="AB17" s="130">
        <v>0.88125</v>
      </c>
      <c r="AC17" s="60">
        <v>15</v>
      </c>
      <c r="AD17" s="56">
        <v>999.4</v>
      </c>
      <c r="AE17" s="133">
        <v>0.2138888888888889</v>
      </c>
    </row>
    <row r="18" spans="1:31" ht="13.5" customHeight="1">
      <c r="A18" s="69">
        <v>16</v>
      </c>
      <c r="B18" s="97">
        <v>1004.5</v>
      </c>
      <c r="C18" s="98">
        <v>1004</v>
      </c>
      <c r="D18" s="98">
        <v>1004.1</v>
      </c>
      <c r="E18" s="98">
        <v>1004.6</v>
      </c>
      <c r="F18" s="98">
        <v>1005</v>
      </c>
      <c r="G18" s="98">
        <v>1005.2</v>
      </c>
      <c r="H18" s="98">
        <v>1005.6</v>
      </c>
      <c r="I18" s="98">
        <v>1006.1</v>
      </c>
      <c r="J18" s="98">
        <v>1005.9</v>
      </c>
      <c r="K18" s="98">
        <v>1005.7</v>
      </c>
      <c r="L18" s="98">
        <v>1005.2</v>
      </c>
      <c r="M18" s="98">
        <v>1005</v>
      </c>
      <c r="N18" s="98">
        <v>1004.4</v>
      </c>
      <c r="O18" s="98">
        <v>1004.3</v>
      </c>
      <c r="P18" s="98">
        <v>1004.4</v>
      </c>
      <c r="Q18" s="98">
        <v>1004.4</v>
      </c>
      <c r="R18" s="98">
        <v>1004.7</v>
      </c>
      <c r="S18" s="98">
        <v>1005.5</v>
      </c>
      <c r="T18" s="98">
        <v>1006.1</v>
      </c>
      <c r="U18" s="98">
        <v>1006.6</v>
      </c>
      <c r="V18" s="98">
        <v>1007.1</v>
      </c>
      <c r="W18" s="98">
        <v>1007.4</v>
      </c>
      <c r="X18" s="98">
        <v>1007.5</v>
      </c>
      <c r="Y18" s="98">
        <v>1007.9</v>
      </c>
      <c r="Z18" s="58">
        <f t="shared" si="0"/>
        <v>1005.4666666666666</v>
      </c>
      <c r="AA18" s="56">
        <v>1007.9</v>
      </c>
      <c r="AB18" s="130">
        <v>1</v>
      </c>
      <c r="AC18" s="60">
        <v>16</v>
      </c>
      <c r="AD18" s="56">
        <v>1003.8</v>
      </c>
      <c r="AE18" s="133">
        <v>0.10833333333333334</v>
      </c>
    </row>
    <row r="19" spans="1:31" ht="13.5" customHeight="1">
      <c r="A19" s="69">
        <v>17</v>
      </c>
      <c r="B19" s="97">
        <v>1008.1</v>
      </c>
      <c r="C19" s="98">
        <v>1008.3</v>
      </c>
      <c r="D19" s="98">
        <v>1008.3</v>
      </c>
      <c r="E19" s="98">
        <v>1008.7</v>
      </c>
      <c r="F19" s="98">
        <v>1009.5</v>
      </c>
      <c r="G19" s="98">
        <v>1009.8</v>
      </c>
      <c r="H19" s="98">
        <v>1010.5</v>
      </c>
      <c r="I19" s="98">
        <v>1011.3</v>
      </c>
      <c r="J19" s="98">
        <v>1011.5</v>
      </c>
      <c r="K19" s="98">
        <v>1011.7</v>
      </c>
      <c r="L19" s="98">
        <v>1011.9</v>
      </c>
      <c r="M19" s="98">
        <v>1011.6</v>
      </c>
      <c r="N19" s="98">
        <v>1011.5</v>
      </c>
      <c r="O19" s="98">
        <v>1011.5</v>
      </c>
      <c r="P19" s="98">
        <v>1011.8</v>
      </c>
      <c r="Q19" s="98">
        <v>1012</v>
      </c>
      <c r="R19" s="98">
        <v>1012.5</v>
      </c>
      <c r="S19" s="98">
        <v>1012.7</v>
      </c>
      <c r="T19" s="98">
        <v>1012.9</v>
      </c>
      <c r="U19" s="98">
        <v>1013.2</v>
      </c>
      <c r="V19" s="98">
        <v>1013.2</v>
      </c>
      <c r="W19" s="98">
        <v>1013.1</v>
      </c>
      <c r="X19" s="98">
        <v>1012.4</v>
      </c>
      <c r="Y19" s="98">
        <v>1011.8</v>
      </c>
      <c r="Z19" s="58">
        <f t="shared" si="0"/>
        <v>1011.2416666666668</v>
      </c>
      <c r="AA19" s="56">
        <v>1013.3</v>
      </c>
      <c r="AB19" s="130">
        <v>0.9020833333333332</v>
      </c>
      <c r="AC19" s="60">
        <v>17</v>
      </c>
      <c r="AD19" s="56">
        <v>1007.8</v>
      </c>
      <c r="AE19" s="133">
        <v>0.0020833333333333333</v>
      </c>
    </row>
    <row r="20" spans="1:31" ht="13.5" customHeight="1">
      <c r="A20" s="69">
        <v>18</v>
      </c>
      <c r="B20" s="97">
        <v>1011.7</v>
      </c>
      <c r="C20" s="98">
        <v>1011.3</v>
      </c>
      <c r="D20" s="98">
        <v>1011.3</v>
      </c>
      <c r="E20" s="98">
        <v>1010.7</v>
      </c>
      <c r="F20" s="98">
        <v>1010.7</v>
      </c>
      <c r="G20" s="98">
        <v>1011.3</v>
      </c>
      <c r="H20" s="98">
        <v>1011.5</v>
      </c>
      <c r="I20" s="98">
        <v>1011.5</v>
      </c>
      <c r="J20" s="98">
        <v>1010.7</v>
      </c>
      <c r="K20" s="98">
        <v>1010.1</v>
      </c>
      <c r="L20" s="98">
        <v>1009.5</v>
      </c>
      <c r="M20" s="98">
        <v>1008.4</v>
      </c>
      <c r="N20" s="98">
        <v>1008</v>
      </c>
      <c r="O20" s="98">
        <v>1007.4</v>
      </c>
      <c r="P20" s="98">
        <v>1007.2</v>
      </c>
      <c r="Q20" s="98">
        <v>1007.8</v>
      </c>
      <c r="R20" s="98">
        <v>1008.2</v>
      </c>
      <c r="S20" s="98">
        <v>1008.4</v>
      </c>
      <c r="T20" s="98">
        <v>1008.6</v>
      </c>
      <c r="U20" s="98">
        <v>1008.1</v>
      </c>
      <c r="V20" s="98">
        <v>1008.6</v>
      </c>
      <c r="W20" s="98">
        <v>1008.6</v>
      </c>
      <c r="X20" s="98">
        <v>1008.5</v>
      </c>
      <c r="Y20" s="98">
        <v>1008.3</v>
      </c>
      <c r="Z20" s="58">
        <f t="shared" si="0"/>
        <v>1009.433333333333</v>
      </c>
      <c r="AA20" s="56">
        <v>1011.8</v>
      </c>
      <c r="AB20" s="130">
        <v>0.04861111111111111</v>
      </c>
      <c r="AC20" s="60">
        <v>18</v>
      </c>
      <c r="AD20" s="56">
        <v>1006.7</v>
      </c>
      <c r="AE20" s="133">
        <v>0.6284722222222222</v>
      </c>
    </row>
    <row r="21" spans="1:31" ht="13.5" customHeight="1">
      <c r="A21" s="69">
        <v>19</v>
      </c>
      <c r="B21" s="97">
        <v>1008.3</v>
      </c>
      <c r="C21" s="98">
        <v>1008.2</v>
      </c>
      <c r="D21" s="98">
        <v>1008.4</v>
      </c>
      <c r="E21" s="98">
        <v>1008.8</v>
      </c>
      <c r="F21" s="98">
        <v>1009.6</v>
      </c>
      <c r="G21" s="98">
        <v>1010.2</v>
      </c>
      <c r="H21" s="98">
        <v>1010.6</v>
      </c>
      <c r="I21" s="98">
        <v>1011.3</v>
      </c>
      <c r="J21" s="98">
        <v>1011.5</v>
      </c>
      <c r="K21" s="98">
        <v>1011.3</v>
      </c>
      <c r="L21" s="98">
        <v>1010.9</v>
      </c>
      <c r="M21" s="98">
        <v>1010.7</v>
      </c>
      <c r="N21" s="98">
        <v>1010.3</v>
      </c>
      <c r="O21" s="98">
        <v>1010.2</v>
      </c>
      <c r="P21" s="98">
        <v>1010.6</v>
      </c>
      <c r="Q21" s="98">
        <v>1011.2</v>
      </c>
      <c r="R21" s="98">
        <v>1011.7</v>
      </c>
      <c r="S21" s="98">
        <v>1012.4</v>
      </c>
      <c r="T21" s="98">
        <v>1012.9</v>
      </c>
      <c r="U21" s="98">
        <v>1013.2</v>
      </c>
      <c r="V21" s="98">
        <v>1013.7</v>
      </c>
      <c r="W21" s="98">
        <v>1013.8</v>
      </c>
      <c r="X21" s="98">
        <v>1013.3</v>
      </c>
      <c r="Y21" s="98">
        <v>1013.6</v>
      </c>
      <c r="Z21" s="58">
        <f t="shared" si="0"/>
        <v>1011.1125000000002</v>
      </c>
      <c r="AA21" s="56">
        <v>1013.8</v>
      </c>
      <c r="AB21" s="130">
        <v>0.9222222222222222</v>
      </c>
      <c r="AC21" s="60">
        <v>19</v>
      </c>
      <c r="AD21" s="56">
        <v>1008.2</v>
      </c>
      <c r="AE21" s="133">
        <v>0.11041666666666666</v>
      </c>
    </row>
    <row r="22" spans="1:31" ht="13.5" customHeight="1">
      <c r="A22" s="69">
        <v>20</v>
      </c>
      <c r="B22" s="97">
        <v>1013.6</v>
      </c>
      <c r="C22" s="98">
        <v>1013.5</v>
      </c>
      <c r="D22" s="98">
        <v>1013.4</v>
      </c>
      <c r="E22" s="98">
        <v>1014.5</v>
      </c>
      <c r="F22" s="98">
        <v>1014.4</v>
      </c>
      <c r="G22" s="98">
        <v>1015.6</v>
      </c>
      <c r="H22" s="98">
        <v>1016.3</v>
      </c>
      <c r="I22" s="98">
        <v>1016.6</v>
      </c>
      <c r="J22" s="98">
        <v>1015.9</v>
      </c>
      <c r="K22" s="98">
        <v>1016.3</v>
      </c>
      <c r="L22" s="98">
        <v>1015.4</v>
      </c>
      <c r="M22" s="98">
        <v>1014.6</v>
      </c>
      <c r="N22" s="98">
        <v>1014.2</v>
      </c>
      <c r="O22" s="98">
        <v>1014.4</v>
      </c>
      <c r="P22" s="98">
        <v>1014.4</v>
      </c>
      <c r="Q22" s="98">
        <v>1013.9</v>
      </c>
      <c r="R22" s="98">
        <v>1014.4</v>
      </c>
      <c r="S22" s="98">
        <v>1015</v>
      </c>
      <c r="T22" s="98">
        <v>1015.2</v>
      </c>
      <c r="U22" s="98">
        <v>1015.7</v>
      </c>
      <c r="V22" s="98">
        <v>1016.1</v>
      </c>
      <c r="W22" s="98">
        <v>1016.1</v>
      </c>
      <c r="X22" s="98">
        <v>1015.5</v>
      </c>
      <c r="Y22" s="98">
        <v>1014.8</v>
      </c>
      <c r="Z22" s="58">
        <f t="shared" si="0"/>
        <v>1014.9916666666667</v>
      </c>
      <c r="AA22" s="56">
        <v>1016.8</v>
      </c>
      <c r="AB22" s="130">
        <v>0.31180555555555556</v>
      </c>
      <c r="AC22" s="60">
        <v>20</v>
      </c>
      <c r="AD22" s="56">
        <v>1013.1</v>
      </c>
      <c r="AE22" s="133">
        <v>0.11944444444444445</v>
      </c>
    </row>
    <row r="23" spans="1:31" ht="13.5" customHeight="1">
      <c r="A23" s="68">
        <v>21</v>
      </c>
      <c r="B23" s="105">
        <v>1014.8</v>
      </c>
      <c r="C23" s="106">
        <v>1014</v>
      </c>
      <c r="D23" s="106">
        <v>1013.5</v>
      </c>
      <c r="E23" s="106">
        <v>1013.4</v>
      </c>
      <c r="F23" s="106">
        <v>1013.1</v>
      </c>
      <c r="G23" s="106">
        <v>1013.4</v>
      </c>
      <c r="H23" s="106">
        <v>1014</v>
      </c>
      <c r="I23" s="106">
        <v>1014.2</v>
      </c>
      <c r="J23" s="106">
        <v>1014</v>
      </c>
      <c r="K23" s="106">
        <v>1013.8</v>
      </c>
      <c r="L23" s="106">
        <v>1013</v>
      </c>
      <c r="M23" s="106">
        <v>1012.5</v>
      </c>
      <c r="N23" s="106">
        <v>1011.6</v>
      </c>
      <c r="O23" s="106">
        <v>1011.4</v>
      </c>
      <c r="P23" s="106">
        <v>1011.6</v>
      </c>
      <c r="Q23" s="106">
        <v>1011.3</v>
      </c>
      <c r="R23" s="106">
        <v>1011.1</v>
      </c>
      <c r="S23" s="106">
        <v>1011.3</v>
      </c>
      <c r="T23" s="106">
        <v>1011.5</v>
      </c>
      <c r="U23" s="106">
        <v>1011.4</v>
      </c>
      <c r="V23" s="106">
        <v>1011.1</v>
      </c>
      <c r="W23" s="106">
        <v>1010.9</v>
      </c>
      <c r="X23" s="106">
        <v>1009.8</v>
      </c>
      <c r="Y23" s="106">
        <v>1009.8</v>
      </c>
      <c r="Z23" s="107">
        <f t="shared" si="0"/>
        <v>1012.3541666666665</v>
      </c>
      <c r="AA23" s="108">
        <v>1015</v>
      </c>
      <c r="AB23" s="131">
        <v>0.030555555555555555</v>
      </c>
      <c r="AC23" s="109">
        <v>21</v>
      </c>
      <c r="AD23" s="108">
        <v>1009.6</v>
      </c>
      <c r="AE23" s="134">
        <v>0.9548611111111112</v>
      </c>
    </row>
    <row r="24" spans="1:31" ht="13.5" customHeight="1">
      <c r="A24" s="69">
        <v>22</v>
      </c>
      <c r="B24" s="97">
        <v>1009</v>
      </c>
      <c r="C24" s="98">
        <v>1008.1</v>
      </c>
      <c r="D24" s="98">
        <v>1008.1</v>
      </c>
      <c r="E24" s="98">
        <v>1007.3</v>
      </c>
      <c r="F24" s="98">
        <v>1007.4</v>
      </c>
      <c r="G24" s="98">
        <v>1006.7</v>
      </c>
      <c r="H24" s="98">
        <v>1007.3</v>
      </c>
      <c r="I24" s="98">
        <v>1007.4</v>
      </c>
      <c r="J24" s="98">
        <v>1007</v>
      </c>
      <c r="K24" s="98">
        <v>1006.7</v>
      </c>
      <c r="L24" s="98">
        <v>1006.2</v>
      </c>
      <c r="M24" s="98">
        <v>1004.9</v>
      </c>
      <c r="N24" s="98">
        <v>1004.5</v>
      </c>
      <c r="O24" s="98">
        <v>1003.3</v>
      </c>
      <c r="P24" s="98">
        <v>1003.2</v>
      </c>
      <c r="Q24" s="98">
        <v>1002.2</v>
      </c>
      <c r="R24" s="98">
        <v>1002.1</v>
      </c>
      <c r="S24" s="98">
        <v>1001.8</v>
      </c>
      <c r="T24" s="98">
        <v>1000.9</v>
      </c>
      <c r="U24" s="98">
        <v>1000.4</v>
      </c>
      <c r="V24" s="98">
        <v>999.8</v>
      </c>
      <c r="W24" s="98">
        <v>999.3</v>
      </c>
      <c r="X24" s="98">
        <v>998.5</v>
      </c>
      <c r="Y24" s="98">
        <v>997.9</v>
      </c>
      <c r="Z24" s="58">
        <f t="shared" si="0"/>
        <v>1004.1666666666669</v>
      </c>
      <c r="AA24" s="56">
        <v>1009.8</v>
      </c>
      <c r="AB24" s="130">
        <v>0.0006944444444444445</v>
      </c>
      <c r="AC24" s="60">
        <v>22</v>
      </c>
      <c r="AD24" s="56">
        <v>997.8</v>
      </c>
      <c r="AE24" s="133">
        <v>0.9958333333333332</v>
      </c>
    </row>
    <row r="25" spans="1:31" ht="13.5" customHeight="1">
      <c r="A25" s="69">
        <v>23</v>
      </c>
      <c r="B25" s="97">
        <v>997.5</v>
      </c>
      <c r="C25" s="98">
        <v>996.8</v>
      </c>
      <c r="D25" s="98">
        <v>996</v>
      </c>
      <c r="E25" s="98">
        <v>995.7</v>
      </c>
      <c r="F25" s="98">
        <v>995.5</v>
      </c>
      <c r="G25" s="98">
        <v>995.3</v>
      </c>
      <c r="H25" s="98">
        <v>995.2</v>
      </c>
      <c r="I25" s="98">
        <v>995.4</v>
      </c>
      <c r="J25" s="98">
        <v>994.7</v>
      </c>
      <c r="K25" s="98">
        <v>994</v>
      </c>
      <c r="L25" s="98">
        <v>993.6</v>
      </c>
      <c r="M25" s="98">
        <v>993</v>
      </c>
      <c r="N25" s="98">
        <v>992.2</v>
      </c>
      <c r="O25" s="98">
        <v>991.9</v>
      </c>
      <c r="P25" s="98">
        <v>992.1</v>
      </c>
      <c r="Q25" s="98">
        <v>992.5</v>
      </c>
      <c r="R25" s="98">
        <v>992.9</v>
      </c>
      <c r="S25" s="98">
        <v>994</v>
      </c>
      <c r="T25" s="98">
        <v>994.3</v>
      </c>
      <c r="U25" s="98">
        <v>995.2</v>
      </c>
      <c r="V25" s="98">
        <v>996.3</v>
      </c>
      <c r="W25" s="98">
        <v>997.3</v>
      </c>
      <c r="X25" s="98">
        <v>997.9</v>
      </c>
      <c r="Y25" s="98">
        <v>998.6</v>
      </c>
      <c r="Z25" s="58">
        <f t="shared" si="0"/>
        <v>994.9125</v>
      </c>
      <c r="AA25" s="56">
        <v>998.7</v>
      </c>
      <c r="AB25" s="130">
        <v>0.9951388888888889</v>
      </c>
      <c r="AC25" s="60">
        <v>23</v>
      </c>
      <c r="AD25" s="56">
        <v>991.8</v>
      </c>
      <c r="AE25" s="133">
        <v>0.6361111111111112</v>
      </c>
    </row>
    <row r="26" spans="1:31" ht="13.5" customHeight="1">
      <c r="A26" s="69">
        <v>24</v>
      </c>
      <c r="B26" s="97">
        <v>998.8</v>
      </c>
      <c r="C26" s="98">
        <v>999.2</v>
      </c>
      <c r="D26" s="98">
        <v>999.9</v>
      </c>
      <c r="E26" s="98">
        <v>1000.6</v>
      </c>
      <c r="F26" s="98">
        <v>1001.3</v>
      </c>
      <c r="G26" s="98">
        <v>1002</v>
      </c>
      <c r="H26" s="98">
        <v>1002.5</v>
      </c>
      <c r="I26" s="98">
        <v>1003.1</v>
      </c>
      <c r="J26" s="98">
        <v>1003</v>
      </c>
      <c r="K26" s="98">
        <v>1003.2</v>
      </c>
      <c r="L26" s="98">
        <v>1003.2</v>
      </c>
      <c r="M26" s="98">
        <v>1002.8</v>
      </c>
      <c r="N26" s="98">
        <v>1002.7</v>
      </c>
      <c r="O26" s="98">
        <v>1002.8</v>
      </c>
      <c r="P26" s="98">
        <v>1003.8</v>
      </c>
      <c r="Q26" s="98">
        <v>1004.8</v>
      </c>
      <c r="R26" s="98">
        <v>1005.4</v>
      </c>
      <c r="S26" s="98">
        <v>1006.1</v>
      </c>
      <c r="T26" s="98">
        <v>1006.5</v>
      </c>
      <c r="U26" s="98">
        <v>1007</v>
      </c>
      <c r="V26" s="98">
        <v>1007</v>
      </c>
      <c r="W26" s="98">
        <v>1006.9</v>
      </c>
      <c r="X26" s="98">
        <v>1006.6</v>
      </c>
      <c r="Y26" s="98">
        <v>1007</v>
      </c>
      <c r="Z26" s="58">
        <f t="shared" si="0"/>
        <v>1003.5916666666667</v>
      </c>
      <c r="AA26" s="56">
        <v>1007.1</v>
      </c>
      <c r="AB26" s="130">
        <v>0.9104166666666668</v>
      </c>
      <c r="AC26" s="60">
        <v>24</v>
      </c>
      <c r="AD26" s="56">
        <v>998.6</v>
      </c>
      <c r="AE26" s="133">
        <v>0.030555555555555555</v>
      </c>
    </row>
    <row r="27" spans="1:31" ht="13.5" customHeight="1">
      <c r="A27" s="69">
        <v>25</v>
      </c>
      <c r="B27" s="97">
        <v>1007.3</v>
      </c>
      <c r="C27" s="98">
        <v>1006.7</v>
      </c>
      <c r="D27" s="98">
        <v>1006.7</v>
      </c>
      <c r="E27" s="98">
        <v>1006.9</v>
      </c>
      <c r="F27" s="98">
        <v>1006.9</v>
      </c>
      <c r="G27" s="98">
        <v>1007</v>
      </c>
      <c r="H27" s="98">
        <v>1007.8</v>
      </c>
      <c r="I27" s="98">
        <v>1007.7</v>
      </c>
      <c r="J27" s="98">
        <v>1007.4</v>
      </c>
      <c r="K27" s="98">
        <v>1007</v>
      </c>
      <c r="L27" s="98">
        <v>1006.8</v>
      </c>
      <c r="M27" s="98">
        <v>1005.5</v>
      </c>
      <c r="N27" s="98">
        <v>1005.1</v>
      </c>
      <c r="O27" s="98">
        <v>1004.2</v>
      </c>
      <c r="P27" s="98">
        <v>1003.3</v>
      </c>
      <c r="Q27" s="98">
        <v>1003.8</v>
      </c>
      <c r="R27" s="98">
        <v>1003.8</v>
      </c>
      <c r="S27" s="98">
        <v>1004.2</v>
      </c>
      <c r="T27" s="98">
        <v>1003.9</v>
      </c>
      <c r="U27" s="98">
        <v>1004.4</v>
      </c>
      <c r="V27" s="98">
        <v>1004.6</v>
      </c>
      <c r="W27" s="98">
        <v>1004.5</v>
      </c>
      <c r="X27" s="98">
        <v>1004.2</v>
      </c>
      <c r="Y27" s="98">
        <v>1003.3</v>
      </c>
      <c r="Z27" s="58">
        <f t="shared" si="0"/>
        <v>1005.5416666666666</v>
      </c>
      <c r="AA27" s="56">
        <v>1008.1</v>
      </c>
      <c r="AB27" s="130">
        <v>0.33888888888888885</v>
      </c>
      <c r="AC27" s="60">
        <v>25</v>
      </c>
      <c r="AD27" s="56">
        <v>1003.1</v>
      </c>
      <c r="AE27" s="133">
        <v>0.9993055555555556</v>
      </c>
    </row>
    <row r="28" spans="1:31" ht="13.5" customHeight="1">
      <c r="A28" s="69">
        <v>26</v>
      </c>
      <c r="B28" s="97">
        <v>1002.8</v>
      </c>
      <c r="C28" s="98">
        <v>1002.1</v>
      </c>
      <c r="D28" s="98">
        <v>1002.3</v>
      </c>
      <c r="E28" s="98">
        <v>1002.8</v>
      </c>
      <c r="F28" s="98">
        <v>1003</v>
      </c>
      <c r="G28" s="98">
        <v>1003.2</v>
      </c>
      <c r="H28" s="98">
        <v>1004</v>
      </c>
      <c r="I28" s="98">
        <v>1004.9</v>
      </c>
      <c r="J28" s="98">
        <v>1004.9</v>
      </c>
      <c r="K28" s="98">
        <v>1004.8</v>
      </c>
      <c r="L28" s="98">
        <v>1004.5</v>
      </c>
      <c r="M28" s="98">
        <v>1003.9</v>
      </c>
      <c r="N28" s="98">
        <v>1004.2</v>
      </c>
      <c r="O28" s="98">
        <v>1005</v>
      </c>
      <c r="P28" s="98">
        <v>1005.9</v>
      </c>
      <c r="Q28" s="98">
        <v>1006.7</v>
      </c>
      <c r="R28" s="98">
        <v>1007.7</v>
      </c>
      <c r="S28" s="98">
        <v>1008.3</v>
      </c>
      <c r="T28" s="98">
        <v>1009</v>
      </c>
      <c r="U28" s="98">
        <v>1009.8</v>
      </c>
      <c r="V28" s="98">
        <v>1010.7</v>
      </c>
      <c r="W28" s="98">
        <v>1011.1</v>
      </c>
      <c r="X28" s="98">
        <v>1011.6</v>
      </c>
      <c r="Y28" s="98">
        <v>1012.3</v>
      </c>
      <c r="Z28" s="58">
        <f t="shared" si="0"/>
        <v>1006.0624999999999</v>
      </c>
      <c r="AA28" s="56">
        <v>1012.3</v>
      </c>
      <c r="AB28" s="130">
        <v>1</v>
      </c>
      <c r="AC28" s="60">
        <v>26</v>
      </c>
      <c r="AD28" s="56">
        <v>1002</v>
      </c>
      <c r="AE28" s="133">
        <v>0.11041666666666666</v>
      </c>
    </row>
    <row r="29" spans="1:31" ht="13.5" customHeight="1">
      <c r="A29" s="69">
        <v>27</v>
      </c>
      <c r="B29" s="97">
        <v>1013</v>
      </c>
      <c r="C29" s="98">
        <v>1013.6</v>
      </c>
      <c r="D29" s="98">
        <v>1014.3</v>
      </c>
      <c r="E29" s="98">
        <v>1014.7</v>
      </c>
      <c r="F29" s="98">
        <v>1015.3</v>
      </c>
      <c r="G29" s="98">
        <v>1015.5</v>
      </c>
      <c r="H29" s="98">
        <v>1016.4</v>
      </c>
      <c r="I29" s="98">
        <v>1017.5</v>
      </c>
      <c r="J29" s="98">
        <v>1017.7</v>
      </c>
      <c r="K29" s="98">
        <v>1018</v>
      </c>
      <c r="L29" s="98">
        <v>1017.7</v>
      </c>
      <c r="M29" s="98">
        <v>1017.4</v>
      </c>
      <c r="N29" s="98">
        <v>1017.2</v>
      </c>
      <c r="O29" s="98">
        <v>1017.7</v>
      </c>
      <c r="P29" s="98">
        <v>1018</v>
      </c>
      <c r="Q29" s="98">
        <v>1018.4</v>
      </c>
      <c r="R29" s="98">
        <v>1018.8</v>
      </c>
      <c r="S29" s="98">
        <v>1019.7</v>
      </c>
      <c r="T29" s="98">
        <v>1020.2</v>
      </c>
      <c r="U29" s="98">
        <v>1020.4</v>
      </c>
      <c r="V29" s="98">
        <v>1020.3</v>
      </c>
      <c r="W29" s="98">
        <v>1020.4</v>
      </c>
      <c r="X29" s="98">
        <v>1019.6</v>
      </c>
      <c r="Y29" s="98">
        <v>1019.5</v>
      </c>
      <c r="Z29" s="58">
        <f t="shared" si="0"/>
        <v>1017.5541666666668</v>
      </c>
      <c r="AA29" s="56">
        <v>1020.4</v>
      </c>
      <c r="AB29" s="130">
        <v>0.9208333333333334</v>
      </c>
      <c r="AC29" s="60">
        <v>27</v>
      </c>
      <c r="AD29" s="56">
        <v>1012.3</v>
      </c>
      <c r="AE29" s="133">
        <v>0.005555555555555556</v>
      </c>
    </row>
    <row r="30" spans="1:31" ht="13.5" customHeight="1">
      <c r="A30" s="69">
        <v>28</v>
      </c>
      <c r="B30" s="97">
        <v>1019.5</v>
      </c>
      <c r="C30" s="98">
        <v>1018.4</v>
      </c>
      <c r="D30" s="98">
        <v>1018.4</v>
      </c>
      <c r="E30" s="98">
        <v>1018.6</v>
      </c>
      <c r="F30" s="98">
        <v>1018.3</v>
      </c>
      <c r="G30" s="98">
        <v>1018.5</v>
      </c>
      <c r="H30" s="98">
        <v>1019</v>
      </c>
      <c r="I30" s="98">
        <v>1018.5</v>
      </c>
      <c r="J30" s="98">
        <v>1018.4</v>
      </c>
      <c r="K30" s="98">
        <v>1017.9</v>
      </c>
      <c r="L30" s="98">
        <v>1016.8</v>
      </c>
      <c r="M30" s="98">
        <v>1015.4</v>
      </c>
      <c r="N30" s="98">
        <v>1015</v>
      </c>
      <c r="O30" s="98">
        <v>1014.5</v>
      </c>
      <c r="P30" s="98">
        <v>1013.9</v>
      </c>
      <c r="Q30" s="98">
        <v>1013.3</v>
      </c>
      <c r="R30" s="98">
        <v>1013</v>
      </c>
      <c r="S30" s="98">
        <v>1012.4</v>
      </c>
      <c r="T30" s="98">
        <v>1011.4</v>
      </c>
      <c r="U30" s="98">
        <v>1010.9</v>
      </c>
      <c r="V30" s="98">
        <v>1010.2</v>
      </c>
      <c r="W30" s="98">
        <v>1009.2</v>
      </c>
      <c r="X30" s="98">
        <v>1008.2</v>
      </c>
      <c r="Y30" s="98">
        <v>1006.8</v>
      </c>
      <c r="Z30" s="58">
        <f t="shared" si="0"/>
        <v>1014.8541666666669</v>
      </c>
      <c r="AA30" s="56">
        <v>1019.8</v>
      </c>
      <c r="AB30" s="130">
        <v>0.03958333333333333</v>
      </c>
      <c r="AC30" s="60">
        <v>28</v>
      </c>
      <c r="AD30" s="56">
        <v>1006.8</v>
      </c>
      <c r="AE30" s="133">
        <v>1</v>
      </c>
    </row>
    <row r="31" spans="1:31" ht="13.5" customHeight="1">
      <c r="A31" s="69">
        <v>29</v>
      </c>
      <c r="B31" s="97">
        <v>1006.1</v>
      </c>
      <c r="C31" s="98">
        <v>1005.1</v>
      </c>
      <c r="D31" s="98">
        <v>1004.4</v>
      </c>
      <c r="E31" s="98">
        <v>1003.9</v>
      </c>
      <c r="F31" s="98">
        <v>1003.5</v>
      </c>
      <c r="G31" s="98">
        <v>1003.6</v>
      </c>
      <c r="H31" s="98">
        <v>1003.6</v>
      </c>
      <c r="I31" s="98">
        <v>1003.5</v>
      </c>
      <c r="J31" s="98">
        <v>1003</v>
      </c>
      <c r="K31" s="98">
        <v>1002.7</v>
      </c>
      <c r="L31" s="98">
        <v>1002.5</v>
      </c>
      <c r="M31" s="98">
        <v>1001.6</v>
      </c>
      <c r="N31" s="98">
        <v>1001.2</v>
      </c>
      <c r="O31" s="98">
        <v>1001.5</v>
      </c>
      <c r="P31" s="98">
        <v>1002</v>
      </c>
      <c r="Q31" s="98">
        <v>1002.4</v>
      </c>
      <c r="R31" s="98">
        <v>1002.9</v>
      </c>
      <c r="S31" s="98">
        <v>1003.9</v>
      </c>
      <c r="T31" s="98">
        <v>1003.9</v>
      </c>
      <c r="U31" s="98">
        <v>1004.3</v>
      </c>
      <c r="V31" s="98">
        <v>1004.8</v>
      </c>
      <c r="W31" s="98">
        <v>1004.9</v>
      </c>
      <c r="X31" s="98">
        <v>1005.2</v>
      </c>
      <c r="Y31" s="98">
        <v>1005.4</v>
      </c>
      <c r="Z31" s="58">
        <f t="shared" si="0"/>
        <v>1003.579166666667</v>
      </c>
      <c r="AA31" s="56">
        <v>1006.9</v>
      </c>
      <c r="AB31" s="130">
        <v>0.0006944444444444445</v>
      </c>
      <c r="AC31" s="60">
        <v>29</v>
      </c>
      <c r="AD31" s="56">
        <v>1001</v>
      </c>
      <c r="AE31" s="133">
        <v>0.5527777777777778</v>
      </c>
    </row>
    <row r="32" spans="1:31" ht="13.5" customHeight="1">
      <c r="A32" s="69">
        <v>30</v>
      </c>
      <c r="B32" s="97">
        <v>1005</v>
      </c>
      <c r="C32" s="98">
        <v>1005.2</v>
      </c>
      <c r="D32" s="98">
        <v>1005.3</v>
      </c>
      <c r="E32" s="98">
        <v>1005.7</v>
      </c>
      <c r="F32" s="98">
        <v>1006.4</v>
      </c>
      <c r="G32" s="98">
        <v>1006.8</v>
      </c>
      <c r="H32" s="98">
        <v>1007.7</v>
      </c>
      <c r="I32" s="98">
        <v>1008.1</v>
      </c>
      <c r="J32" s="98">
        <v>1008.3</v>
      </c>
      <c r="K32" s="98">
        <v>1008.6</v>
      </c>
      <c r="L32" s="98">
        <v>1008.4</v>
      </c>
      <c r="M32" s="98">
        <v>1007.8</v>
      </c>
      <c r="N32" s="98">
        <v>1007.3</v>
      </c>
      <c r="O32" s="98">
        <v>1007.3</v>
      </c>
      <c r="P32" s="98">
        <v>1007.4</v>
      </c>
      <c r="Q32" s="98">
        <v>1008</v>
      </c>
      <c r="R32" s="98">
        <v>1008.7</v>
      </c>
      <c r="S32" s="98">
        <v>1009.1</v>
      </c>
      <c r="T32" s="98">
        <v>1009.7</v>
      </c>
      <c r="U32" s="98">
        <v>1010.3</v>
      </c>
      <c r="V32" s="98">
        <v>1010.8</v>
      </c>
      <c r="W32" s="98">
        <v>1011</v>
      </c>
      <c r="X32" s="98">
        <v>1011.2</v>
      </c>
      <c r="Y32" s="98">
        <v>1011.6</v>
      </c>
      <c r="Z32" s="58">
        <f t="shared" si="0"/>
        <v>1008.1541666666664</v>
      </c>
      <c r="AA32" s="56">
        <v>1011.6</v>
      </c>
      <c r="AB32" s="130">
        <v>1</v>
      </c>
      <c r="AC32" s="60">
        <v>30</v>
      </c>
      <c r="AD32" s="56">
        <v>1004.9</v>
      </c>
      <c r="AE32" s="133">
        <v>0.042361111111111106</v>
      </c>
    </row>
    <row r="33" spans="1:31" ht="13.5" customHeight="1">
      <c r="A33" s="69">
        <v>31</v>
      </c>
      <c r="B33" s="97">
        <v>1011.6</v>
      </c>
      <c r="C33" s="98">
        <v>1011.7</v>
      </c>
      <c r="D33" s="98">
        <v>1011.9</v>
      </c>
      <c r="E33" s="98">
        <v>1012.5</v>
      </c>
      <c r="F33" s="98">
        <v>1013.1</v>
      </c>
      <c r="G33" s="98">
        <v>1013.4</v>
      </c>
      <c r="H33" s="98">
        <v>1014.3</v>
      </c>
      <c r="I33" s="98">
        <v>1015.1</v>
      </c>
      <c r="J33" s="98">
        <v>1015.1</v>
      </c>
      <c r="K33" s="98">
        <v>1015.2</v>
      </c>
      <c r="L33" s="98">
        <v>1014.7</v>
      </c>
      <c r="M33" s="98">
        <v>1014.1</v>
      </c>
      <c r="N33" s="98">
        <v>1013.9</v>
      </c>
      <c r="O33" s="98">
        <v>1014.3</v>
      </c>
      <c r="P33" s="98">
        <v>1014.4</v>
      </c>
      <c r="Q33" s="98">
        <v>1014.5</v>
      </c>
      <c r="R33" s="98">
        <v>1014.7</v>
      </c>
      <c r="S33" s="98">
        <v>1014.6</v>
      </c>
      <c r="T33" s="98">
        <v>1014.8</v>
      </c>
      <c r="U33" s="98">
        <v>1015.1</v>
      </c>
      <c r="V33" s="98">
        <v>1014.9</v>
      </c>
      <c r="W33" s="98">
        <v>1014.6</v>
      </c>
      <c r="X33" s="98">
        <v>1014.4</v>
      </c>
      <c r="Y33" s="98">
        <v>1014.1</v>
      </c>
      <c r="Z33" s="58">
        <f t="shared" si="0"/>
        <v>1014.0416666666665</v>
      </c>
      <c r="AA33" s="56">
        <v>1015.3</v>
      </c>
      <c r="AB33" s="130">
        <v>0.4125</v>
      </c>
      <c r="AC33" s="60">
        <v>31</v>
      </c>
      <c r="AD33" s="56">
        <v>1011.5</v>
      </c>
      <c r="AE33" s="133">
        <v>0.04583333333333334</v>
      </c>
    </row>
    <row r="34" spans="1:31" ht="13.5" customHeight="1">
      <c r="A34" s="83" t="s">
        <v>9</v>
      </c>
      <c r="B34" s="99">
        <f aca="true" t="shared" si="1" ref="B34:Q34">AVERAGE(B3:B33)</f>
        <v>1009.3161290322578</v>
      </c>
      <c r="C34" s="100">
        <f t="shared" si="1"/>
        <v>1009.032258064516</v>
      </c>
      <c r="D34" s="100">
        <f t="shared" si="1"/>
        <v>1008.951612903226</v>
      </c>
      <c r="E34" s="100">
        <f t="shared" si="1"/>
        <v>1009.0806451612904</v>
      </c>
      <c r="F34" s="100">
        <f t="shared" si="1"/>
        <v>1009.283870967742</v>
      </c>
      <c r="G34" s="100">
        <f t="shared" si="1"/>
        <v>1009.5387096774194</v>
      </c>
      <c r="H34" s="100">
        <f t="shared" si="1"/>
        <v>1010.0032258064516</v>
      </c>
      <c r="I34" s="100">
        <f t="shared" si="1"/>
        <v>1010.3096774193548</v>
      </c>
      <c r="J34" s="100">
        <f t="shared" si="1"/>
        <v>1010.2225806451614</v>
      </c>
      <c r="K34" s="100">
        <f t="shared" si="1"/>
        <v>1010.048387096774</v>
      </c>
      <c r="L34" s="100">
        <f t="shared" si="1"/>
        <v>1009.6161290322582</v>
      </c>
      <c r="M34" s="100">
        <f t="shared" si="1"/>
        <v>1008.9838709677421</v>
      </c>
      <c r="N34" s="100">
        <f t="shared" si="1"/>
        <v>1008.5032258064517</v>
      </c>
      <c r="O34" s="100">
        <f t="shared" si="1"/>
        <v>1008.367741935484</v>
      </c>
      <c r="P34" s="100">
        <f t="shared" si="1"/>
        <v>1008.5774193548388</v>
      </c>
      <c r="Q34" s="100">
        <f t="shared" si="1"/>
        <v>1008.7193548387098</v>
      </c>
      <c r="R34" s="100">
        <f aca="true" t="shared" si="2" ref="R34:Y34">AVERAGE(R3:R33)</f>
        <v>1009.0967741935485</v>
      </c>
      <c r="S34" s="100">
        <f t="shared" si="2"/>
        <v>1009.5032258064517</v>
      </c>
      <c r="T34" s="100">
        <f t="shared" si="2"/>
        <v>1009.7774193548389</v>
      </c>
      <c r="U34" s="100">
        <f t="shared" si="2"/>
        <v>1010.0161290322582</v>
      </c>
      <c r="V34" s="100">
        <f t="shared" si="2"/>
        <v>1010.1838709677418</v>
      </c>
      <c r="W34" s="100">
        <f t="shared" si="2"/>
        <v>1010.1193548387096</v>
      </c>
      <c r="X34" s="100">
        <f t="shared" si="2"/>
        <v>1009.858064516129</v>
      </c>
      <c r="Y34" s="100">
        <f t="shared" si="2"/>
        <v>1009.7032258064513</v>
      </c>
      <c r="Z34" s="61">
        <f>AVERAGE(B3:Y33)</f>
        <v>1009.4505376344093</v>
      </c>
      <c r="AA34" s="62">
        <f>AVERAGE(AA3:AA33)</f>
        <v>1012.306451612903</v>
      </c>
      <c r="AB34" s="63"/>
      <c r="AC34" s="64"/>
      <c r="AD34" s="62">
        <f>AVERAGE(AD3:AD33)</f>
        <v>1006.2838709677417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138">
        <f>'１月'!Z37</f>
        <v>2003</v>
      </c>
      <c r="AA37" s="48" t="s">
        <v>1</v>
      </c>
      <c r="AB37" s="139">
        <f>AB1</f>
        <v>10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1013.7</v>
      </c>
      <c r="C39" s="96">
        <v>1013.9</v>
      </c>
      <c r="D39" s="96">
        <v>1014.1</v>
      </c>
      <c r="E39" s="96">
        <v>1014.2</v>
      </c>
      <c r="F39" s="96">
        <v>1015.2</v>
      </c>
      <c r="G39" s="96">
        <v>1015.6</v>
      </c>
      <c r="H39" s="96">
        <v>1015.3</v>
      </c>
      <c r="I39" s="96">
        <v>1015.3</v>
      </c>
      <c r="J39" s="96">
        <v>1015.3</v>
      </c>
      <c r="K39" s="96">
        <v>1015.4</v>
      </c>
      <c r="L39" s="96">
        <v>1014.8</v>
      </c>
      <c r="M39" s="96">
        <v>1013.9</v>
      </c>
      <c r="N39" s="96">
        <v>1013.5</v>
      </c>
      <c r="O39" s="96">
        <v>1013.1</v>
      </c>
      <c r="P39" s="96">
        <v>1012.7</v>
      </c>
      <c r="Q39" s="96">
        <v>1013.1</v>
      </c>
      <c r="R39" s="96">
        <v>1012.6</v>
      </c>
      <c r="S39" s="96">
        <v>1012.9</v>
      </c>
      <c r="T39" s="96">
        <v>1012.6</v>
      </c>
      <c r="U39" s="96">
        <v>1012.4</v>
      </c>
      <c r="V39" s="96">
        <v>1012.1</v>
      </c>
      <c r="W39" s="96">
        <v>1011.5</v>
      </c>
      <c r="X39" s="96">
        <v>1011.3</v>
      </c>
      <c r="Y39" s="96">
        <v>1010.8</v>
      </c>
      <c r="Z39" s="102">
        <f aca="true" t="shared" si="3" ref="Z39:Z69">AVERAGE(B39:Y39)</f>
        <v>1013.5541666666667</v>
      </c>
      <c r="AA39" s="53">
        <v>1015.6</v>
      </c>
      <c r="AB39" s="129">
        <v>0.2548611111111111</v>
      </c>
      <c r="AC39" s="55">
        <v>1</v>
      </c>
      <c r="AD39" s="53">
        <v>1010.8</v>
      </c>
      <c r="AE39" s="126">
        <v>1</v>
      </c>
    </row>
    <row r="40" spans="1:31" ht="13.5" customHeight="1">
      <c r="A40" s="69">
        <v>2</v>
      </c>
      <c r="B40" s="97">
        <v>1010.7</v>
      </c>
      <c r="C40" s="103">
        <v>1010.2</v>
      </c>
      <c r="D40" s="98">
        <v>1009.6</v>
      </c>
      <c r="E40" s="98">
        <v>1008.9</v>
      </c>
      <c r="F40" s="98">
        <v>1008.9</v>
      </c>
      <c r="G40" s="98">
        <v>1008.7</v>
      </c>
      <c r="H40" s="98">
        <v>1008.5</v>
      </c>
      <c r="I40" s="98">
        <v>1008.2</v>
      </c>
      <c r="J40" s="98">
        <v>1007.9</v>
      </c>
      <c r="K40" s="98">
        <v>1006.8</v>
      </c>
      <c r="L40" s="98">
        <v>1005.8</v>
      </c>
      <c r="M40" s="98">
        <v>1005.1</v>
      </c>
      <c r="N40" s="98">
        <v>1004.6</v>
      </c>
      <c r="O40" s="98">
        <v>1004.9</v>
      </c>
      <c r="P40" s="98">
        <v>1006</v>
      </c>
      <c r="Q40" s="98">
        <v>1006.2</v>
      </c>
      <c r="R40" s="98">
        <v>1007.9</v>
      </c>
      <c r="S40" s="98">
        <v>1008.7</v>
      </c>
      <c r="T40" s="98">
        <v>1009.8</v>
      </c>
      <c r="U40" s="98">
        <v>1010.6</v>
      </c>
      <c r="V40" s="98">
        <v>1010.3</v>
      </c>
      <c r="W40" s="98">
        <v>1011.1</v>
      </c>
      <c r="X40" s="98">
        <v>1011.6</v>
      </c>
      <c r="Y40" s="98">
        <v>1011.9</v>
      </c>
      <c r="Z40" s="104">
        <f t="shared" si="3"/>
        <v>1008.4541666666665</v>
      </c>
      <c r="AA40" s="56">
        <v>1011.9</v>
      </c>
      <c r="AB40" s="130">
        <v>1</v>
      </c>
      <c r="AC40" s="60">
        <v>2</v>
      </c>
      <c r="AD40" s="56">
        <v>1004.3</v>
      </c>
      <c r="AE40" s="127">
        <v>0.5625</v>
      </c>
    </row>
    <row r="41" spans="1:31" ht="13.5" customHeight="1">
      <c r="A41" s="69">
        <v>3</v>
      </c>
      <c r="B41" s="97">
        <v>1012.6</v>
      </c>
      <c r="C41" s="98">
        <v>1013.1</v>
      </c>
      <c r="D41" s="98">
        <v>1013.4</v>
      </c>
      <c r="E41" s="98">
        <v>1013.7</v>
      </c>
      <c r="F41" s="98">
        <v>1014.1</v>
      </c>
      <c r="G41" s="98">
        <v>1014.5</v>
      </c>
      <c r="H41" s="98">
        <v>1015.4</v>
      </c>
      <c r="I41" s="98">
        <v>1015.6</v>
      </c>
      <c r="J41" s="98">
        <v>1016</v>
      </c>
      <c r="K41" s="98">
        <v>1015.8</v>
      </c>
      <c r="L41" s="98">
        <v>1015.3</v>
      </c>
      <c r="M41" s="98">
        <v>1014.5</v>
      </c>
      <c r="N41" s="98">
        <v>1013.7</v>
      </c>
      <c r="O41" s="98">
        <v>1013.5</v>
      </c>
      <c r="P41" s="98">
        <v>1014.4</v>
      </c>
      <c r="Q41" s="98">
        <v>1014.9</v>
      </c>
      <c r="R41" s="98">
        <v>1015.7</v>
      </c>
      <c r="S41" s="98">
        <v>1016.2</v>
      </c>
      <c r="T41" s="98">
        <v>1016.7</v>
      </c>
      <c r="U41" s="98">
        <v>1016.9</v>
      </c>
      <c r="V41" s="98">
        <v>1017.1</v>
      </c>
      <c r="W41" s="98">
        <v>1017.5</v>
      </c>
      <c r="X41" s="98">
        <v>1017.3</v>
      </c>
      <c r="Y41" s="98">
        <v>1017.1</v>
      </c>
      <c r="Z41" s="104">
        <f t="shared" si="3"/>
        <v>1015.2083333333334</v>
      </c>
      <c r="AA41" s="56">
        <v>1017.6</v>
      </c>
      <c r="AB41" s="130">
        <v>0.9340277777777778</v>
      </c>
      <c r="AC41" s="60">
        <v>3</v>
      </c>
      <c r="AD41" s="56">
        <v>1011.8</v>
      </c>
      <c r="AE41" s="127">
        <v>0.0006944444444444445</v>
      </c>
    </row>
    <row r="42" spans="1:31" ht="13.5" customHeight="1">
      <c r="A42" s="69">
        <v>4</v>
      </c>
      <c r="B42" s="97">
        <v>1017.2</v>
      </c>
      <c r="C42" s="98">
        <v>1017.1</v>
      </c>
      <c r="D42" s="98">
        <v>1017</v>
      </c>
      <c r="E42" s="98">
        <v>1017.2</v>
      </c>
      <c r="F42" s="98">
        <v>1017.6</v>
      </c>
      <c r="G42" s="98">
        <v>1018</v>
      </c>
      <c r="H42" s="98">
        <v>1018.6</v>
      </c>
      <c r="I42" s="98">
        <v>1019.1</v>
      </c>
      <c r="J42" s="98">
        <v>1019.4</v>
      </c>
      <c r="K42" s="98">
        <v>1018.7</v>
      </c>
      <c r="L42" s="98">
        <v>1018.1</v>
      </c>
      <c r="M42" s="98">
        <v>1017.5</v>
      </c>
      <c r="N42" s="98">
        <v>1017</v>
      </c>
      <c r="O42" s="98">
        <v>1017</v>
      </c>
      <c r="P42" s="98">
        <v>1017.1</v>
      </c>
      <c r="Q42" s="98">
        <v>1017.5</v>
      </c>
      <c r="R42" s="98">
        <v>1018</v>
      </c>
      <c r="S42" s="98">
        <v>1018.8</v>
      </c>
      <c r="T42" s="98">
        <v>1019.3</v>
      </c>
      <c r="U42" s="98">
        <v>1019.3</v>
      </c>
      <c r="V42" s="98">
        <v>1019.6</v>
      </c>
      <c r="W42" s="98">
        <v>1019.6</v>
      </c>
      <c r="X42" s="98">
        <v>1019.7</v>
      </c>
      <c r="Y42" s="98">
        <v>1019.5</v>
      </c>
      <c r="Z42" s="104">
        <f t="shared" si="3"/>
        <v>1018.2458333333333</v>
      </c>
      <c r="AA42" s="56">
        <v>1019.8</v>
      </c>
      <c r="AB42" s="130">
        <v>0.85625</v>
      </c>
      <c r="AC42" s="60">
        <v>4</v>
      </c>
      <c r="AD42" s="56">
        <v>1016.8</v>
      </c>
      <c r="AE42" s="127">
        <v>0.14305555555555557</v>
      </c>
    </row>
    <row r="43" spans="1:31" ht="13.5" customHeight="1">
      <c r="A43" s="69">
        <v>5</v>
      </c>
      <c r="B43" s="97">
        <v>1019.4</v>
      </c>
      <c r="C43" s="98">
        <v>1019.1</v>
      </c>
      <c r="D43" s="98">
        <v>1019.3</v>
      </c>
      <c r="E43" s="98">
        <v>1019.7</v>
      </c>
      <c r="F43" s="98">
        <v>1019.8</v>
      </c>
      <c r="G43" s="98">
        <v>1020.5</v>
      </c>
      <c r="H43" s="98">
        <v>1021</v>
      </c>
      <c r="I43" s="98">
        <v>1021.1</v>
      </c>
      <c r="J43" s="98">
        <v>1021.3</v>
      </c>
      <c r="K43" s="98">
        <v>1021.1</v>
      </c>
      <c r="L43" s="98">
        <v>1020.9</v>
      </c>
      <c r="M43" s="98">
        <v>1020.9</v>
      </c>
      <c r="N43" s="98">
        <v>1020.6</v>
      </c>
      <c r="O43" s="98">
        <v>1020.5</v>
      </c>
      <c r="P43" s="98">
        <v>1020.8</v>
      </c>
      <c r="Q43" s="98">
        <v>1020.9</v>
      </c>
      <c r="R43" s="98">
        <v>1021.2</v>
      </c>
      <c r="S43" s="98">
        <v>1021.5</v>
      </c>
      <c r="T43" s="98">
        <v>1021.8</v>
      </c>
      <c r="U43" s="98">
        <v>1021.8</v>
      </c>
      <c r="V43" s="98">
        <v>1022.2</v>
      </c>
      <c r="W43" s="98">
        <v>1022.2</v>
      </c>
      <c r="X43" s="98">
        <v>1021.9</v>
      </c>
      <c r="Y43" s="98">
        <v>1021.8</v>
      </c>
      <c r="Z43" s="104">
        <f t="shared" si="3"/>
        <v>1020.8874999999999</v>
      </c>
      <c r="AA43" s="56">
        <v>1022.3</v>
      </c>
      <c r="AB43" s="130">
        <v>0.925</v>
      </c>
      <c r="AC43" s="60">
        <v>5</v>
      </c>
      <c r="AD43" s="56">
        <v>1018.8</v>
      </c>
      <c r="AE43" s="127">
        <v>0.09930555555555555</v>
      </c>
    </row>
    <row r="44" spans="1:31" ht="13.5" customHeight="1">
      <c r="A44" s="69">
        <v>6</v>
      </c>
      <c r="B44" s="97">
        <v>1021.3</v>
      </c>
      <c r="C44" s="98">
        <v>1021</v>
      </c>
      <c r="D44" s="98">
        <v>1021</v>
      </c>
      <c r="E44" s="98">
        <v>1020.9</v>
      </c>
      <c r="F44" s="98">
        <v>1021.1</v>
      </c>
      <c r="G44" s="98">
        <v>1021.6</v>
      </c>
      <c r="H44" s="98">
        <v>1021.5</v>
      </c>
      <c r="I44" s="98">
        <v>1022.2</v>
      </c>
      <c r="J44" s="98">
        <v>1022.2</v>
      </c>
      <c r="K44" s="98">
        <v>1021.8</v>
      </c>
      <c r="L44" s="98">
        <v>1021.2</v>
      </c>
      <c r="M44" s="98">
        <v>1020.7</v>
      </c>
      <c r="N44" s="98">
        <v>1019.9</v>
      </c>
      <c r="O44" s="98">
        <v>1019.6</v>
      </c>
      <c r="P44" s="98">
        <v>1019.9</v>
      </c>
      <c r="Q44" s="98">
        <v>1020.1</v>
      </c>
      <c r="R44" s="98">
        <v>1020.4</v>
      </c>
      <c r="S44" s="98">
        <v>1020.3</v>
      </c>
      <c r="T44" s="98">
        <v>1020.5</v>
      </c>
      <c r="U44" s="98">
        <v>1021.2</v>
      </c>
      <c r="V44" s="98">
        <v>1021.7</v>
      </c>
      <c r="W44" s="98">
        <v>1021.6</v>
      </c>
      <c r="X44" s="98">
        <v>1021.9</v>
      </c>
      <c r="Y44" s="98">
        <v>1021.9</v>
      </c>
      <c r="Z44" s="104">
        <f t="shared" si="3"/>
        <v>1021.0625000000001</v>
      </c>
      <c r="AA44" s="56">
        <v>1022.3</v>
      </c>
      <c r="AB44" s="130">
        <v>0.3666666666666667</v>
      </c>
      <c r="AC44" s="60">
        <v>6</v>
      </c>
      <c r="AD44" s="56">
        <v>1019.5</v>
      </c>
      <c r="AE44" s="127">
        <v>0.5847222222222223</v>
      </c>
    </row>
    <row r="45" spans="1:31" ht="13.5" customHeight="1">
      <c r="A45" s="69">
        <v>7</v>
      </c>
      <c r="B45" s="97">
        <v>1022</v>
      </c>
      <c r="C45" s="98">
        <v>1022.3</v>
      </c>
      <c r="D45" s="98">
        <v>1022.2</v>
      </c>
      <c r="E45" s="98">
        <v>1022.4</v>
      </c>
      <c r="F45" s="98">
        <v>1022.6</v>
      </c>
      <c r="G45" s="98">
        <v>1022.7</v>
      </c>
      <c r="H45" s="98">
        <v>1023.4</v>
      </c>
      <c r="I45" s="98">
        <v>1023.8</v>
      </c>
      <c r="J45" s="98">
        <v>1023.8</v>
      </c>
      <c r="K45" s="98">
        <v>1024</v>
      </c>
      <c r="L45" s="98">
        <v>1023.6</v>
      </c>
      <c r="M45" s="98">
        <v>1023</v>
      </c>
      <c r="N45" s="98">
        <v>1022.6</v>
      </c>
      <c r="O45" s="98">
        <v>1022.5</v>
      </c>
      <c r="P45" s="98">
        <v>1022.9</v>
      </c>
      <c r="Q45" s="98">
        <v>1023</v>
      </c>
      <c r="R45" s="98">
        <v>1023.6</v>
      </c>
      <c r="S45" s="98">
        <v>1023.7</v>
      </c>
      <c r="T45" s="98">
        <v>1024.2</v>
      </c>
      <c r="U45" s="98">
        <v>1024.2</v>
      </c>
      <c r="V45" s="98">
        <v>1024.5</v>
      </c>
      <c r="W45" s="98">
        <v>1024.5</v>
      </c>
      <c r="X45" s="98">
        <v>1024.6</v>
      </c>
      <c r="Y45" s="98">
        <v>1024.1</v>
      </c>
      <c r="Z45" s="104">
        <f t="shared" si="3"/>
        <v>1023.3416666666666</v>
      </c>
      <c r="AA45" s="56">
        <v>1024.8</v>
      </c>
      <c r="AB45" s="130">
        <v>0.9451388888888889</v>
      </c>
      <c r="AC45" s="60">
        <v>7</v>
      </c>
      <c r="AD45" s="56">
        <v>1021.8</v>
      </c>
      <c r="AE45" s="127">
        <v>0.017361111111111112</v>
      </c>
    </row>
    <row r="46" spans="1:31" ht="13.5" customHeight="1">
      <c r="A46" s="69">
        <v>8</v>
      </c>
      <c r="B46" s="97">
        <v>1023.7</v>
      </c>
      <c r="C46" s="98">
        <v>1023.7</v>
      </c>
      <c r="D46" s="98">
        <v>1023.5</v>
      </c>
      <c r="E46" s="98">
        <v>1023.6</v>
      </c>
      <c r="F46" s="98">
        <v>1023.9</v>
      </c>
      <c r="G46" s="98">
        <v>1024.4</v>
      </c>
      <c r="H46" s="98">
        <v>1024.9</v>
      </c>
      <c r="I46" s="98">
        <v>1025.3</v>
      </c>
      <c r="J46" s="98">
        <v>1025.4</v>
      </c>
      <c r="K46" s="98">
        <v>1025.5</v>
      </c>
      <c r="L46" s="98">
        <v>1025.2</v>
      </c>
      <c r="M46" s="98">
        <v>1024.6</v>
      </c>
      <c r="N46" s="98">
        <v>1024.2</v>
      </c>
      <c r="O46" s="98">
        <v>1023.8</v>
      </c>
      <c r="P46" s="98">
        <v>1023.6</v>
      </c>
      <c r="Q46" s="98">
        <v>1023.9</v>
      </c>
      <c r="R46" s="98">
        <v>1023.8</v>
      </c>
      <c r="S46" s="98">
        <v>1024.2</v>
      </c>
      <c r="T46" s="98">
        <v>1024.8</v>
      </c>
      <c r="U46" s="98">
        <v>1025</v>
      </c>
      <c r="V46" s="98">
        <v>1025.2</v>
      </c>
      <c r="W46" s="98">
        <v>1025.3</v>
      </c>
      <c r="X46" s="98">
        <v>1024.9</v>
      </c>
      <c r="Y46" s="98">
        <v>1024.6</v>
      </c>
      <c r="Z46" s="104">
        <f t="shared" si="3"/>
        <v>1024.4583333333333</v>
      </c>
      <c r="AA46" s="56">
        <v>1025.7</v>
      </c>
      <c r="AB46" s="130">
        <v>0.43263888888888885</v>
      </c>
      <c r="AC46" s="60">
        <v>8</v>
      </c>
      <c r="AD46" s="56">
        <v>1023.2</v>
      </c>
      <c r="AE46" s="127">
        <v>0.10833333333333334</v>
      </c>
    </row>
    <row r="47" spans="1:31" ht="13.5" customHeight="1">
      <c r="A47" s="69">
        <v>9</v>
      </c>
      <c r="B47" s="97">
        <v>1024.5</v>
      </c>
      <c r="C47" s="98">
        <v>1024.3</v>
      </c>
      <c r="D47" s="98">
        <v>1024.1</v>
      </c>
      <c r="E47" s="98">
        <v>1024.5</v>
      </c>
      <c r="F47" s="98">
        <v>1025</v>
      </c>
      <c r="G47" s="98">
        <v>1025.3</v>
      </c>
      <c r="H47" s="98">
        <v>1025.8</v>
      </c>
      <c r="I47" s="98">
        <v>1026.2</v>
      </c>
      <c r="J47" s="98">
        <v>1026</v>
      </c>
      <c r="K47" s="98">
        <v>1026.2</v>
      </c>
      <c r="L47" s="98">
        <v>1026</v>
      </c>
      <c r="M47" s="98">
        <v>1025.5</v>
      </c>
      <c r="N47" s="98">
        <v>1025.2</v>
      </c>
      <c r="O47" s="98">
        <v>1025.2</v>
      </c>
      <c r="P47" s="98">
        <v>1025.2</v>
      </c>
      <c r="Q47" s="98">
        <v>1025.3</v>
      </c>
      <c r="R47" s="98">
        <v>1025.3</v>
      </c>
      <c r="S47" s="98">
        <v>1025.9</v>
      </c>
      <c r="T47" s="98">
        <v>1026.4</v>
      </c>
      <c r="U47" s="98">
        <v>1026.7</v>
      </c>
      <c r="V47" s="98">
        <v>1026.7</v>
      </c>
      <c r="W47" s="98">
        <v>1026.8</v>
      </c>
      <c r="X47" s="98">
        <v>1026.4</v>
      </c>
      <c r="Y47" s="98">
        <v>1026.6</v>
      </c>
      <c r="Z47" s="104">
        <f t="shared" si="3"/>
        <v>1025.6291666666668</v>
      </c>
      <c r="AA47" s="56">
        <v>1027</v>
      </c>
      <c r="AB47" s="130">
        <v>0.9104166666666668</v>
      </c>
      <c r="AC47" s="60">
        <v>9</v>
      </c>
      <c r="AD47" s="56">
        <v>1024</v>
      </c>
      <c r="AE47" s="127">
        <v>0.12569444444444444</v>
      </c>
    </row>
    <row r="48" spans="1:31" ht="13.5" customHeight="1">
      <c r="A48" s="69">
        <v>10</v>
      </c>
      <c r="B48" s="97">
        <v>1026.6</v>
      </c>
      <c r="C48" s="98">
        <v>1026.2</v>
      </c>
      <c r="D48" s="98">
        <v>1025.7</v>
      </c>
      <c r="E48" s="98">
        <v>1026</v>
      </c>
      <c r="F48" s="98">
        <v>1026.2</v>
      </c>
      <c r="G48" s="98">
        <v>1026.2</v>
      </c>
      <c r="H48" s="98">
        <v>1026.6</v>
      </c>
      <c r="I48" s="98">
        <v>1026.7</v>
      </c>
      <c r="J48" s="98">
        <v>1026.8</v>
      </c>
      <c r="K48" s="98">
        <v>1026.6</v>
      </c>
      <c r="L48" s="98">
        <v>1026.3</v>
      </c>
      <c r="M48" s="98">
        <v>1025.5</v>
      </c>
      <c r="N48" s="98">
        <v>1024.8</v>
      </c>
      <c r="O48" s="98">
        <v>1024.5</v>
      </c>
      <c r="P48" s="98">
        <v>1024.7</v>
      </c>
      <c r="Q48" s="98">
        <v>1024.7</v>
      </c>
      <c r="R48" s="98">
        <v>1024.9</v>
      </c>
      <c r="S48" s="98">
        <v>1025.1</v>
      </c>
      <c r="T48" s="98">
        <v>1025.5</v>
      </c>
      <c r="U48" s="98">
        <v>1025.7</v>
      </c>
      <c r="V48" s="98">
        <v>1025.9</v>
      </c>
      <c r="W48" s="98">
        <v>1025.5</v>
      </c>
      <c r="X48" s="98">
        <v>1025.6</v>
      </c>
      <c r="Y48" s="98">
        <v>1025.5</v>
      </c>
      <c r="Z48" s="104">
        <f t="shared" si="3"/>
        <v>1025.7416666666666</v>
      </c>
      <c r="AA48" s="56">
        <v>1026.9</v>
      </c>
      <c r="AB48" s="130">
        <v>0.4069444444444445</v>
      </c>
      <c r="AC48" s="60">
        <v>10</v>
      </c>
      <c r="AD48" s="56">
        <v>1024.5</v>
      </c>
      <c r="AE48" s="127">
        <v>0.5888888888888889</v>
      </c>
    </row>
    <row r="49" spans="1:31" ht="13.5" customHeight="1">
      <c r="A49" s="68">
        <v>11</v>
      </c>
      <c r="B49" s="105">
        <v>1024.8</v>
      </c>
      <c r="C49" s="106">
        <v>1024.6</v>
      </c>
      <c r="D49" s="106">
        <v>1024.5</v>
      </c>
      <c r="E49" s="106">
        <v>1024.5</v>
      </c>
      <c r="F49" s="106">
        <v>1024.3</v>
      </c>
      <c r="G49" s="106">
        <v>1024.6</v>
      </c>
      <c r="H49" s="106">
        <v>1025</v>
      </c>
      <c r="I49" s="106">
        <v>1025.5</v>
      </c>
      <c r="J49" s="106">
        <v>1025.5</v>
      </c>
      <c r="K49" s="106">
        <v>1025</v>
      </c>
      <c r="L49" s="106">
        <v>1024.6</v>
      </c>
      <c r="M49" s="106">
        <v>1023.7</v>
      </c>
      <c r="N49" s="106">
        <v>1022.6</v>
      </c>
      <c r="O49" s="106">
        <v>1022.4</v>
      </c>
      <c r="P49" s="106">
        <v>1022.4</v>
      </c>
      <c r="Q49" s="106">
        <v>1022.3</v>
      </c>
      <c r="R49" s="106">
        <v>1022.1</v>
      </c>
      <c r="S49" s="106">
        <v>1022.3</v>
      </c>
      <c r="T49" s="106">
        <v>1023</v>
      </c>
      <c r="U49" s="106">
        <v>1022.9</v>
      </c>
      <c r="V49" s="106">
        <v>1022.4</v>
      </c>
      <c r="W49" s="106">
        <v>1021.6</v>
      </c>
      <c r="X49" s="106">
        <v>1020.7</v>
      </c>
      <c r="Y49" s="106">
        <v>1020</v>
      </c>
      <c r="Z49" s="110">
        <f t="shared" si="3"/>
        <v>1023.3874999999999</v>
      </c>
      <c r="AA49" s="108">
        <v>1025.8</v>
      </c>
      <c r="AB49" s="131">
        <v>0.3680555555555556</v>
      </c>
      <c r="AC49" s="109">
        <v>11</v>
      </c>
      <c r="AD49" s="108">
        <v>1020</v>
      </c>
      <c r="AE49" s="128">
        <v>1</v>
      </c>
    </row>
    <row r="50" spans="1:31" ht="13.5" customHeight="1">
      <c r="A50" s="69">
        <v>12</v>
      </c>
      <c r="B50" s="97">
        <v>1019.1</v>
      </c>
      <c r="C50" s="98">
        <v>1018.2</v>
      </c>
      <c r="D50" s="98">
        <v>1017.5</v>
      </c>
      <c r="E50" s="98">
        <v>1016.9</v>
      </c>
      <c r="F50" s="98">
        <v>1016.7</v>
      </c>
      <c r="G50" s="98">
        <v>1016</v>
      </c>
      <c r="H50" s="98">
        <v>1016.3</v>
      </c>
      <c r="I50" s="98">
        <v>1016</v>
      </c>
      <c r="J50" s="98">
        <v>1015.2</v>
      </c>
      <c r="K50" s="98">
        <v>1014.8</v>
      </c>
      <c r="L50" s="98">
        <v>1014.1</v>
      </c>
      <c r="M50" s="98">
        <v>1013.7</v>
      </c>
      <c r="N50" s="98">
        <v>1012.7</v>
      </c>
      <c r="O50" s="98">
        <v>1012.2</v>
      </c>
      <c r="P50" s="98">
        <v>1012.4</v>
      </c>
      <c r="Q50" s="98">
        <v>1012.2</v>
      </c>
      <c r="R50" s="98">
        <v>1012.2</v>
      </c>
      <c r="S50" s="98">
        <v>1012.1</v>
      </c>
      <c r="T50" s="98">
        <v>1012.1</v>
      </c>
      <c r="U50" s="98">
        <v>1011.7</v>
      </c>
      <c r="V50" s="98">
        <v>1011.5</v>
      </c>
      <c r="W50" s="98">
        <v>1011.1</v>
      </c>
      <c r="X50" s="98">
        <v>1010.1</v>
      </c>
      <c r="Y50" s="98">
        <v>1009</v>
      </c>
      <c r="Z50" s="104">
        <f t="shared" si="3"/>
        <v>1013.9083333333333</v>
      </c>
      <c r="AA50" s="56">
        <v>1020</v>
      </c>
      <c r="AB50" s="130">
        <v>0.0006944444444444445</v>
      </c>
      <c r="AC50" s="60">
        <v>12</v>
      </c>
      <c r="AD50" s="56">
        <v>1009</v>
      </c>
      <c r="AE50" s="127">
        <v>1</v>
      </c>
    </row>
    <row r="51" spans="1:31" ht="13.5" customHeight="1">
      <c r="A51" s="69">
        <v>13</v>
      </c>
      <c r="B51" s="97">
        <v>1008.2</v>
      </c>
      <c r="C51" s="98">
        <v>1007.3</v>
      </c>
      <c r="D51" s="98">
        <v>1006.4</v>
      </c>
      <c r="E51" s="98">
        <v>1006.2</v>
      </c>
      <c r="F51" s="98">
        <v>1005.4</v>
      </c>
      <c r="G51" s="98">
        <v>1005.3</v>
      </c>
      <c r="H51" s="98">
        <v>1005.1</v>
      </c>
      <c r="I51" s="98">
        <v>1004.9</v>
      </c>
      <c r="J51" s="98">
        <v>1004.5</v>
      </c>
      <c r="K51" s="98">
        <v>1003.6</v>
      </c>
      <c r="L51" s="98">
        <v>1003.1</v>
      </c>
      <c r="M51" s="98">
        <v>1002.9</v>
      </c>
      <c r="N51" s="98">
        <v>1002.5</v>
      </c>
      <c r="O51" s="98">
        <v>1002.6</v>
      </c>
      <c r="P51" s="98">
        <v>1003</v>
      </c>
      <c r="Q51" s="98">
        <v>1001.9</v>
      </c>
      <c r="R51" s="98">
        <v>1004</v>
      </c>
      <c r="S51" s="98">
        <v>1006.4</v>
      </c>
      <c r="T51" s="98">
        <v>1007.5</v>
      </c>
      <c r="U51" s="98">
        <v>1009</v>
      </c>
      <c r="V51" s="98">
        <v>1009.8</v>
      </c>
      <c r="W51" s="98">
        <v>1010.4</v>
      </c>
      <c r="X51" s="98">
        <v>1010.5</v>
      </c>
      <c r="Y51" s="98">
        <v>1011.6</v>
      </c>
      <c r="Z51" s="104">
        <f t="shared" si="3"/>
        <v>1005.9208333333335</v>
      </c>
      <c r="AA51" s="56">
        <v>1011.6</v>
      </c>
      <c r="AB51" s="130">
        <v>1</v>
      </c>
      <c r="AC51" s="60">
        <v>13</v>
      </c>
      <c r="AD51" s="56">
        <v>1001.8</v>
      </c>
      <c r="AE51" s="127">
        <v>0.6673611111111111</v>
      </c>
    </row>
    <row r="52" spans="1:31" ht="13.5" customHeight="1">
      <c r="A52" s="69">
        <v>14</v>
      </c>
      <c r="B52" s="97">
        <v>1012.2</v>
      </c>
      <c r="C52" s="98">
        <v>1012.4</v>
      </c>
      <c r="D52" s="98">
        <v>1013.2</v>
      </c>
      <c r="E52" s="98">
        <v>1014.3</v>
      </c>
      <c r="F52" s="98">
        <v>1014.8</v>
      </c>
      <c r="G52" s="98">
        <v>1015.5</v>
      </c>
      <c r="H52" s="98">
        <v>1016.3</v>
      </c>
      <c r="I52" s="98">
        <v>1016.7</v>
      </c>
      <c r="J52" s="98">
        <v>1017</v>
      </c>
      <c r="K52" s="98">
        <v>1016.6</v>
      </c>
      <c r="L52" s="98">
        <v>1016.5</v>
      </c>
      <c r="M52" s="98">
        <v>1015.4</v>
      </c>
      <c r="N52" s="98">
        <v>1014.1</v>
      </c>
      <c r="O52" s="98">
        <v>1013.9</v>
      </c>
      <c r="P52" s="98">
        <v>1015</v>
      </c>
      <c r="Q52" s="98">
        <v>1014.5</v>
      </c>
      <c r="R52" s="98">
        <v>1014.5</v>
      </c>
      <c r="S52" s="98">
        <v>1013.9</v>
      </c>
      <c r="T52" s="98">
        <v>1013.5</v>
      </c>
      <c r="U52" s="98">
        <v>1013</v>
      </c>
      <c r="V52" s="98">
        <v>1012.7</v>
      </c>
      <c r="W52" s="98">
        <v>1011.8</v>
      </c>
      <c r="X52" s="98">
        <v>1010.9</v>
      </c>
      <c r="Y52" s="98">
        <v>1009.8</v>
      </c>
      <c r="Z52" s="104">
        <f t="shared" si="3"/>
        <v>1014.1041666666669</v>
      </c>
      <c r="AA52" s="56">
        <v>1017.1</v>
      </c>
      <c r="AB52" s="130">
        <v>0.37152777777777773</v>
      </c>
      <c r="AC52" s="60">
        <v>14</v>
      </c>
      <c r="AD52" s="56">
        <v>1009.6</v>
      </c>
      <c r="AE52" s="127">
        <v>0.9958333333333332</v>
      </c>
    </row>
    <row r="53" spans="1:31" ht="13.5" customHeight="1">
      <c r="A53" s="69">
        <v>15</v>
      </c>
      <c r="B53" s="97">
        <v>1008.8</v>
      </c>
      <c r="C53" s="98">
        <v>1008</v>
      </c>
      <c r="D53" s="98">
        <v>1007.1</v>
      </c>
      <c r="E53" s="98">
        <v>1006.7</v>
      </c>
      <c r="F53" s="98">
        <v>1006.7</v>
      </c>
      <c r="G53" s="98">
        <v>1006.9</v>
      </c>
      <c r="H53" s="98">
        <v>1007.1</v>
      </c>
      <c r="I53" s="98">
        <v>1007.6</v>
      </c>
      <c r="J53" s="98">
        <v>1007.9</v>
      </c>
      <c r="K53" s="98">
        <v>1008.1</v>
      </c>
      <c r="L53" s="98">
        <v>1007.8</v>
      </c>
      <c r="M53" s="98">
        <v>1007.8</v>
      </c>
      <c r="N53" s="98">
        <v>1007.7</v>
      </c>
      <c r="O53" s="98">
        <v>1007.6</v>
      </c>
      <c r="P53" s="98">
        <v>1007.9</v>
      </c>
      <c r="Q53" s="98">
        <v>1008.8</v>
      </c>
      <c r="R53" s="98">
        <v>1009.5</v>
      </c>
      <c r="S53" s="98">
        <v>1010.2</v>
      </c>
      <c r="T53" s="98">
        <v>1011.1</v>
      </c>
      <c r="U53" s="98">
        <v>1011.4</v>
      </c>
      <c r="V53" s="98">
        <v>1011.9</v>
      </c>
      <c r="W53" s="98">
        <v>1011.7</v>
      </c>
      <c r="X53" s="98">
        <v>1011.5</v>
      </c>
      <c r="Y53" s="98">
        <v>1011.6</v>
      </c>
      <c r="Z53" s="104">
        <f t="shared" si="3"/>
        <v>1008.8083333333334</v>
      </c>
      <c r="AA53" s="56">
        <v>1012</v>
      </c>
      <c r="AB53" s="130">
        <v>0.8722222222222222</v>
      </c>
      <c r="AC53" s="60">
        <v>15</v>
      </c>
      <c r="AD53" s="56">
        <v>1006.5</v>
      </c>
      <c r="AE53" s="127">
        <v>0.2111111111111111</v>
      </c>
    </row>
    <row r="54" spans="1:31" ht="13.5" customHeight="1">
      <c r="A54" s="69">
        <v>16</v>
      </c>
      <c r="B54" s="97">
        <v>1011.7</v>
      </c>
      <c r="C54" s="98">
        <v>1011.1</v>
      </c>
      <c r="D54" s="98">
        <v>1011.3</v>
      </c>
      <c r="E54" s="98">
        <v>1011.8</v>
      </c>
      <c r="F54" s="98">
        <v>1012.2</v>
      </c>
      <c r="G54" s="98">
        <v>1012.4</v>
      </c>
      <c r="H54" s="98">
        <v>1012.7</v>
      </c>
      <c r="I54" s="98">
        <v>1013.2</v>
      </c>
      <c r="J54" s="98">
        <v>1012.9</v>
      </c>
      <c r="K54" s="98">
        <v>1012.7</v>
      </c>
      <c r="L54" s="98">
        <v>1012.2</v>
      </c>
      <c r="M54" s="98">
        <v>1012</v>
      </c>
      <c r="N54" s="98">
        <v>1011.4</v>
      </c>
      <c r="O54" s="98">
        <v>1011.3</v>
      </c>
      <c r="P54" s="98">
        <v>1011.4</v>
      </c>
      <c r="Q54" s="98">
        <v>1011.5</v>
      </c>
      <c r="R54" s="98">
        <v>1011.9</v>
      </c>
      <c r="S54" s="98">
        <v>1012.6</v>
      </c>
      <c r="T54" s="98">
        <v>1013.2</v>
      </c>
      <c r="U54" s="98">
        <v>1013.8</v>
      </c>
      <c r="V54" s="98">
        <v>1014.3</v>
      </c>
      <c r="W54" s="98">
        <v>1014.6</v>
      </c>
      <c r="X54" s="98">
        <v>1014.7</v>
      </c>
      <c r="Y54" s="98">
        <v>1015.1</v>
      </c>
      <c r="Z54" s="104">
        <f t="shared" si="3"/>
        <v>1012.5833333333331</v>
      </c>
      <c r="AA54" s="56">
        <v>1015.1</v>
      </c>
      <c r="AB54" s="130">
        <v>1</v>
      </c>
      <c r="AC54" s="60">
        <v>16</v>
      </c>
      <c r="AD54" s="56">
        <v>1011</v>
      </c>
      <c r="AE54" s="127">
        <v>0.10972222222222222</v>
      </c>
    </row>
    <row r="55" spans="1:31" ht="13.5" customHeight="1">
      <c r="A55" s="69">
        <v>17</v>
      </c>
      <c r="B55" s="97">
        <v>1015.4</v>
      </c>
      <c r="C55" s="98">
        <v>1015.5</v>
      </c>
      <c r="D55" s="98">
        <v>1015.5</v>
      </c>
      <c r="E55" s="98">
        <v>1016</v>
      </c>
      <c r="F55" s="98">
        <v>1016.7</v>
      </c>
      <c r="G55" s="98">
        <v>1017.1</v>
      </c>
      <c r="H55" s="98">
        <v>1017.7</v>
      </c>
      <c r="I55" s="98">
        <v>1018.4</v>
      </c>
      <c r="J55" s="98">
        <v>1018.6</v>
      </c>
      <c r="K55" s="98">
        <v>1018.8</v>
      </c>
      <c r="L55" s="98">
        <v>1019</v>
      </c>
      <c r="M55" s="98">
        <v>1018.7</v>
      </c>
      <c r="N55" s="98">
        <v>1018.6</v>
      </c>
      <c r="O55" s="98">
        <v>1018.6</v>
      </c>
      <c r="P55" s="98">
        <v>1019</v>
      </c>
      <c r="Q55" s="98">
        <v>1019.2</v>
      </c>
      <c r="R55" s="98">
        <v>1019.7</v>
      </c>
      <c r="S55" s="98">
        <v>1019.9</v>
      </c>
      <c r="T55" s="98">
        <v>1020.2</v>
      </c>
      <c r="U55" s="98">
        <v>1020.5</v>
      </c>
      <c r="V55" s="98">
        <v>1020.4</v>
      </c>
      <c r="W55" s="98">
        <v>1020.4</v>
      </c>
      <c r="X55" s="98">
        <v>1019.7</v>
      </c>
      <c r="Y55" s="98">
        <v>1019</v>
      </c>
      <c r="Z55" s="104">
        <f t="shared" si="3"/>
        <v>1018.441666666667</v>
      </c>
      <c r="AA55" s="56">
        <v>1020.5</v>
      </c>
      <c r="AB55" s="130">
        <v>0.9152777777777777</v>
      </c>
      <c r="AC55" s="60">
        <v>17</v>
      </c>
      <c r="AD55" s="56">
        <v>1015</v>
      </c>
      <c r="AE55" s="127">
        <v>0.0020833333333333333</v>
      </c>
    </row>
    <row r="56" spans="1:31" ht="13.5" customHeight="1">
      <c r="A56" s="69">
        <v>18</v>
      </c>
      <c r="B56" s="97">
        <v>1018.9</v>
      </c>
      <c r="C56" s="98">
        <v>1018.6</v>
      </c>
      <c r="D56" s="98">
        <v>1018.5</v>
      </c>
      <c r="E56" s="98">
        <v>1017.9</v>
      </c>
      <c r="F56" s="98">
        <v>1017.9</v>
      </c>
      <c r="G56" s="98">
        <v>1018.5</v>
      </c>
      <c r="H56" s="98">
        <v>1018.7</v>
      </c>
      <c r="I56" s="98">
        <v>1018.7</v>
      </c>
      <c r="J56" s="98">
        <v>1017.9</v>
      </c>
      <c r="K56" s="98">
        <v>1017.2</v>
      </c>
      <c r="L56" s="98">
        <v>1016.6</v>
      </c>
      <c r="M56" s="98">
        <v>1015.5</v>
      </c>
      <c r="N56" s="98">
        <v>1015.1</v>
      </c>
      <c r="O56" s="98">
        <v>1014.5</v>
      </c>
      <c r="P56" s="98">
        <v>1014.3</v>
      </c>
      <c r="Q56" s="98">
        <v>1014.9</v>
      </c>
      <c r="R56" s="98">
        <v>1015.4</v>
      </c>
      <c r="S56" s="98">
        <v>1015.6</v>
      </c>
      <c r="T56" s="98">
        <v>1015.8</v>
      </c>
      <c r="U56" s="98">
        <v>1015.3</v>
      </c>
      <c r="V56" s="98">
        <v>1015.8</v>
      </c>
      <c r="W56" s="98">
        <v>1015.7</v>
      </c>
      <c r="X56" s="98">
        <v>1015.7</v>
      </c>
      <c r="Y56" s="98">
        <v>1015.5</v>
      </c>
      <c r="Z56" s="104">
        <f t="shared" si="3"/>
        <v>1016.6041666666666</v>
      </c>
      <c r="AA56" s="56">
        <v>1019.1</v>
      </c>
      <c r="AB56" s="130">
        <v>0.027083333333333334</v>
      </c>
      <c r="AC56" s="60">
        <v>18</v>
      </c>
      <c r="AD56" s="56">
        <v>1013.8</v>
      </c>
      <c r="AE56" s="127">
        <v>0.6284722222222222</v>
      </c>
    </row>
    <row r="57" spans="1:31" ht="13.5" customHeight="1">
      <c r="A57" s="69">
        <v>19</v>
      </c>
      <c r="B57" s="97">
        <v>1015.5</v>
      </c>
      <c r="C57" s="98">
        <v>1015.5</v>
      </c>
      <c r="D57" s="98">
        <v>1015.6</v>
      </c>
      <c r="E57" s="98">
        <v>1016</v>
      </c>
      <c r="F57" s="98">
        <v>1016.9</v>
      </c>
      <c r="G57" s="98">
        <v>1017.5</v>
      </c>
      <c r="H57" s="98">
        <v>1017.8</v>
      </c>
      <c r="I57" s="98">
        <v>1018.4</v>
      </c>
      <c r="J57" s="98">
        <v>1018.6</v>
      </c>
      <c r="K57" s="98">
        <v>1018.3</v>
      </c>
      <c r="L57" s="98">
        <v>1018</v>
      </c>
      <c r="M57" s="98">
        <v>1017.7</v>
      </c>
      <c r="N57" s="98">
        <v>1017.4</v>
      </c>
      <c r="O57" s="98">
        <v>1017.3</v>
      </c>
      <c r="P57" s="98">
        <v>1017.7</v>
      </c>
      <c r="Q57" s="98">
        <v>1018.3</v>
      </c>
      <c r="R57" s="98">
        <v>1018.8</v>
      </c>
      <c r="S57" s="98">
        <v>1019.6</v>
      </c>
      <c r="T57" s="98">
        <v>1020.1</v>
      </c>
      <c r="U57" s="98">
        <v>1020.5</v>
      </c>
      <c r="V57" s="98">
        <v>1020.9</v>
      </c>
      <c r="W57" s="98">
        <v>1021</v>
      </c>
      <c r="X57" s="98">
        <v>1020.5</v>
      </c>
      <c r="Y57" s="98">
        <v>1020.8</v>
      </c>
      <c r="Z57" s="104">
        <f t="shared" si="3"/>
        <v>1018.2791666666666</v>
      </c>
      <c r="AA57" s="56">
        <v>1021</v>
      </c>
      <c r="AB57" s="130">
        <v>0.9868055555555556</v>
      </c>
      <c r="AC57" s="60">
        <v>19</v>
      </c>
      <c r="AD57" s="56">
        <v>1015.4</v>
      </c>
      <c r="AE57" s="127">
        <v>0.10833333333333334</v>
      </c>
    </row>
    <row r="58" spans="1:31" ht="13.5" customHeight="1">
      <c r="A58" s="69">
        <v>20</v>
      </c>
      <c r="B58" s="97">
        <v>1020.8</v>
      </c>
      <c r="C58" s="98">
        <v>1020.8</v>
      </c>
      <c r="D58" s="98">
        <v>1020.7</v>
      </c>
      <c r="E58" s="98">
        <v>1021.8</v>
      </c>
      <c r="F58" s="98">
        <v>1021.6</v>
      </c>
      <c r="G58" s="98">
        <v>1022.9</v>
      </c>
      <c r="H58" s="98">
        <v>1023.6</v>
      </c>
      <c r="I58" s="98">
        <v>1023.8</v>
      </c>
      <c r="J58" s="98">
        <v>1023.1</v>
      </c>
      <c r="K58" s="98">
        <v>1023.4</v>
      </c>
      <c r="L58" s="98">
        <v>1022.5</v>
      </c>
      <c r="M58" s="98">
        <v>1021.7</v>
      </c>
      <c r="N58" s="98">
        <v>1021.3</v>
      </c>
      <c r="O58" s="98">
        <v>1021.6</v>
      </c>
      <c r="P58" s="98">
        <v>1021.6</v>
      </c>
      <c r="Q58" s="98">
        <v>1021.1</v>
      </c>
      <c r="R58" s="98">
        <v>1021.7</v>
      </c>
      <c r="S58" s="98">
        <v>1022.3</v>
      </c>
      <c r="T58" s="98">
        <v>1022.5</v>
      </c>
      <c r="U58" s="98">
        <v>1023</v>
      </c>
      <c r="V58" s="98">
        <v>1023.4</v>
      </c>
      <c r="W58" s="98">
        <v>1023.4</v>
      </c>
      <c r="X58" s="98">
        <v>1022.8</v>
      </c>
      <c r="Y58" s="98">
        <v>1022.1</v>
      </c>
      <c r="Z58" s="104">
        <f t="shared" si="3"/>
        <v>1022.2291666666666</v>
      </c>
      <c r="AA58" s="56">
        <v>1024</v>
      </c>
      <c r="AB58" s="130">
        <v>0.3451388888888889</v>
      </c>
      <c r="AC58" s="60">
        <v>20</v>
      </c>
      <c r="AD58" s="56">
        <v>1020.4</v>
      </c>
      <c r="AE58" s="127">
        <v>0.12083333333333333</v>
      </c>
    </row>
    <row r="59" spans="1:31" ht="13.5" customHeight="1">
      <c r="A59" s="68">
        <v>21</v>
      </c>
      <c r="B59" s="105">
        <v>1022.1</v>
      </c>
      <c r="C59" s="106">
        <v>1021.3</v>
      </c>
      <c r="D59" s="106">
        <v>1020.8</v>
      </c>
      <c r="E59" s="106">
        <v>1020.7</v>
      </c>
      <c r="F59" s="106">
        <v>1020.4</v>
      </c>
      <c r="G59" s="106">
        <v>1020.7</v>
      </c>
      <c r="H59" s="106">
        <v>1021.3</v>
      </c>
      <c r="I59" s="106">
        <v>1021.3</v>
      </c>
      <c r="J59" s="106">
        <v>1021.1</v>
      </c>
      <c r="K59" s="106">
        <v>1020.8</v>
      </c>
      <c r="L59" s="106">
        <v>1020.1</v>
      </c>
      <c r="M59" s="106">
        <v>1019.6</v>
      </c>
      <c r="N59" s="106">
        <v>1018.6</v>
      </c>
      <c r="O59" s="106">
        <v>1018.4</v>
      </c>
      <c r="P59" s="106">
        <v>1018.7</v>
      </c>
      <c r="Q59" s="106">
        <v>1018.4</v>
      </c>
      <c r="R59" s="106">
        <v>1018.2</v>
      </c>
      <c r="S59" s="106">
        <v>1018.4</v>
      </c>
      <c r="T59" s="106">
        <v>1018.7</v>
      </c>
      <c r="U59" s="106">
        <v>1018.5</v>
      </c>
      <c r="V59" s="106">
        <v>1018.2</v>
      </c>
      <c r="W59" s="106">
        <v>1018</v>
      </c>
      <c r="X59" s="106">
        <v>1016.9</v>
      </c>
      <c r="Y59" s="106">
        <v>1016.9</v>
      </c>
      <c r="Z59" s="110">
        <f t="shared" si="3"/>
        <v>1019.504166666667</v>
      </c>
      <c r="AA59" s="108">
        <v>1022.3</v>
      </c>
      <c r="AB59" s="131">
        <v>0.030555555555555555</v>
      </c>
      <c r="AC59" s="109">
        <v>21</v>
      </c>
      <c r="AD59" s="108">
        <v>1016.8</v>
      </c>
      <c r="AE59" s="128">
        <v>0.9569444444444444</v>
      </c>
    </row>
    <row r="60" spans="1:31" ht="13.5" customHeight="1">
      <c r="A60" s="69">
        <v>22</v>
      </c>
      <c r="B60" s="97">
        <v>1016.1</v>
      </c>
      <c r="C60" s="98">
        <v>1015.2</v>
      </c>
      <c r="D60" s="98">
        <v>1015.3</v>
      </c>
      <c r="E60" s="98">
        <v>1014.4</v>
      </c>
      <c r="F60" s="98">
        <v>1014.5</v>
      </c>
      <c r="G60" s="98">
        <v>1013.9</v>
      </c>
      <c r="H60" s="98">
        <v>1014.4</v>
      </c>
      <c r="I60" s="98">
        <v>1014.5</v>
      </c>
      <c r="J60" s="98">
        <v>1014.1</v>
      </c>
      <c r="K60" s="98">
        <v>1013.8</v>
      </c>
      <c r="L60" s="98">
        <v>1013.3</v>
      </c>
      <c r="M60" s="98">
        <v>1012</v>
      </c>
      <c r="N60" s="98">
        <v>1011.5</v>
      </c>
      <c r="O60" s="98">
        <v>1010.4</v>
      </c>
      <c r="P60" s="98">
        <v>1010.3</v>
      </c>
      <c r="Q60" s="98">
        <v>1009.3</v>
      </c>
      <c r="R60" s="98">
        <v>1009.1</v>
      </c>
      <c r="S60" s="98">
        <v>1008.8</v>
      </c>
      <c r="T60" s="98">
        <v>1008</v>
      </c>
      <c r="U60" s="98">
        <v>1007.4</v>
      </c>
      <c r="V60" s="98">
        <v>1006.8</v>
      </c>
      <c r="W60" s="98">
        <v>1006.3</v>
      </c>
      <c r="X60" s="98">
        <v>1005.6</v>
      </c>
      <c r="Y60" s="98">
        <v>1004.9</v>
      </c>
      <c r="Z60" s="104">
        <f t="shared" si="3"/>
        <v>1011.245833333333</v>
      </c>
      <c r="AA60" s="56">
        <v>1016.9</v>
      </c>
      <c r="AB60" s="130">
        <v>0.0006944444444444445</v>
      </c>
      <c r="AC60" s="60">
        <v>22</v>
      </c>
      <c r="AD60" s="56">
        <v>1004.8</v>
      </c>
      <c r="AE60" s="127">
        <v>0.9944444444444445</v>
      </c>
    </row>
    <row r="61" spans="1:31" ht="13.5" customHeight="1">
      <c r="A61" s="69">
        <v>23</v>
      </c>
      <c r="B61" s="97">
        <v>1004.6</v>
      </c>
      <c r="C61" s="98">
        <v>1003.8</v>
      </c>
      <c r="D61" s="98">
        <v>1003</v>
      </c>
      <c r="E61" s="98">
        <v>1002.7</v>
      </c>
      <c r="F61" s="98">
        <v>1002.5</v>
      </c>
      <c r="G61" s="98">
        <v>1002.3</v>
      </c>
      <c r="H61" s="98">
        <v>1002.2</v>
      </c>
      <c r="I61" s="98">
        <v>1002.4</v>
      </c>
      <c r="J61" s="98">
        <v>1001.7</v>
      </c>
      <c r="K61" s="98">
        <v>1001</v>
      </c>
      <c r="L61" s="98">
        <v>1000.6</v>
      </c>
      <c r="M61" s="98">
        <v>1000</v>
      </c>
      <c r="N61" s="98">
        <v>999.1</v>
      </c>
      <c r="O61" s="98">
        <v>998.9</v>
      </c>
      <c r="P61" s="98">
        <v>999</v>
      </c>
      <c r="Q61" s="98">
        <v>999.5</v>
      </c>
      <c r="R61" s="98">
        <v>1000</v>
      </c>
      <c r="S61" s="98">
        <v>1001.1</v>
      </c>
      <c r="T61" s="98">
        <v>1001.4</v>
      </c>
      <c r="U61" s="98">
        <v>1002.4</v>
      </c>
      <c r="V61" s="98">
        <v>1003.5</v>
      </c>
      <c r="W61" s="98">
        <v>1004.5</v>
      </c>
      <c r="X61" s="98">
        <v>1005.2</v>
      </c>
      <c r="Y61" s="98">
        <v>1005.8</v>
      </c>
      <c r="Z61" s="104">
        <f t="shared" si="3"/>
        <v>1001.9666666666668</v>
      </c>
      <c r="AA61" s="56">
        <v>1006</v>
      </c>
      <c r="AB61" s="130">
        <v>0.99375</v>
      </c>
      <c r="AC61" s="60">
        <v>23</v>
      </c>
      <c r="AD61" s="56">
        <v>998.8</v>
      </c>
      <c r="AE61" s="127">
        <v>0.6381944444444444</v>
      </c>
    </row>
    <row r="62" spans="1:31" ht="13.5" customHeight="1">
      <c r="A62" s="69">
        <v>24</v>
      </c>
      <c r="B62" s="97">
        <v>1006.1</v>
      </c>
      <c r="C62" s="98">
        <v>1006.4</v>
      </c>
      <c r="D62" s="98">
        <v>1007.1</v>
      </c>
      <c r="E62" s="98">
        <v>1007.9</v>
      </c>
      <c r="F62" s="98">
        <v>1008.6</v>
      </c>
      <c r="G62" s="98">
        <v>1009.3</v>
      </c>
      <c r="H62" s="98">
        <v>1009.7</v>
      </c>
      <c r="I62" s="98">
        <v>1010.3</v>
      </c>
      <c r="J62" s="98">
        <v>1010.1</v>
      </c>
      <c r="K62" s="98">
        <v>1010.3</v>
      </c>
      <c r="L62" s="98">
        <v>1010.2</v>
      </c>
      <c r="M62" s="98">
        <v>1009.8</v>
      </c>
      <c r="N62" s="98">
        <v>1009.7</v>
      </c>
      <c r="O62" s="98">
        <v>1009.8</v>
      </c>
      <c r="P62" s="98">
        <v>1010.9</v>
      </c>
      <c r="Q62" s="98">
        <v>1011.9</v>
      </c>
      <c r="R62" s="98">
        <v>1012.5</v>
      </c>
      <c r="S62" s="98">
        <v>1013.3</v>
      </c>
      <c r="T62" s="98">
        <v>1013.7</v>
      </c>
      <c r="U62" s="98">
        <v>1014.2</v>
      </c>
      <c r="V62" s="98">
        <v>1014.2</v>
      </c>
      <c r="W62" s="98">
        <v>1014.2</v>
      </c>
      <c r="X62" s="98">
        <v>1013.9</v>
      </c>
      <c r="Y62" s="98">
        <v>1014.2</v>
      </c>
      <c r="Z62" s="104">
        <f t="shared" si="3"/>
        <v>1010.7625000000002</v>
      </c>
      <c r="AA62" s="56">
        <v>1014.4</v>
      </c>
      <c r="AB62" s="130">
        <v>0.8541666666666666</v>
      </c>
      <c r="AC62" s="60">
        <v>24</v>
      </c>
      <c r="AD62" s="56">
        <v>1005.8</v>
      </c>
      <c r="AE62" s="127">
        <v>0.0006944444444444445</v>
      </c>
    </row>
    <row r="63" spans="1:31" ht="13.5" customHeight="1">
      <c r="A63" s="69">
        <v>25</v>
      </c>
      <c r="B63" s="97">
        <v>1014.5</v>
      </c>
      <c r="C63" s="98">
        <v>1013.9</v>
      </c>
      <c r="D63" s="98">
        <v>1013.9</v>
      </c>
      <c r="E63" s="98">
        <v>1014.1</v>
      </c>
      <c r="F63" s="98">
        <v>1014.1</v>
      </c>
      <c r="G63" s="98">
        <v>1014.2</v>
      </c>
      <c r="H63" s="98">
        <v>1015</v>
      </c>
      <c r="I63" s="98">
        <v>1014.9</v>
      </c>
      <c r="J63" s="98">
        <v>1014.6</v>
      </c>
      <c r="K63" s="98">
        <v>1014.1</v>
      </c>
      <c r="L63" s="98">
        <v>1013.9</v>
      </c>
      <c r="M63" s="98">
        <v>1012.6</v>
      </c>
      <c r="N63" s="98">
        <v>1012.2</v>
      </c>
      <c r="O63" s="98">
        <v>1011.3</v>
      </c>
      <c r="P63" s="98">
        <v>1010.4</v>
      </c>
      <c r="Q63" s="98">
        <v>1010.9</v>
      </c>
      <c r="R63" s="98">
        <v>1010.9</v>
      </c>
      <c r="S63" s="98">
        <v>1011.3</v>
      </c>
      <c r="T63" s="98">
        <v>1011</v>
      </c>
      <c r="U63" s="98">
        <v>1011.5</v>
      </c>
      <c r="V63" s="98">
        <v>1011.8</v>
      </c>
      <c r="W63" s="98">
        <v>1011.7</v>
      </c>
      <c r="X63" s="98">
        <v>1011.3</v>
      </c>
      <c r="Y63" s="98">
        <v>1010.4</v>
      </c>
      <c r="Z63" s="104">
        <f t="shared" si="3"/>
        <v>1012.6875</v>
      </c>
      <c r="AA63" s="56">
        <v>1015.3</v>
      </c>
      <c r="AB63" s="130">
        <v>0.33819444444444446</v>
      </c>
      <c r="AC63" s="60">
        <v>25</v>
      </c>
      <c r="AD63" s="56">
        <v>1010.3</v>
      </c>
      <c r="AE63" s="127">
        <v>0.9993055555555556</v>
      </c>
    </row>
    <row r="64" spans="1:31" ht="13.5" customHeight="1">
      <c r="A64" s="69">
        <v>26</v>
      </c>
      <c r="B64" s="97">
        <v>1010</v>
      </c>
      <c r="C64" s="98">
        <v>1009.3</v>
      </c>
      <c r="D64" s="98">
        <v>1009.5</v>
      </c>
      <c r="E64" s="98">
        <v>1009.9</v>
      </c>
      <c r="F64" s="98">
        <v>1010.2</v>
      </c>
      <c r="G64" s="98">
        <v>1010.4</v>
      </c>
      <c r="H64" s="98">
        <v>1011.1</v>
      </c>
      <c r="I64" s="98">
        <v>1012</v>
      </c>
      <c r="J64" s="98">
        <v>1012</v>
      </c>
      <c r="K64" s="98">
        <v>1011.8</v>
      </c>
      <c r="L64" s="98">
        <v>1011.5</v>
      </c>
      <c r="M64" s="98">
        <v>1010.9</v>
      </c>
      <c r="N64" s="98">
        <v>1011.2</v>
      </c>
      <c r="O64" s="98">
        <v>1012.1</v>
      </c>
      <c r="P64" s="98">
        <v>1013</v>
      </c>
      <c r="Q64" s="98">
        <v>1013.8</v>
      </c>
      <c r="R64" s="98">
        <v>1014.9</v>
      </c>
      <c r="S64" s="98">
        <v>1015.5</v>
      </c>
      <c r="T64" s="98">
        <v>1016.1</v>
      </c>
      <c r="U64" s="98">
        <v>1017</v>
      </c>
      <c r="V64" s="98">
        <v>1018</v>
      </c>
      <c r="W64" s="98">
        <v>1018.3</v>
      </c>
      <c r="X64" s="98">
        <v>1018.8</v>
      </c>
      <c r="Y64" s="98">
        <v>1019.6</v>
      </c>
      <c r="Z64" s="104">
        <f t="shared" si="3"/>
        <v>1013.2041666666665</v>
      </c>
      <c r="AA64" s="56">
        <v>1019.6</v>
      </c>
      <c r="AB64" s="130">
        <v>1</v>
      </c>
      <c r="AC64" s="60">
        <v>26</v>
      </c>
      <c r="AD64" s="56">
        <v>1009.2</v>
      </c>
      <c r="AE64" s="127">
        <v>0.11041666666666666</v>
      </c>
    </row>
    <row r="65" spans="1:31" ht="13.5" customHeight="1">
      <c r="A65" s="69">
        <v>27</v>
      </c>
      <c r="B65" s="97">
        <v>1020.3</v>
      </c>
      <c r="C65" s="98">
        <v>1020.8</v>
      </c>
      <c r="D65" s="98">
        <v>1021.6</v>
      </c>
      <c r="E65" s="98">
        <v>1022</v>
      </c>
      <c r="F65" s="98">
        <v>1022.6</v>
      </c>
      <c r="G65" s="98">
        <v>1022.8</v>
      </c>
      <c r="H65" s="98">
        <v>1023.7</v>
      </c>
      <c r="I65" s="98">
        <v>1024.7</v>
      </c>
      <c r="J65" s="98">
        <v>1024.9</v>
      </c>
      <c r="K65" s="98">
        <v>1025.2</v>
      </c>
      <c r="L65" s="98">
        <v>1024.9</v>
      </c>
      <c r="M65" s="98">
        <v>1024.6</v>
      </c>
      <c r="N65" s="98">
        <v>1024.3</v>
      </c>
      <c r="O65" s="98">
        <v>1024.9</v>
      </c>
      <c r="P65" s="98">
        <v>1025.2</v>
      </c>
      <c r="Q65" s="98">
        <v>1025.6</v>
      </c>
      <c r="R65" s="98">
        <v>1026</v>
      </c>
      <c r="S65" s="98">
        <v>1027</v>
      </c>
      <c r="T65" s="98">
        <v>1027.5</v>
      </c>
      <c r="U65" s="98">
        <v>1027.7</v>
      </c>
      <c r="V65" s="98">
        <v>1027.6</v>
      </c>
      <c r="W65" s="98">
        <v>1027.6</v>
      </c>
      <c r="X65" s="98">
        <v>1026.8</v>
      </c>
      <c r="Y65" s="98">
        <v>1026.8</v>
      </c>
      <c r="Z65" s="104">
        <f t="shared" si="3"/>
        <v>1024.7958333333331</v>
      </c>
      <c r="AA65" s="56">
        <v>1027.7</v>
      </c>
      <c r="AB65" s="130">
        <v>0.91875</v>
      </c>
      <c r="AC65" s="60">
        <v>27</v>
      </c>
      <c r="AD65" s="56">
        <v>1019.5</v>
      </c>
      <c r="AE65" s="127">
        <v>0.004861111111111111</v>
      </c>
    </row>
    <row r="66" spans="1:31" ht="13.5" customHeight="1">
      <c r="A66" s="69">
        <v>28</v>
      </c>
      <c r="B66" s="97">
        <v>1026.8</v>
      </c>
      <c r="C66" s="98">
        <v>1025.7</v>
      </c>
      <c r="D66" s="98">
        <v>1025.6</v>
      </c>
      <c r="E66" s="98">
        <v>1025.8</v>
      </c>
      <c r="F66" s="103">
        <v>1025.5</v>
      </c>
      <c r="G66" s="98">
        <v>1025.8</v>
      </c>
      <c r="H66" s="98">
        <v>1026.2</v>
      </c>
      <c r="I66" s="98">
        <v>1025.7</v>
      </c>
      <c r="J66" s="98">
        <v>1025.6</v>
      </c>
      <c r="K66" s="98">
        <v>1025.1</v>
      </c>
      <c r="L66" s="98">
        <v>1024</v>
      </c>
      <c r="M66" s="98">
        <v>1022.6</v>
      </c>
      <c r="N66" s="98">
        <v>1022.2</v>
      </c>
      <c r="O66" s="98">
        <v>1021.7</v>
      </c>
      <c r="P66" s="98">
        <v>1021.1</v>
      </c>
      <c r="Q66" s="98">
        <v>1020.4</v>
      </c>
      <c r="R66" s="98">
        <v>1020.2</v>
      </c>
      <c r="S66" s="98">
        <v>1019.6</v>
      </c>
      <c r="T66" s="98">
        <v>1018.5</v>
      </c>
      <c r="U66" s="98">
        <v>1018</v>
      </c>
      <c r="V66" s="98">
        <v>1017.3</v>
      </c>
      <c r="W66" s="98">
        <v>1016.3</v>
      </c>
      <c r="X66" s="98">
        <v>1015.3</v>
      </c>
      <c r="Y66" s="98">
        <v>1013.9</v>
      </c>
      <c r="Z66" s="104">
        <f t="shared" si="3"/>
        <v>1022.0375</v>
      </c>
      <c r="AA66" s="56">
        <v>1027</v>
      </c>
      <c r="AB66" s="130">
        <v>0.03958333333333333</v>
      </c>
      <c r="AC66" s="60">
        <v>28</v>
      </c>
      <c r="AD66" s="56">
        <v>1013.9</v>
      </c>
      <c r="AE66" s="127">
        <v>1</v>
      </c>
    </row>
    <row r="67" spans="1:31" ht="13.5" customHeight="1">
      <c r="A67" s="69">
        <v>29</v>
      </c>
      <c r="B67" s="97">
        <v>1013.2</v>
      </c>
      <c r="C67" s="98">
        <v>1012.1</v>
      </c>
      <c r="D67" s="98">
        <v>1011.5</v>
      </c>
      <c r="E67" s="98">
        <v>1010.9</v>
      </c>
      <c r="F67" s="98">
        <v>1010.5</v>
      </c>
      <c r="G67" s="98">
        <v>1010.6</v>
      </c>
      <c r="H67" s="98">
        <v>1010.6</v>
      </c>
      <c r="I67" s="98">
        <v>1010.5</v>
      </c>
      <c r="J67" s="98">
        <v>1010</v>
      </c>
      <c r="K67" s="98">
        <v>1009.7</v>
      </c>
      <c r="L67" s="98">
        <v>1009.6</v>
      </c>
      <c r="M67" s="98">
        <v>1008.6</v>
      </c>
      <c r="N67" s="98">
        <v>1008.1</v>
      </c>
      <c r="O67" s="98">
        <v>1008.6</v>
      </c>
      <c r="P67" s="98">
        <v>1009</v>
      </c>
      <c r="Q67" s="98">
        <v>1009.5</v>
      </c>
      <c r="R67" s="98">
        <v>1010</v>
      </c>
      <c r="S67" s="98">
        <v>1011</v>
      </c>
      <c r="T67" s="98">
        <v>1011</v>
      </c>
      <c r="U67" s="98">
        <v>1011.4</v>
      </c>
      <c r="V67" s="98">
        <v>1012</v>
      </c>
      <c r="W67" s="98">
        <v>1012</v>
      </c>
      <c r="X67" s="98">
        <v>1012.4</v>
      </c>
      <c r="Y67" s="98">
        <v>1012.6</v>
      </c>
      <c r="Z67" s="104">
        <f t="shared" si="3"/>
        <v>1010.6416666666669</v>
      </c>
      <c r="AA67" s="56">
        <v>1013.9</v>
      </c>
      <c r="AB67" s="130">
        <v>0.001388888888888889</v>
      </c>
      <c r="AC67" s="60">
        <v>29</v>
      </c>
      <c r="AD67" s="56">
        <v>1008</v>
      </c>
      <c r="AE67" s="127">
        <v>0.5527777777777778</v>
      </c>
    </row>
    <row r="68" spans="1:31" ht="13.5" customHeight="1">
      <c r="A68" s="69">
        <v>30</v>
      </c>
      <c r="B68" s="97">
        <v>1012.2</v>
      </c>
      <c r="C68" s="98">
        <v>1012.4</v>
      </c>
      <c r="D68" s="98">
        <v>1012.5</v>
      </c>
      <c r="E68" s="98">
        <v>1012.9</v>
      </c>
      <c r="F68" s="98">
        <v>1013.7</v>
      </c>
      <c r="G68" s="98">
        <v>1014.1</v>
      </c>
      <c r="H68" s="98">
        <v>1014.8</v>
      </c>
      <c r="I68" s="98">
        <v>1015.2</v>
      </c>
      <c r="J68" s="98">
        <v>1015.3</v>
      </c>
      <c r="K68" s="98">
        <v>1015.6</v>
      </c>
      <c r="L68" s="98">
        <v>1015.4</v>
      </c>
      <c r="M68" s="98">
        <v>1014.8</v>
      </c>
      <c r="N68" s="98">
        <v>1014.3</v>
      </c>
      <c r="O68" s="98">
        <v>1014.4</v>
      </c>
      <c r="P68" s="98">
        <v>1014.4</v>
      </c>
      <c r="Q68" s="98">
        <v>1015.1</v>
      </c>
      <c r="R68" s="98">
        <v>1015.9</v>
      </c>
      <c r="S68" s="98">
        <v>1016.3</v>
      </c>
      <c r="T68" s="98">
        <v>1016.9</v>
      </c>
      <c r="U68" s="98">
        <v>1017.5</v>
      </c>
      <c r="V68" s="98">
        <v>1018.1</v>
      </c>
      <c r="W68" s="98">
        <v>1018.2</v>
      </c>
      <c r="X68" s="98">
        <v>1018.5</v>
      </c>
      <c r="Y68" s="98">
        <v>1018.9</v>
      </c>
      <c r="Z68" s="104">
        <f t="shared" si="3"/>
        <v>1015.3083333333334</v>
      </c>
      <c r="AA68" s="56">
        <v>1018.9</v>
      </c>
      <c r="AB68" s="130">
        <v>1</v>
      </c>
      <c r="AC68" s="60">
        <v>30</v>
      </c>
      <c r="AD68" s="56">
        <v>1012.2</v>
      </c>
      <c r="AE68" s="127">
        <v>0.06041666666666667</v>
      </c>
    </row>
    <row r="69" spans="1:31" ht="13.5" customHeight="1">
      <c r="A69" s="69">
        <v>31</v>
      </c>
      <c r="B69" s="97">
        <v>1018.9</v>
      </c>
      <c r="C69" s="98">
        <v>1019</v>
      </c>
      <c r="D69" s="98">
        <v>1019.2</v>
      </c>
      <c r="E69" s="98">
        <v>1019.9</v>
      </c>
      <c r="F69" s="98">
        <v>1020.5</v>
      </c>
      <c r="G69" s="98">
        <v>1020.8</v>
      </c>
      <c r="H69" s="98">
        <v>1021.6</v>
      </c>
      <c r="I69" s="98">
        <v>1022.3</v>
      </c>
      <c r="J69" s="98">
        <v>1022.3</v>
      </c>
      <c r="K69" s="98">
        <v>1022.3</v>
      </c>
      <c r="L69" s="98">
        <v>1021.8</v>
      </c>
      <c r="M69" s="98">
        <v>1021.2</v>
      </c>
      <c r="N69" s="98">
        <v>1021</v>
      </c>
      <c r="O69" s="98">
        <v>1021.4</v>
      </c>
      <c r="P69" s="98">
        <v>1021.5</v>
      </c>
      <c r="Q69" s="98">
        <v>1021.7</v>
      </c>
      <c r="R69" s="98">
        <v>1021.9</v>
      </c>
      <c r="S69" s="98">
        <v>1021.8</v>
      </c>
      <c r="T69" s="98">
        <v>1022.1</v>
      </c>
      <c r="U69" s="98">
        <v>1022.3</v>
      </c>
      <c r="V69" s="98">
        <v>1022.1</v>
      </c>
      <c r="W69" s="98">
        <v>1021.8</v>
      </c>
      <c r="X69" s="98">
        <v>1021.6</v>
      </c>
      <c r="Y69" s="98">
        <v>1021.3</v>
      </c>
      <c r="Z69" s="104">
        <f t="shared" si="3"/>
        <v>1021.2624999999997</v>
      </c>
      <c r="AA69" s="56">
        <v>1022.5</v>
      </c>
      <c r="AB69" s="130">
        <v>0.3625</v>
      </c>
      <c r="AC69" s="60">
        <v>31</v>
      </c>
      <c r="AD69" s="56">
        <v>1018.8</v>
      </c>
      <c r="AE69" s="127">
        <v>0.04513888888888889</v>
      </c>
    </row>
    <row r="70" spans="1:31" ht="13.5" customHeight="1">
      <c r="A70" s="83" t="s">
        <v>9</v>
      </c>
      <c r="B70" s="99">
        <f aca="true" t="shared" si="4" ref="B70:Q70">AVERAGE(B39:B69)</f>
        <v>1016.5129032258063</v>
      </c>
      <c r="C70" s="100">
        <f t="shared" si="4"/>
        <v>1016.2193548387097</v>
      </c>
      <c r="D70" s="100">
        <f t="shared" si="4"/>
        <v>1016.1354838709676</v>
      </c>
      <c r="E70" s="100">
        <f t="shared" si="4"/>
        <v>1016.2709677419358</v>
      </c>
      <c r="F70" s="100">
        <f t="shared" si="4"/>
        <v>1016.4741935483871</v>
      </c>
      <c r="G70" s="100">
        <f t="shared" si="4"/>
        <v>1016.7451612903226</v>
      </c>
      <c r="H70" s="100">
        <f t="shared" si="4"/>
        <v>1017.1580645161289</v>
      </c>
      <c r="I70" s="100">
        <f t="shared" si="4"/>
        <v>1017.435483870968</v>
      </c>
      <c r="J70" s="100">
        <f t="shared" si="4"/>
        <v>1017.3225806451609</v>
      </c>
      <c r="K70" s="100">
        <f t="shared" si="4"/>
        <v>1017.0999999999999</v>
      </c>
      <c r="L70" s="100">
        <f t="shared" si="4"/>
        <v>1016.674193548387</v>
      </c>
      <c r="M70" s="100">
        <f t="shared" si="4"/>
        <v>1016.0322580645159</v>
      </c>
      <c r="N70" s="100">
        <f t="shared" si="4"/>
        <v>1015.5387096774192</v>
      </c>
      <c r="O70" s="100">
        <f t="shared" si="4"/>
        <v>1015.4354838709679</v>
      </c>
      <c r="P70" s="100">
        <f t="shared" si="4"/>
        <v>1015.6612903225807</v>
      </c>
      <c r="Q70" s="100">
        <f t="shared" si="4"/>
        <v>1015.8193548387097</v>
      </c>
      <c r="R70" s="100">
        <f aca="true" t="shared" si="5" ref="R70:Y70">AVERAGE(R39:R69)</f>
        <v>1016.2193548387099</v>
      </c>
      <c r="S70" s="100">
        <f t="shared" si="5"/>
        <v>1016.6548387096772</v>
      </c>
      <c r="T70" s="100">
        <f t="shared" si="5"/>
        <v>1016.9516129032259</v>
      </c>
      <c r="U70" s="100">
        <f t="shared" si="5"/>
        <v>1017.1870967741936</v>
      </c>
      <c r="V70" s="100">
        <f t="shared" si="5"/>
        <v>1017.3548387096773</v>
      </c>
      <c r="W70" s="100">
        <f t="shared" si="5"/>
        <v>1017.2967741935485</v>
      </c>
      <c r="X70" s="100">
        <f t="shared" si="5"/>
        <v>1017.0516129032258</v>
      </c>
      <c r="Y70" s="100">
        <f t="shared" si="5"/>
        <v>1016.8903225806453</v>
      </c>
      <c r="Z70" s="99">
        <f>AVERAGE(B39:Y69)</f>
        <v>1016.5892473118291</v>
      </c>
      <c r="AA70" s="62">
        <f>AVERAGE(AA39:AA69)</f>
        <v>1019.5032258064517</v>
      </c>
      <c r="AB70" s="63"/>
      <c r="AC70" s="64"/>
      <c r="AD70" s="62">
        <f>AVERAGE(AD39:AD69)</f>
        <v>1013.4225806451614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1027.7</v>
      </c>
      <c r="C77" s="125">
        <v>27</v>
      </c>
      <c r="D77" s="135">
        <v>0.91875</v>
      </c>
      <c r="E77" s="57"/>
      <c r="F77" s="121"/>
      <c r="G77" s="106">
        <f>MIN(最低)</f>
        <v>998.8</v>
      </c>
      <c r="H77" s="125">
        <v>23</v>
      </c>
      <c r="I77" s="135">
        <v>0.6381944444444444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25"/>
      <c r="I78" s="135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7" width="6.8515625" style="48" customWidth="1"/>
    <col min="28" max="28" width="6.28125" style="48" customWidth="1"/>
    <col min="29" max="29" width="7.8515625" style="48" hidden="1" customWidth="1"/>
    <col min="30" max="30" width="6.8515625" style="48" customWidth="1"/>
    <col min="31" max="31" width="6.281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136">
        <f>'１月'!Z1</f>
        <v>2003</v>
      </c>
      <c r="AA1" s="48" t="s">
        <v>1</v>
      </c>
      <c r="AB1" s="137">
        <v>11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1014</v>
      </c>
      <c r="C3" s="96">
        <v>1013.6</v>
      </c>
      <c r="D3" s="96">
        <v>1013.4</v>
      </c>
      <c r="E3" s="96">
        <v>1013.2</v>
      </c>
      <c r="F3" s="96">
        <v>1012.9</v>
      </c>
      <c r="G3" s="96">
        <v>1013.4</v>
      </c>
      <c r="H3" s="96">
        <v>1013.5</v>
      </c>
      <c r="I3" s="96">
        <v>1013.8</v>
      </c>
      <c r="J3" s="96">
        <v>1013.7</v>
      </c>
      <c r="K3" s="96">
        <v>1013.6</v>
      </c>
      <c r="L3" s="96">
        <v>1013.2</v>
      </c>
      <c r="M3" s="96">
        <v>1012.3</v>
      </c>
      <c r="N3" s="96">
        <v>1011.8</v>
      </c>
      <c r="O3" s="96">
        <v>1011.8</v>
      </c>
      <c r="P3" s="96">
        <v>1011.7</v>
      </c>
      <c r="Q3" s="96">
        <v>1012.1</v>
      </c>
      <c r="R3" s="96">
        <v>1012.5</v>
      </c>
      <c r="S3" s="96">
        <v>1012.6</v>
      </c>
      <c r="T3" s="96">
        <v>1012.7</v>
      </c>
      <c r="U3" s="96">
        <v>1012.8</v>
      </c>
      <c r="V3" s="96">
        <v>1012.9</v>
      </c>
      <c r="W3" s="96">
        <v>1012.7</v>
      </c>
      <c r="X3" s="96">
        <v>1012.5</v>
      </c>
      <c r="Y3" s="96">
        <v>1012.5</v>
      </c>
      <c r="Z3" s="54">
        <f aca="true" t="shared" si="0" ref="Z3:Z32">AVERAGE(B3:Y3)</f>
        <v>1012.8833333333333</v>
      </c>
      <c r="AA3" s="53">
        <v>1014.3</v>
      </c>
      <c r="AB3" s="129">
        <v>0.013888888888888888</v>
      </c>
      <c r="AC3" s="55">
        <v>1</v>
      </c>
      <c r="AD3" s="53">
        <v>1011.7</v>
      </c>
      <c r="AE3" s="132">
        <v>0.6430555555555556</v>
      </c>
    </row>
    <row r="4" spans="1:31" ht="13.5" customHeight="1">
      <c r="A4" s="69">
        <v>2</v>
      </c>
      <c r="B4" s="97">
        <v>1012.6</v>
      </c>
      <c r="C4" s="98">
        <v>1012.6</v>
      </c>
      <c r="D4" s="98">
        <v>1012.3</v>
      </c>
      <c r="E4" s="98">
        <v>1012.4</v>
      </c>
      <c r="F4" s="98">
        <v>1012.5</v>
      </c>
      <c r="G4" s="98">
        <v>1012.9</v>
      </c>
      <c r="H4" s="98">
        <v>1013</v>
      </c>
      <c r="I4" s="98">
        <v>1013.4</v>
      </c>
      <c r="J4" s="98">
        <v>1013.2</v>
      </c>
      <c r="K4" s="98">
        <v>1013.3</v>
      </c>
      <c r="L4" s="98">
        <v>1013</v>
      </c>
      <c r="M4" s="98">
        <v>1012.3</v>
      </c>
      <c r="N4" s="98">
        <v>1011.7</v>
      </c>
      <c r="O4" s="98">
        <v>1011.6</v>
      </c>
      <c r="P4" s="98">
        <v>1012.1</v>
      </c>
      <c r="Q4" s="98">
        <v>1012.4</v>
      </c>
      <c r="R4" s="98">
        <v>1012.4</v>
      </c>
      <c r="S4" s="98">
        <v>1013</v>
      </c>
      <c r="T4" s="98">
        <v>1013.4</v>
      </c>
      <c r="U4" s="98">
        <v>1013.4</v>
      </c>
      <c r="V4" s="98">
        <v>1012.8</v>
      </c>
      <c r="W4" s="98">
        <v>1012.3</v>
      </c>
      <c r="X4" s="98">
        <v>1011.9</v>
      </c>
      <c r="Y4" s="98">
        <v>1011.9</v>
      </c>
      <c r="Z4" s="58">
        <f t="shared" si="0"/>
        <v>1012.6000000000003</v>
      </c>
      <c r="AA4" s="56">
        <v>1013.5</v>
      </c>
      <c r="AB4" s="130">
        <v>0.8340277777777777</v>
      </c>
      <c r="AC4" s="60">
        <v>2</v>
      </c>
      <c r="AD4" s="56">
        <v>1011.6</v>
      </c>
      <c r="AE4" s="133">
        <v>0.5861111111111111</v>
      </c>
    </row>
    <row r="5" spans="1:31" ht="13.5" customHeight="1">
      <c r="A5" s="69">
        <v>3</v>
      </c>
      <c r="B5" s="97">
        <v>1011.7</v>
      </c>
      <c r="C5" s="98">
        <v>1011.1</v>
      </c>
      <c r="D5" s="98">
        <v>1010.7</v>
      </c>
      <c r="E5" s="98">
        <v>1010.6</v>
      </c>
      <c r="F5" s="98">
        <v>1011</v>
      </c>
      <c r="G5" s="98">
        <v>1010.5</v>
      </c>
      <c r="H5" s="98">
        <v>1011.1</v>
      </c>
      <c r="I5" s="98">
        <v>1010.7</v>
      </c>
      <c r="J5" s="98">
        <v>1010</v>
      </c>
      <c r="K5" s="98">
        <v>1009.7</v>
      </c>
      <c r="L5" s="98">
        <v>1008.6</v>
      </c>
      <c r="M5" s="98">
        <v>1007.1</v>
      </c>
      <c r="N5" s="98">
        <v>1006.1</v>
      </c>
      <c r="O5" s="98">
        <v>1005.6</v>
      </c>
      <c r="P5" s="98">
        <v>1005.7</v>
      </c>
      <c r="Q5" s="98">
        <v>1005.4</v>
      </c>
      <c r="R5" s="98">
        <v>1005</v>
      </c>
      <c r="S5" s="98">
        <v>1004.9</v>
      </c>
      <c r="T5" s="98">
        <v>1004.8</v>
      </c>
      <c r="U5" s="98">
        <v>1004.6</v>
      </c>
      <c r="V5" s="98">
        <v>1004.8</v>
      </c>
      <c r="W5" s="98">
        <v>1004.8</v>
      </c>
      <c r="X5" s="98">
        <v>1004.5</v>
      </c>
      <c r="Y5" s="98">
        <v>1004.5</v>
      </c>
      <c r="Z5" s="58">
        <f t="shared" si="0"/>
        <v>1007.6458333333335</v>
      </c>
      <c r="AA5" s="56">
        <v>1012.1</v>
      </c>
      <c r="AB5" s="130">
        <v>0.009722222222222222</v>
      </c>
      <c r="AC5" s="60">
        <v>3</v>
      </c>
      <c r="AD5" s="56">
        <v>1004.4</v>
      </c>
      <c r="AE5" s="133">
        <v>0.9958333333333332</v>
      </c>
    </row>
    <row r="6" spans="1:31" ht="13.5" customHeight="1">
      <c r="A6" s="69">
        <v>4</v>
      </c>
      <c r="B6" s="97">
        <v>1004.2</v>
      </c>
      <c r="C6" s="98">
        <v>1004.1</v>
      </c>
      <c r="D6" s="98">
        <v>1004.7</v>
      </c>
      <c r="E6" s="98">
        <v>1006.2</v>
      </c>
      <c r="F6" s="98">
        <v>1006.9</v>
      </c>
      <c r="G6" s="98">
        <v>1007.9</v>
      </c>
      <c r="H6" s="98">
        <v>1009.2</v>
      </c>
      <c r="I6" s="98">
        <v>1010.2</v>
      </c>
      <c r="J6" s="98">
        <v>1011</v>
      </c>
      <c r="K6" s="98">
        <v>1011.6</v>
      </c>
      <c r="L6" s="98">
        <v>1011.8</v>
      </c>
      <c r="M6" s="98">
        <v>1011.7</v>
      </c>
      <c r="N6" s="98">
        <v>1012.2</v>
      </c>
      <c r="O6" s="98">
        <v>1013.2</v>
      </c>
      <c r="P6" s="98">
        <v>1014</v>
      </c>
      <c r="Q6" s="98">
        <v>1015.2</v>
      </c>
      <c r="R6" s="98">
        <v>1016.7</v>
      </c>
      <c r="S6" s="98">
        <v>1017.9</v>
      </c>
      <c r="T6" s="98">
        <v>1018.5</v>
      </c>
      <c r="U6" s="98">
        <v>1019</v>
      </c>
      <c r="V6" s="98">
        <v>1019.2</v>
      </c>
      <c r="W6" s="98">
        <v>1019</v>
      </c>
      <c r="X6" s="98">
        <v>1019.5</v>
      </c>
      <c r="Y6" s="98">
        <v>1019.5</v>
      </c>
      <c r="Z6" s="58">
        <f t="shared" si="0"/>
        <v>1012.6416666666668</v>
      </c>
      <c r="AA6" s="56">
        <v>1019.6</v>
      </c>
      <c r="AB6" s="130">
        <v>0.9951388888888889</v>
      </c>
      <c r="AC6" s="60">
        <v>4</v>
      </c>
      <c r="AD6" s="56">
        <v>1003.8</v>
      </c>
      <c r="AE6" s="133">
        <v>0.0798611111111111</v>
      </c>
    </row>
    <row r="7" spans="1:31" ht="13.5" customHeight="1">
      <c r="A7" s="69">
        <v>5</v>
      </c>
      <c r="B7" s="97">
        <v>1019.5</v>
      </c>
      <c r="C7" s="98">
        <v>1019.5</v>
      </c>
      <c r="D7" s="98">
        <v>1019.2</v>
      </c>
      <c r="E7" s="98">
        <v>1019.4</v>
      </c>
      <c r="F7" s="98">
        <v>1019.6</v>
      </c>
      <c r="G7" s="98">
        <v>1019.6</v>
      </c>
      <c r="H7" s="98">
        <v>1020.1</v>
      </c>
      <c r="I7" s="98">
        <v>1020.3</v>
      </c>
      <c r="J7" s="98">
        <v>1019.8</v>
      </c>
      <c r="K7" s="98">
        <v>1019.3</v>
      </c>
      <c r="L7" s="98">
        <v>1018.6</v>
      </c>
      <c r="M7" s="98">
        <v>1017.5</v>
      </c>
      <c r="N7" s="98">
        <v>1015.9</v>
      </c>
      <c r="O7" s="98">
        <v>1016.6</v>
      </c>
      <c r="P7" s="98">
        <v>1016.5</v>
      </c>
      <c r="Q7" s="98">
        <v>1015.8</v>
      </c>
      <c r="R7" s="98">
        <v>1016</v>
      </c>
      <c r="S7" s="98">
        <v>1016</v>
      </c>
      <c r="T7" s="98">
        <v>1015.9</v>
      </c>
      <c r="U7" s="98">
        <v>1015.2</v>
      </c>
      <c r="V7" s="98">
        <v>1014.9</v>
      </c>
      <c r="W7" s="98">
        <v>1014</v>
      </c>
      <c r="X7" s="98">
        <v>1013.6</v>
      </c>
      <c r="Y7" s="98">
        <v>1013.2</v>
      </c>
      <c r="Z7" s="58">
        <f t="shared" si="0"/>
        <v>1017.3333333333334</v>
      </c>
      <c r="AA7" s="56">
        <v>1020.3</v>
      </c>
      <c r="AB7" s="130">
        <v>0.3423611111111111</v>
      </c>
      <c r="AC7" s="60">
        <v>5</v>
      </c>
      <c r="AD7" s="56">
        <v>1013.2</v>
      </c>
      <c r="AE7" s="133">
        <v>1</v>
      </c>
    </row>
    <row r="8" spans="1:31" ht="13.5" customHeight="1">
      <c r="A8" s="69">
        <v>6</v>
      </c>
      <c r="B8" s="97">
        <v>1012.7</v>
      </c>
      <c r="C8" s="98">
        <v>1012</v>
      </c>
      <c r="D8" s="98">
        <v>1010.8</v>
      </c>
      <c r="E8" s="98">
        <v>1010.9</v>
      </c>
      <c r="F8" s="98">
        <v>1010.4</v>
      </c>
      <c r="G8" s="98">
        <v>1009.8</v>
      </c>
      <c r="H8" s="98">
        <v>1009.6</v>
      </c>
      <c r="I8" s="98">
        <v>1009.4</v>
      </c>
      <c r="J8" s="98">
        <v>1009.1</v>
      </c>
      <c r="K8" s="98">
        <v>1009.2</v>
      </c>
      <c r="L8" s="98">
        <v>1008.4</v>
      </c>
      <c r="M8" s="98">
        <v>1007.6</v>
      </c>
      <c r="N8" s="98">
        <v>1006.8</v>
      </c>
      <c r="O8" s="98">
        <v>1006.2</v>
      </c>
      <c r="P8" s="98">
        <v>1006.1</v>
      </c>
      <c r="Q8" s="98">
        <v>1006.3</v>
      </c>
      <c r="R8" s="98">
        <v>1006.9</v>
      </c>
      <c r="S8" s="98">
        <v>1007.3</v>
      </c>
      <c r="T8" s="98">
        <v>1007.7</v>
      </c>
      <c r="U8" s="98">
        <v>1008.5</v>
      </c>
      <c r="V8" s="98">
        <v>1009</v>
      </c>
      <c r="W8" s="98">
        <v>1009.1</v>
      </c>
      <c r="X8" s="98">
        <v>1009.1</v>
      </c>
      <c r="Y8" s="98">
        <v>1009.1</v>
      </c>
      <c r="Z8" s="58">
        <f t="shared" si="0"/>
        <v>1008.8333333333331</v>
      </c>
      <c r="AA8" s="56">
        <v>1013.3</v>
      </c>
      <c r="AB8" s="130">
        <v>0.004166666666666667</v>
      </c>
      <c r="AC8" s="60">
        <v>6</v>
      </c>
      <c r="AD8" s="56">
        <v>1006.1</v>
      </c>
      <c r="AE8" s="133">
        <v>0.6576388888888889</v>
      </c>
    </row>
    <row r="9" spans="1:31" ht="13.5" customHeight="1">
      <c r="A9" s="69">
        <v>7</v>
      </c>
      <c r="B9" s="97">
        <v>1009.1</v>
      </c>
      <c r="C9" s="98">
        <v>1009.1</v>
      </c>
      <c r="D9" s="98">
        <v>1008.9</v>
      </c>
      <c r="E9" s="98">
        <v>1008.8</v>
      </c>
      <c r="F9" s="98">
        <v>1009.5</v>
      </c>
      <c r="G9" s="98">
        <v>1010</v>
      </c>
      <c r="H9" s="98">
        <v>1010.1</v>
      </c>
      <c r="I9" s="98">
        <v>1010.7</v>
      </c>
      <c r="J9" s="98">
        <v>1010.9</v>
      </c>
      <c r="K9" s="98">
        <v>1010.5</v>
      </c>
      <c r="L9" s="98">
        <v>1010.3</v>
      </c>
      <c r="M9" s="98">
        <v>1009.3</v>
      </c>
      <c r="N9" s="98">
        <v>1008.6</v>
      </c>
      <c r="O9" s="98">
        <v>1008.6</v>
      </c>
      <c r="P9" s="98">
        <v>1008.8</v>
      </c>
      <c r="Q9" s="98">
        <v>1009.1</v>
      </c>
      <c r="R9" s="98">
        <v>1009.2</v>
      </c>
      <c r="S9" s="98">
        <v>1009.5</v>
      </c>
      <c r="T9" s="98">
        <v>1009.2</v>
      </c>
      <c r="U9" s="98">
        <v>1009.3</v>
      </c>
      <c r="V9" s="98">
        <v>1008.8</v>
      </c>
      <c r="W9" s="98">
        <v>1008.3</v>
      </c>
      <c r="X9" s="98">
        <v>1007.9</v>
      </c>
      <c r="Y9" s="98">
        <v>1007.3</v>
      </c>
      <c r="Z9" s="58">
        <f t="shared" si="0"/>
        <v>1009.2416666666667</v>
      </c>
      <c r="AA9" s="56">
        <v>1010.9</v>
      </c>
      <c r="AB9" s="130">
        <v>0.39444444444444443</v>
      </c>
      <c r="AC9" s="60">
        <v>7</v>
      </c>
      <c r="AD9" s="56">
        <v>1007.2</v>
      </c>
      <c r="AE9" s="133">
        <v>0.9993055555555556</v>
      </c>
    </row>
    <row r="10" spans="1:31" ht="13.5" customHeight="1">
      <c r="A10" s="69">
        <v>8</v>
      </c>
      <c r="B10" s="97">
        <v>1006.8</v>
      </c>
      <c r="C10" s="98">
        <v>1006</v>
      </c>
      <c r="D10" s="98">
        <v>1005.6</v>
      </c>
      <c r="E10" s="98">
        <v>1005.6</v>
      </c>
      <c r="F10" s="98">
        <v>1005.2</v>
      </c>
      <c r="G10" s="98">
        <v>1005.9</v>
      </c>
      <c r="H10" s="98">
        <v>1006.7</v>
      </c>
      <c r="I10" s="98">
        <v>1007.2</v>
      </c>
      <c r="J10" s="98">
        <v>1007.2</v>
      </c>
      <c r="K10" s="98">
        <v>1006.9</v>
      </c>
      <c r="L10" s="98">
        <v>1006.6</v>
      </c>
      <c r="M10" s="98">
        <v>1006.7</v>
      </c>
      <c r="N10" s="98">
        <v>1006.7</v>
      </c>
      <c r="O10" s="98">
        <v>1006.7</v>
      </c>
      <c r="P10" s="98">
        <v>1007.4</v>
      </c>
      <c r="Q10" s="98">
        <v>1007.4</v>
      </c>
      <c r="R10" s="98">
        <v>1008.2</v>
      </c>
      <c r="S10" s="98">
        <v>1008.5</v>
      </c>
      <c r="T10" s="98">
        <v>1009.2</v>
      </c>
      <c r="U10" s="98">
        <v>1009.4</v>
      </c>
      <c r="V10" s="98">
        <v>1009.7</v>
      </c>
      <c r="W10" s="98">
        <v>1009.6</v>
      </c>
      <c r="X10" s="98">
        <v>1009.5</v>
      </c>
      <c r="Y10" s="98">
        <v>1009.1</v>
      </c>
      <c r="Z10" s="58">
        <f t="shared" si="0"/>
        <v>1007.4083333333333</v>
      </c>
      <c r="AA10" s="56">
        <v>1009.8</v>
      </c>
      <c r="AB10" s="130">
        <v>0.8659722222222223</v>
      </c>
      <c r="AC10" s="60">
        <v>8</v>
      </c>
      <c r="AD10" s="56">
        <v>1005.2</v>
      </c>
      <c r="AE10" s="133">
        <v>0.2111111111111111</v>
      </c>
    </row>
    <row r="11" spans="1:31" ht="13.5" customHeight="1">
      <c r="A11" s="69">
        <v>9</v>
      </c>
      <c r="B11" s="97">
        <v>1008.9</v>
      </c>
      <c r="C11" s="98">
        <v>1008.5</v>
      </c>
      <c r="D11" s="98">
        <v>1008.4</v>
      </c>
      <c r="E11" s="98">
        <v>1008.2</v>
      </c>
      <c r="F11" s="98">
        <v>1008.4</v>
      </c>
      <c r="G11" s="98">
        <v>1008.6</v>
      </c>
      <c r="H11" s="98">
        <v>1008.9</v>
      </c>
      <c r="I11" s="98">
        <v>1010</v>
      </c>
      <c r="J11" s="98">
        <v>1010.3</v>
      </c>
      <c r="K11" s="98">
        <v>1010.4</v>
      </c>
      <c r="L11" s="98">
        <v>1010.4</v>
      </c>
      <c r="M11" s="98">
        <v>1010.2</v>
      </c>
      <c r="N11" s="98">
        <v>1009.8</v>
      </c>
      <c r="O11" s="98">
        <v>1010</v>
      </c>
      <c r="P11" s="98">
        <v>1010.7</v>
      </c>
      <c r="Q11" s="98">
        <v>1011.7</v>
      </c>
      <c r="R11" s="98">
        <v>1012.3</v>
      </c>
      <c r="S11" s="98">
        <v>1013.3</v>
      </c>
      <c r="T11" s="98">
        <v>1014</v>
      </c>
      <c r="U11" s="98">
        <v>1014.5</v>
      </c>
      <c r="V11" s="98">
        <v>1015.4</v>
      </c>
      <c r="W11" s="98">
        <v>1015.8</v>
      </c>
      <c r="X11" s="98">
        <v>1015.9</v>
      </c>
      <c r="Y11" s="98">
        <v>1016.3</v>
      </c>
      <c r="Z11" s="58">
        <f t="shared" si="0"/>
        <v>1011.2875</v>
      </c>
      <c r="AA11" s="56">
        <v>1016.5</v>
      </c>
      <c r="AB11" s="130">
        <v>0.9951388888888889</v>
      </c>
      <c r="AC11" s="60">
        <v>9</v>
      </c>
      <c r="AD11" s="56">
        <v>1008</v>
      </c>
      <c r="AE11" s="133">
        <v>0.15069444444444444</v>
      </c>
    </row>
    <row r="12" spans="1:31" ht="13.5" customHeight="1">
      <c r="A12" s="69">
        <v>10</v>
      </c>
      <c r="B12" s="97">
        <v>1016.4</v>
      </c>
      <c r="C12" s="98">
        <v>1016.4</v>
      </c>
      <c r="D12" s="98">
        <v>1016.5</v>
      </c>
      <c r="E12" s="98">
        <v>1017.1</v>
      </c>
      <c r="F12" s="98">
        <v>1017.7</v>
      </c>
      <c r="G12" s="98">
        <v>1017.9</v>
      </c>
      <c r="H12" s="98">
        <v>1018.7</v>
      </c>
      <c r="I12" s="98">
        <v>1019.2</v>
      </c>
      <c r="J12" s="98">
        <v>1019.5</v>
      </c>
      <c r="K12" s="98">
        <v>1019.7</v>
      </c>
      <c r="L12" s="98">
        <v>1019.1</v>
      </c>
      <c r="M12" s="98">
        <v>1018.8</v>
      </c>
      <c r="N12" s="98">
        <v>1018.1</v>
      </c>
      <c r="O12" s="98">
        <v>1018</v>
      </c>
      <c r="P12" s="98">
        <v>1017.7</v>
      </c>
      <c r="Q12" s="98">
        <v>1017.9</v>
      </c>
      <c r="R12" s="98">
        <v>1017.8</v>
      </c>
      <c r="S12" s="98">
        <v>1017.8</v>
      </c>
      <c r="T12" s="98">
        <v>1018</v>
      </c>
      <c r="U12" s="98">
        <v>1017.6</v>
      </c>
      <c r="V12" s="98">
        <v>1017.6</v>
      </c>
      <c r="W12" s="98">
        <v>1016.8</v>
      </c>
      <c r="X12" s="98">
        <v>1016.2</v>
      </c>
      <c r="Y12" s="98">
        <v>1015.8</v>
      </c>
      <c r="Z12" s="58">
        <f t="shared" si="0"/>
        <v>1017.7624999999998</v>
      </c>
      <c r="AA12" s="56">
        <v>1019.9</v>
      </c>
      <c r="AB12" s="130">
        <v>0.3965277777777778</v>
      </c>
      <c r="AC12" s="60">
        <v>10</v>
      </c>
      <c r="AD12" s="56">
        <v>1015.6</v>
      </c>
      <c r="AE12" s="133">
        <v>0.9791666666666666</v>
      </c>
    </row>
    <row r="13" spans="1:31" ht="13.5" customHeight="1">
      <c r="A13" s="68">
        <v>11</v>
      </c>
      <c r="B13" s="105">
        <v>1014.9</v>
      </c>
      <c r="C13" s="106">
        <v>1013.6</v>
      </c>
      <c r="D13" s="106">
        <v>1012.9</v>
      </c>
      <c r="E13" s="106">
        <v>1012.5</v>
      </c>
      <c r="F13" s="106">
        <v>1011</v>
      </c>
      <c r="G13" s="106">
        <v>1011.1</v>
      </c>
      <c r="H13" s="106">
        <v>1010.4</v>
      </c>
      <c r="I13" s="106">
        <v>1009.8</v>
      </c>
      <c r="J13" s="106">
        <v>1008.7</v>
      </c>
      <c r="K13" s="106">
        <v>1008.1</v>
      </c>
      <c r="L13" s="106">
        <v>1006.8</v>
      </c>
      <c r="M13" s="106">
        <v>1005.9</v>
      </c>
      <c r="N13" s="106">
        <v>1005</v>
      </c>
      <c r="O13" s="106">
        <v>1005.6</v>
      </c>
      <c r="P13" s="106">
        <v>1005.2</v>
      </c>
      <c r="Q13" s="106">
        <v>1005.4</v>
      </c>
      <c r="R13" s="106">
        <v>1005.6</v>
      </c>
      <c r="S13" s="106">
        <v>1006.1</v>
      </c>
      <c r="T13" s="106">
        <v>1006.1</v>
      </c>
      <c r="U13" s="106">
        <v>1006.4</v>
      </c>
      <c r="V13" s="106">
        <v>1006.6</v>
      </c>
      <c r="W13" s="106">
        <v>1006.9</v>
      </c>
      <c r="X13" s="106">
        <v>1006.6</v>
      </c>
      <c r="Y13" s="106">
        <v>1007</v>
      </c>
      <c r="Z13" s="107">
        <f t="shared" si="0"/>
        <v>1008.2583333333332</v>
      </c>
      <c r="AA13" s="108">
        <v>1015.9</v>
      </c>
      <c r="AB13" s="131">
        <v>0.004861111111111111</v>
      </c>
      <c r="AC13" s="109">
        <v>11</v>
      </c>
      <c r="AD13" s="108">
        <v>1004.9</v>
      </c>
      <c r="AE13" s="134">
        <v>0.5416666666666666</v>
      </c>
    </row>
    <row r="14" spans="1:31" ht="13.5" customHeight="1">
      <c r="A14" s="69">
        <v>12</v>
      </c>
      <c r="B14" s="97">
        <v>1007.3</v>
      </c>
      <c r="C14" s="98">
        <v>1007.2</v>
      </c>
      <c r="D14" s="98">
        <v>1007.9</v>
      </c>
      <c r="E14" s="98">
        <v>1008.7</v>
      </c>
      <c r="F14" s="98">
        <v>1010.1</v>
      </c>
      <c r="G14" s="98">
        <v>1010.6</v>
      </c>
      <c r="H14" s="98">
        <v>1011.1</v>
      </c>
      <c r="I14" s="98">
        <v>1011.8</v>
      </c>
      <c r="J14" s="98">
        <v>1012.2</v>
      </c>
      <c r="K14" s="98">
        <v>1012.1</v>
      </c>
      <c r="L14" s="98">
        <v>1011.5</v>
      </c>
      <c r="M14" s="98">
        <v>1011.3</v>
      </c>
      <c r="N14" s="98">
        <v>1010.8</v>
      </c>
      <c r="O14" s="98">
        <v>1011.1</v>
      </c>
      <c r="P14" s="98">
        <v>1012.2</v>
      </c>
      <c r="Q14" s="98">
        <v>1012.4</v>
      </c>
      <c r="R14" s="98">
        <v>1012.4</v>
      </c>
      <c r="S14" s="98">
        <v>1013.1</v>
      </c>
      <c r="T14" s="98">
        <v>1013.4</v>
      </c>
      <c r="U14" s="98">
        <v>1013.6</v>
      </c>
      <c r="V14" s="98">
        <v>1013.7</v>
      </c>
      <c r="W14" s="98">
        <v>1012.9</v>
      </c>
      <c r="X14" s="98">
        <v>1012.7</v>
      </c>
      <c r="Y14" s="98">
        <v>1012.5</v>
      </c>
      <c r="Z14" s="58">
        <f t="shared" si="0"/>
        <v>1011.3583333333335</v>
      </c>
      <c r="AA14" s="56">
        <v>1014</v>
      </c>
      <c r="AB14" s="130">
        <v>0.8611111111111112</v>
      </c>
      <c r="AC14" s="60">
        <v>12</v>
      </c>
      <c r="AD14" s="56">
        <v>1006.9</v>
      </c>
      <c r="AE14" s="133">
        <v>0.005555555555555556</v>
      </c>
    </row>
    <row r="15" spans="1:31" ht="13.5" customHeight="1">
      <c r="A15" s="69">
        <v>13</v>
      </c>
      <c r="B15" s="97">
        <v>1012.4</v>
      </c>
      <c r="C15" s="98">
        <v>1012.6</v>
      </c>
      <c r="D15" s="98">
        <v>1011.8</v>
      </c>
      <c r="E15" s="98">
        <v>1011.4</v>
      </c>
      <c r="F15" s="98">
        <v>1011.2</v>
      </c>
      <c r="G15" s="98">
        <v>1011.1</v>
      </c>
      <c r="H15" s="98">
        <v>1011.4</v>
      </c>
      <c r="I15" s="98">
        <v>1011.8</v>
      </c>
      <c r="J15" s="98">
        <v>1012</v>
      </c>
      <c r="K15" s="98">
        <v>1012.1</v>
      </c>
      <c r="L15" s="98">
        <v>1011.7</v>
      </c>
      <c r="M15" s="98">
        <v>1010.6</v>
      </c>
      <c r="N15" s="98">
        <v>1010.6</v>
      </c>
      <c r="O15" s="98">
        <v>1011.6</v>
      </c>
      <c r="P15" s="98">
        <v>1012.2</v>
      </c>
      <c r="Q15" s="98">
        <v>1012.6</v>
      </c>
      <c r="R15" s="98">
        <v>1013.4</v>
      </c>
      <c r="S15" s="98">
        <v>1014.2</v>
      </c>
      <c r="T15" s="98">
        <v>1015</v>
      </c>
      <c r="U15" s="98">
        <v>1015.7</v>
      </c>
      <c r="V15" s="98">
        <v>1016.3</v>
      </c>
      <c r="W15" s="98">
        <v>1017.1</v>
      </c>
      <c r="X15" s="98">
        <v>1017.2</v>
      </c>
      <c r="Y15" s="98">
        <v>1017.1</v>
      </c>
      <c r="Z15" s="58">
        <f t="shared" si="0"/>
        <v>1013.0458333333335</v>
      </c>
      <c r="AA15" s="56">
        <v>1017.3</v>
      </c>
      <c r="AB15" s="130">
        <v>0.9465277777777777</v>
      </c>
      <c r="AC15" s="60">
        <v>13</v>
      </c>
      <c r="AD15" s="56">
        <v>1009.2</v>
      </c>
      <c r="AE15" s="133">
        <v>0.5291666666666667</v>
      </c>
    </row>
    <row r="16" spans="1:31" ht="13.5" customHeight="1">
      <c r="A16" s="69">
        <v>14</v>
      </c>
      <c r="B16" s="97">
        <v>1017.6</v>
      </c>
      <c r="C16" s="98">
        <v>1018.2</v>
      </c>
      <c r="D16" s="98">
        <v>1018.5</v>
      </c>
      <c r="E16" s="98">
        <v>1018.6</v>
      </c>
      <c r="F16" s="98">
        <v>1019.4</v>
      </c>
      <c r="G16" s="98">
        <v>1019.9</v>
      </c>
      <c r="H16" s="98">
        <v>1020.7</v>
      </c>
      <c r="I16" s="98">
        <v>1021.1</v>
      </c>
      <c r="J16" s="98">
        <v>1021.5</v>
      </c>
      <c r="K16" s="98">
        <v>1021.7</v>
      </c>
      <c r="L16" s="98">
        <v>1021.5</v>
      </c>
      <c r="M16" s="98">
        <v>1021.1</v>
      </c>
      <c r="N16" s="98">
        <v>1021</v>
      </c>
      <c r="O16" s="98">
        <v>1021.4</v>
      </c>
      <c r="P16" s="98">
        <v>1021.8</v>
      </c>
      <c r="Q16" s="98">
        <v>1022.2</v>
      </c>
      <c r="R16" s="98">
        <v>1022.5</v>
      </c>
      <c r="S16" s="98">
        <v>1023.3</v>
      </c>
      <c r="T16" s="98">
        <v>1023.6</v>
      </c>
      <c r="U16" s="98">
        <v>1023.4</v>
      </c>
      <c r="V16" s="98">
        <v>1023.4</v>
      </c>
      <c r="W16" s="98">
        <v>1023.2</v>
      </c>
      <c r="X16" s="98">
        <v>1022.9</v>
      </c>
      <c r="Y16" s="98">
        <v>1022.7</v>
      </c>
      <c r="Z16" s="58">
        <f t="shared" si="0"/>
        <v>1021.3000000000002</v>
      </c>
      <c r="AA16" s="56">
        <v>1023.6</v>
      </c>
      <c r="AB16" s="130">
        <v>0.79375</v>
      </c>
      <c r="AC16" s="60">
        <v>14</v>
      </c>
      <c r="AD16" s="56">
        <v>1017.1</v>
      </c>
      <c r="AE16" s="133">
        <v>0.009722222222222222</v>
      </c>
    </row>
    <row r="17" spans="1:31" ht="13.5" customHeight="1">
      <c r="A17" s="69">
        <v>15</v>
      </c>
      <c r="B17" s="97">
        <v>1022.2</v>
      </c>
      <c r="C17" s="98">
        <v>1022.3</v>
      </c>
      <c r="D17" s="98">
        <v>1022.1</v>
      </c>
      <c r="E17" s="98">
        <v>1022</v>
      </c>
      <c r="F17" s="98">
        <v>1022.2</v>
      </c>
      <c r="G17" s="98">
        <v>1021.9</v>
      </c>
      <c r="H17" s="98">
        <v>1021.6</v>
      </c>
      <c r="I17" s="98">
        <v>1021.3</v>
      </c>
      <c r="J17" s="98">
        <v>1020.9</v>
      </c>
      <c r="K17" s="98">
        <v>1020.4</v>
      </c>
      <c r="L17" s="98">
        <v>1019</v>
      </c>
      <c r="M17" s="98">
        <v>1017.6</v>
      </c>
      <c r="N17" s="98">
        <v>1016.9</v>
      </c>
      <c r="O17" s="98">
        <v>1016.5</v>
      </c>
      <c r="P17" s="98">
        <v>1015.7</v>
      </c>
      <c r="Q17" s="98">
        <v>1015.5</v>
      </c>
      <c r="R17" s="98">
        <v>1015.2</v>
      </c>
      <c r="S17" s="98">
        <v>1014.8</v>
      </c>
      <c r="T17" s="98">
        <v>1014.2</v>
      </c>
      <c r="U17" s="98">
        <v>1013.8</v>
      </c>
      <c r="V17" s="98">
        <v>1013.3</v>
      </c>
      <c r="W17" s="98">
        <v>1012.1</v>
      </c>
      <c r="X17" s="98">
        <v>1011.5</v>
      </c>
      <c r="Y17" s="98">
        <v>1010.8</v>
      </c>
      <c r="Z17" s="58">
        <f t="shared" si="0"/>
        <v>1017.6583333333332</v>
      </c>
      <c r="AA17" s="56">
        <v>1022.7</v>
      </c>
      <c r="AB17" s="130">
        <v>0.004166666666666667</v>
      </c>
      <c r="AC17" s="60">
        <v>15</v>
      </c>
      <c r="AD17" s="56">
        <v>1010.8</v>
      </c>
      <c r="AE17" s="133">
        <v>1</v>
      </c>
    </row>
    <row r="18" spans="1:31" ht="13.5" customHeight="1">
      <c r="A18" s="69">
        <v>16</v>
      </c>
      <c r="B18" s="97">
        <v>1009.6</v>
      </c>
      <c r="C18" s="98">
        <v>1008.9</v>
      </c>
      <c r="D18" s="98">
        <v>1007.8</v>
      </c>
      <c r="E18" s="98">
        <v>1006.8</v>
      </c>
      <c r="F18" s="98">
        <v>1006.1</v>
      </c>
      <c r="G18" s="98">
        <v>1005.9</v>
      </c>
      <c r="H18" s="98">
        <v>1005.4</v>
      </c>
      <c r="I18" s="98">
        <v>1005.4</v>
      </c>
      <c r="J18" s="98">
        <v>1004.7</v>
      </c>
      <c r="K18" s="98">
        <v>1003.8</v>
      </c>
      <c r="L18" s="98">
        <v>1002.6</v>
      </c>
      <c r="M18" s="98">
        <v>1002</v>
      </c>
      <c r="N18" s="98">
        <v>1001.1</v>
      </c>
      <c r="O18" s="98">
        <v>1000.6</v>
      </c>
      <c r="P18" s="98">
        <v>1001</v>
      </c>
      <c r="Q18" s="98">
        <v>1001.4</v>
      </c>
      <c r="R18" s="98">
        <v>1001.9</v>
      </c>
      <c r="S18" s="98">
        <v>1002.4</v>
      </c>
      <c r="T18" s="98">
        <v>1003.1</v>
      </c>
      <c r="U18" s="98">
        <v>1004.1</v>
      </c>
      <c r="V18" s="98">
        <v>1004.5</v>
      </c>
      <c r="W18" s="98">
        <v>1005.1</v>
      </c>
      <c r="X18" s="98">
        <v>1005.5</v>
      </c>
      <c r="Y18" s="98">
        <v>1005.6</v>
      </c>
      <c r="Z18" s="58">
        <f t="shared" si="0"/>
        <v>1004.3874999999998</v>
      </c>
      <c r="AA18" s="56">
        <v>1010.8</v>
      </c>
      <c r="AB18" s="130">
        <v>0.0020833333333333333</v>
      </c>
      <c r="AC18" s="60">
        <v>16</v>
      </c>
      <c r="AD18" s="56">
        <v>1000.5</v>
      </c>
      <c r="AE18" s="133">
        <v>0.5979166666666667</v>
      </c>
    </row>
    <row r="19" spans="1:31" ht="13.5" customHeight="1">
      <c r="A19" s="69">
        <v>17</v>
      </c>
      <c r="B19" s="97">
        <v>1005.9</v>
      </c>
      <c r="C19" s="98">
        <v>1007.2</v>
      </c>
      <c r="D19" s="98">
        <v>1007.7</v>
      </c>
      <c r="E19" s="98">
        <v>1008.3</v>
      </c>
      <c r="F19" s="98">
        <v>1009.6</v>
      </c>
      <c r="G19" s="98">
        <v>1010.7</v>
      </c>
      <c r="H19" s="98">
        <v>1011.8</v>
      </c>
      <c r="I19" s="98">
        <v>1012.8</v>
      </c>
      <c r="J19" s="98">
        <v>1013.2</v>
      </c>
      <c r="K19" s="98">
        <v>1013.4</v>
      </c>
      <c r="L19" s="98">
        <v>1013.2</v>
      </c>
      <c r="M19" s="98">
        <v>1012.8</v>
      </c>
      <c r="N19" s="98">
        <v>1013.4</v>
      </c>
      <c r="O19" s="98">
        <v>1013.9</v>
      </c>
      <c r="P19" s="98">
        <v>1014.4</v>
      </c>
      <c r="Q19" s="98">
        <v>1015.2</v>
      </c>
      <c r="R19" s="98">
        <v>1016.1</v>
      </c>
      <c r="S19" s="98">
        <v>1017.1</v>
      </c>
      <c r="T19" s="98">
        <v>1017.4</v>
      </c>
      <c r="U19" s="98">
        <v>1018</v>
      </c>
      <c r="V19" s="98">
        <v>1019.1</v>
      </c>
      <c r="W19" s="98">
        <v>1019.2</v>
      </c>
      <c r="X19" s="98">
        <v>1019.4</v>
      </c>
      <c r="Y19" s="98">
        <v>1019.8</v>
      </c>
      <c r="Z19" s="58">
        <f t="shared" si="0"/>
        <v>1013.7333333333332</v>
      </c>
      <c r="AA19" s="56">
        <v>1019.8</v>
      </c>
      <c r="AB19" s="130">
        <v>1</v>
      </c>
      <c r="AC19" s="60">
        <v>17</v>
      </c>
      <c r="AD19" s="56">
        <v>1005.5</v>
      </c>
      <c r="AE19" s="133">
        <v>0.01875</v>
      </c>
    </row>
    <row r="20" spans="1:31" ht="13.5" customHeight="1">
      <c r="A20" s="69">
        <v>18</v>
      </c>
      <c r="B20" s="97">
        <v>1020</v>
      </c>
      <c r="C20" s="98">
        <v>1019.9</v>
      </c>
      <c r="D20" s="98">
        <v>1020.2</v>
      </c>
      <c r="E20" s="98">
        <v>1020.3</v>
      </c>
      <c r="F20" s="98">
        <v>1020.8</v>
      </c>
      <c r="G20" s="98">
        <v>1021.3</v>
      </c>
      <c r="H20" s="98">
        <v>1021.9</v>
      </c>
      <c r="I20" s="98">
        <v>1022.5</v>
      </c>
      <c r="J20" s="98">
        <v>1022.5</v>
      </c>
      <c r="K20" s="98">
        <v>1021.9</v>
      </c>
      <c r="L20" s="98">
        <v>1021.4</v>
      </c>
      <c r="M20" s="98">
        <v>1020.3</v>
      </c>
      <c r="N20" s="98">
        <v>1019.3</v>
      </c>
      <c r="O20" s="98">
        <v>1019</v>
      </c>
      <c r="P20" s="98">
        <v>1018.5</v>
      </c>
      <c r="Q20" s="98">
        <v>1018.7</v>
      </c>
      <c r="R20" s="98">
        <v>1018.7</v>
      </c>
      <c r="S20" s="98">
        <v>1018.9</v>
      </c>
      <c r="T20" s="98">
        <v>1018.6</v>
      </c>
      <c r="U20" s="98">
        <v>1018.4</v>
      </c>
      <c r="V20" s="98">
        <v>1018.1</v>
      </c>
      <c r="W20" s="98">
        <v>1017.7</v>
      </c>
      <c r="X20" s="98">
        <v>1017.3</v>
      </c>
      <c r="Y20" s="98">
        <v>1016.9</v>
      </c>
      <c r="Z20" s="58">
        <f t="shared" si="0"/>
        <v>1019.7125000000001</v>
      </c>
      <c r="AA20" s="56">
        <v>1022.7</v>
      </c>
      <c r="AB20" s="130">
        <v>0.3673611111111111</v>
      </c>
      <c r="AC20" s="60">
        <v>18</v>
      </c>
      <c r="AD20" s="56">
        <v>1016.9</v>
      </c>
      <c r="AE20" s="133">
        <v>1</v>
      </c>
    </row>
    <row r="21" spans="1:31" ht="13.5" customHeight="1">
      <c r="A21" s="69">
        <v>19</v>
      </c>
      <c r="B21" s="97">
        <v>1016.6</v>
      </c>
      <c r="C21" s="98">
        <v>1015.9</v>
      </c>
      <c r="D21" s="98">
        <v>1015.8</v>
      </c>
      <c r="E21" s="98">
        <v>1015.2</v>
      </c>
      <c r="F21" s="98">
        <v>1015</v>
      </c>
      <c r="G21" s="98">
        <v>1015.6</v>
      </c>
      <c r="H21" s="98">
        <v>1015.8</v>
      </c>
      <c r="I21" s="98">
        <v>1016.1</v>
      </c>
      <c r="J21" s="98">
        <v>1016.1</v>
      </c>
      <c r="K21" s="98">
        <v>1015.8</v>
      </c>
      <c r="L21" s="98">
        <v>1015.2</v>
      </c>
      <c r="M21" s="98">
        <v>1014.2</v>
      </c>
      <c r="N21" s="98">
        <v>1013.8</v>
      </c>
      <c r="O21" s="98">
        <v>1013.6</v>
      </c>
      <c r="P21" s="98">
        <v>1014</v>
      </c>
      <c r="Q21" s="98">
        <v>1014.4</v>
      </c>
      <c r="R21" s="98">
        <v>1014.9</v>
      </c>
      <c r="S21" s="98">
        <v>1015.6</v>
      </c>
      <c r="T21" s="98">
        <v>1015.9</v>
      </c>
      <c r="U21" s="98">
        <v>1016</v>
      </c>
      <c r="V21" s="98">
        <v>1016.1</v>
      </c>
      <c r="W21" s="98">
        <v>1015.9</v>
      </c>
      <c r="X21" s="98">
        <v>1015.7</v>
      </c>
      <c r="Y21" s="98">
        <v>1015.3</v>
      </c>
      <c r="Z21" s="58">
        <f t="shared" si="0"/>
        <v>1015.3541666666666</v>
      </c>
      <c r="AA21" s="56">
        <v>1017</v>
      </c>
      <c r="AB21" s="130">
        <v>0.0125</v>
      </c>
      <c r="AC21" s="60">
        <v>19</v>
      </c>
      <c r="AD21" s="56">
        <v>1013.6</v>
      </c>
      <c r="AE21" s="133">
        <v>0.5972222222222222</v>
      </c>
    </row>
    <row r="22" spans="1:31" ht="13.5" customHeight="1">
      <c r="A22" s="69">
        <v>20</v>
      </c>
      <c r="B22" s="97">
        <v>1015.3</v>
      </c>
      <c r="C22" s="98">
        <v>1015.1</v>
      </c>
      <c r="D22" s="98">
        <v>1014.7</v>
      </c>
      <c r="E22" s="98">
        <v>1014.4</v>
      </c>
      <c r="F22" s="98">
        <v>1014.3</v>
      </c>
      <c r="G22" s="98">
        <v>1014.1</v>
      </c>
      <c r="H22" s="98">
        <v>1014.2</v>
      </c>
      <c r="I22" s="98">
        <v>1014.2</v>
      </c>
      <c r="J22" s="98">
        <v>1014.4</v>
      </c>
      <c r="K22" s="98">
        <v>1014.1</v>
      </c>
      <c r="L22" s="98">
        <v>1013.2</v>
      </c>
      <c r="M22" s="98">
        <v>1011.8</v>
      </c>
      <c r="N22" s="98">
        <v>1010.9</v>
      </c>
      <c r="O22" s="98">
        <v>1010.2</v>
      </c>
      <c r="P22" s="98">
        <v>1010.2</v>
      </c>
      <c r="Q22" s="98">
        <v>1009.8</v>
      </c>
      <c r="R22" s="98">
        <v>1009.7</v>
      </c>
      <c r="S22" s="98">
        <v>1009.4</v>
      </c>
      <c r="T22" s="98">
        <v>1008.4</v>
      </c>
      <c r="U22" s="98">
        <v>1007.6</v>
      </c>
      <c r="V22" s="98">
        <v>1006.9</v>
      </c>
      <c r="W22" s="98">
        <v>1005.9</v>
      </c>
      <c r="X22" s="98">
        <v>1004.6</v>
      </c>
      <c r="Y22" s="98">
        <v>1002.7</v>
      </c>
      <c r="Z22" s="58">
        <f t="shared" si="0"/>
        <v>1011.0875000000002</v>
      </c>
      <c r="AA22" s="56">
        <v>1015.4</v>
      </c>
      <c r="AB22" s="130">
        <v>0.03888888888888889</v>
      </c>
      <c r="AC22" s="60">
        <v>20</v>
      </c>
      <c r="AD22" s="56">
        <v>1002.7</v>
      </c>
      <c r="AE22" s="133">
        <v>1</v>
      </c>
    </row>
    <row r="23" spans="1:31" ht="13.5" customHeight="1">
      <c r="A23" s="68">
        <v>21</v>
      </c>
      <c r="B23" s="105">
        <v>1001</v>
      </c>
      <c r="C23" s="106">
        <v>999.5</v>
      </c>
      <c r="D23" s="106">
        <v>997.3</v>
      </c>
      <c r="E23" s="106">
        <v>996.2</v>
      </c>
      <c r="F23" s="106">
        <v>995.3</v>
      </c>
      <c r="G23" s="106">
        <v>994.5</v>
      </c>
      <c r="H23" s="106">
        <v>993.5</v>
      </c>
      <c r="I23" s="106">
        <v>993.8</v>
      </c>
      <c r="J23" s="106">
        <v>993.9</v>
      </c>
      <c r="K23" s="106">
        <v>993.2</v>
      </c>
      <c r="L23" s="106">
        <v>992.4</v>
      </c>
      <c r="M23" s="106">
        <v>991.7</v>
      </c>
      <c r="N23" s="106">
        <v>990.8</v>
      </c>
      <c r="O23" s="106">
        <v>990.4</v>
      </c>
      <c r="P23" s="106">
        <v>991.5</v>
      </c>
      <c r="Q23" s="106">
        <v>991.7</v>
      </c>
      <c r="R23" s="106">
        <v>992.8</v>
      </c>
      <c r="S23" s="106">
        <v>993.7</v>
      </c>
      <c r="T23" s="106">
        <v>994.2</v>
      </c>
      <c r="U23" s="106">
        <v>995.1</v>
      </c>
      <c r="V23" s="106">
        <v>995</v>
      </c>
      <c r="W23" s="106">
        <v>995.8</v>
      </c>
      <c r="X23" s="106">
        <v>996.2</v>
      </c>
      <c r="Y23" s="106">
        <v>996</v>
      </c>
      <c r="Z23" s="107">
        <f t="shared" si="0"/>
        <v>994.3958333333334</v>
      </c>
      <c r="AA23" s="108">
        <v>1002.7</v>
      </c>
      <c r="AB23" s="131">
        <v>0.001388888888888889</v>
      </c>
      <c r="AC23" s="109">
        <v>21</v>
      </c>
      <c r="AD23" s="108">
        <v>990.4</v>
      </c>
      <c r="AE23" s="134">
        <v>0.5909722222222222</v>
      </c>
    </row>
    <row r="24" spans="1:31" ht="13.5" customHeight="1">
      <c r="A24" s="69">
        <v>22</v>
      </c>
      <c r="B24" s="97">
        <v>996</v>
      </c>
      <c r="C24" s="98">
        <v>996.8</v>
      </c>
      <c r="D24" s="98">
        <v>997.1</v>
      </c>
      <c r="E24" s="98">
        <v>997.6</v>
      </c>
      <c r="F24" s="98">
        <v>997.9</v>
      </c>
      <c r="G24" s="98">
        <v>999.5</v>
      </c>
      <c r="H24" s="98">
        <v>1001</v>
      </c>
      <c r="I24" s="98">
        <v>1002</v>
      </c>
      <c r="J24" s="98">
        <v>1002.6</v>
      </c>
      <c r="K24" s="98">
        <v>1004.1</v>
      </c>
      <c r="L24" s="98">
        <v>1004.3</v>
      </c>
      <c r="M24" s="98">
        <v>1004.3</v>
      </c>
      <c r="N24" s="98">
        <v>1005.2</v>
      </c>
      <c r="O24" s="98">
        <v>1006.4</v>
      </c>
      <c r="P24" s="98">
        <v>1008.2</v>
      </c>
      <c r="Q24" s="98">
        <v>1009.6</v>
      </c>
      <c r="R24" s="98">
        <v>1011.6</v>
      </c>
      <c r="S24" s="98">
        <v>1013</v>
      </c>
      <c r="T24" s="98">
        <v>1014.2</v>
      </c>
      <c r="U24" s="98">
        <v>1015</v>
      </c>
      <c r="V24" s="98">
        <v>1015.9</v>
      </c>
      <c r="W24" s="98">
        <v>1016.9</v>
      </c>
      <c r="X24" s="98">
        <v>1017.2</v>
      </c>
      <c r="Y24" s="98">
        <v>1017.7</v>
      </c>
      <c r="Z24" s="58">
        <f t="shared" si="0"/>
        <v>1006.4208333333336</v>
      </c>
      <c r="AA24" s="56">
        <v>1017.7</v>
      </c>
      <c r="AB24" s="130">
        <v>1</v>
      </c>
      <c r="AC24" s="60">
        <v>22</v>
      </c>
      <c r="AD24" s="56">
        <v>995.8</v>
      </c>
      <c r="AE24" s="133">
        <v>0.03958333333333333</v>
      </c>
    </row>
    <row r="25" spans="1:31" ht="13.5" customHeight="1">
      <c r="A25" s="69">
        <v>23</v>
      </c>
      <c r="B25" s="97">
        <v>1018.4</v>
      </c>
      <c r="C25" s="98">
        <v>1019.5</v>
      </c>
      <c r="D25" s="98">
        <v>1020.3</v>
      </c>
      <c r="E25" s="98">
        <v>1021.4</v>
      </c>
      <c r="F25" s="98">
        <v>1022.1</v>
      </c>
      <c r="G25" s="98">
        <v>1023.1</v>
      </c>
      <c r="H25" s="98">
        <v>1024.1</v>
      </c>
      <c r="I25" s="98">
        <v>1025</v>
      </c>
      <c r="J25" s="98">
        <v>1025.6</v>
      </c>
      <c r="K25" s="98">
        <v>1026</v>
      </c>
      <c r="L25" s="98">
        <v>1025.8</v>
      </c>
      <c r="M25" s="98">
        <v>1025.4</v>
      </c>
      <c r="N25" s="98">
        <v>1025.3</v>
      </c>
      <c r="O25" s="98">
        <v>1025.8</v>
      </c>
      <c r="P25" s="98">
        <v>1026.2</v>
      </c>
      <c r="Q25" s="98">
        <v>1026.7</v>
      </c>
      <c r="R25" s="98">
        <v>1027.2</v>
      </c>
      <c r="S25" s="98">
        <v>1027.8</v>
      </c>
      <c r="T25" s="98">
        <v>1028.2</v>
      </c>
      <c r="U25" s="98">
        <v>1028.3</v>
      </c>
      <c r="V25" s="98">
        <v>1028.8</v>
      </c>
      <c r="W25" s="98">
        <v>1029</v>
      </c>
      <c r="X25" s="98">
        <v>1029.1</v>
      </c>
      <c r="Y25" s="98">
        <v>1028.7</v>
      </c>
      <c r="Z25" s="58">
        <f t="shared" si="0"/>
        <v>1025.3249999999998</v>
      </c>
      <c r="AA25" s="56">
        <v>1029.3</v>
      </c>
      <c r="AB25" s="130">
        <v>0.9277777777777777</v>
      </c>
      <c r="AC25" s="60">
        <v>23</v>
      </c>
      <c r="AD25" s="56">
        <v>1017.6</v>
      </c>
      <c r="AE25" s="133">
        <v>0.00625</v>
      </c>
    </row>
    <row r="26" spans="1:31" ht="13.5" customHeight="1">
      <c r="A26" s="69">
        <v>24</v>
      </c>
      <c r="B26" s="97">
        <v>1028.8</v>
      </c>
      <c r="C26" s="98">
        <v>1028.9</v>
      </c>
      <c r="D26" s="98">
        <v>1028.8</v>
      </c>
      <c r="E26" s="98">
        <v>1029.3</v>
      </c>
      <c r="F26" s="98">
        <v>1029.4</v>
      </c>
      <c r="G26" s="98">
        <v>1029.8</v>
      </c>
      <c r="H26" s="98">
        <v>1030.2</v>
      </c>
      <c r="I26" s="98">
        <v>1030.5</v>
      </c>
      <c r="J26" s="98">
        <v>1030.8</v>
      </c>
      <c r="K26" s="98">
        <v>1030.6</v>
      </c>
      <c r="L26" s="98">
        <v>1030.2</v>
      </c>
      <c r="M26" s="98">
        <v>1029.3</v>
      </c>
      <c r="N26" s="98">
        <v>1028.8</v>
      </c>
      <c r="O26" s="98">
        <v>1028.5</v>
      </c>
      <c r="P26" s="98">
        <v>1028.6</v>
      </c>
      <c r="Q26" s="98">
        <v>1028.3</v>
      </c>
      <c r="R26" s="98">
        <v>1028.7</v>
      </c>
      <c r="S26" s="98">
        <v>1028.7</v>
      </c>
      <c r="T26" s="98">
        <v>1028.4</v>
      </c>
      <c r="U26" s="98">
        <v>1028.5</v>
      </c>
      <c r="V26" s="98">
        <v>1028.2</v>
      </c>
      <c r="W26" s="98">
        <v>1027.3</v>
      </c>
      <c r="X26" s="98">
        <v>1026.6</v>
      </c>
      <c r="Y26" s="98">
        <v>1025.7</v>
      </c>
      <c r="Z26" s="58">
        <f t="shared" si="0"/>
        <v>1028.8708333333334</v>
      </c>
      <c r="AA26" s="56">
        <v>1031</v>
      </c>
      <c r="AB26" s="130">
        <v>0.3965277777777778</v>
      </c>
      <c r="AC26" s="60">
        <v>24</v>
      </c>
      <c r="AD26" s="56">
        <v>1025.6</v>
      </c>
      <c r="AE26" s="133">
        <v>0.9972222222222222</v>
      </c>
    </row>
    <row r="27" spans="1:31" ht="13.5" customHeight="1">
      <c r="A27" s="69">
        <v>25</v>
      </c>
      <c r="B27" s="97">
        <v>1024.6</v>
      </c>
      <c r="C27" s="98">
        <v>1023.6</v>
      </c>
      <c r="D27" s="98">
        <v>1022.4</v>
      </c>
      <c r="E27" s="98">
        <v>1020.9</v>
      </c>
      <c r="F27" s="98">
        <v>1019.7</v>
      </c>
      <c r="G27" s="98">
        <v>1019.8</v>
      </c>
      <c r="H27" s="98">
        <v>1019.7</v>
      </c>
      <c r="I27" s="98">
        <v>1019.1</v>
      </c>
      <c r="J27" s="98">
        <v>1018.7</v>
      </c>
      <c r="K27" s="98">
        <v>1017.8</v>
      </c>
      <c r="L27" s="98">
        <v>1016.2</v>
      </c>
      <c r="M27" s="98">
        <v>1014.8</v>
      </c>
      <c r="N27" s="98">
        <v>1014</v>
      </c>
      <c r="O27" s="98">
        <v>1012.3</v>
      </c>
      <c r="P27" s="98">
        <v>1012.4</v>
      </c>
      <c r="Q27" s="98">
        <v>1011.6</v>
      </c>
      <c r="R27" s="98">
        <v>1011.1</v>
      </c>
      <c r="S27" s="98">
        <v>1009.9</v>
      </c>
      <c r="T27" s="98">
        <v>1010.1</v>
      </c>
      <c r="U27" s="98">
        <v>1009.8</v>
      </c>
      <c r="V27" s="98">
        <v>1010.9</v>
      </c>
      <c r="W27" s="98">
        <v>1012</v>
      </c>
      <c r="X27" s="98">
        <v>1012.4</v>
      </c>
      <c r="Y27" s="98">
        <v>1013.4</v>
      </c>
      <c r="Z27" s="58">
        <f t="shared" si="0"/>
        <v>1015.7166666666667</v>
      </c>
      <c r="AA27" s="56">
        <v>1025.8</v>
      </c>
      <c r="AB27" s="130">
        <v>0.001388888888888889</v>
      </c>
      <c r="AC27" s="60">
        <v>25</v>
      </c>
      <c r="AD27" s="56">
        <v>1009.3</v>
      </c>
      <c r="AE27" s="133">
        <v>0.8375</v>
      </c>
    </row>
    <row r="28" spans="1:31" ht="13.5" customHeight="1">
      <c r="A28" s="69">
        <v>26</v>
      </c>
      <c r="B28" s="97">
        <v>1014.3</v>
      </c>
      <c r="C28" s="98">
        <v>1015.2</v>
      </c>
      <c r="D28" s="98">
        <v>1016</v>
      </c>
      <c r="E28" s="98">
        <v>1016.8</v>
      </c>
      <c r="F28" s="98">
        <v>1017.7</v>
      </c>
      <c r="G28" s="98">
        <v>1018.6</v>
      </c>
      <c r="H28" s="98">
        <v>1019.6</v>
      </c>
      <c r="I28" s="98">
        <v>1020.4</v>
      </c>
      <c r="J28" s="98">
        <v>1021.4</v>
      </c>
      <c r="K28" s="98">
        <v>1020.8</v>
      </c>
      <c r="L28" s="98">
        <v>1020.8</v>
      </c>
      <c r="M28" s="98">
        <v>1020.1</v>
      </c>
      <c r="N28" s="98">
        <v>1020.1</v>
      </c>
      <c r="O28" s="98">
        <v>1021</v>
      </c>
      <c r="P28" s="98">
        <v>1021.5</v>
      </c>
      <c r="Q28" s="98">
        <v>1022</v>
      </c>
      <c r="R28" s="98">
        <v>1022.8</v>
      </c>
      <c r="S28" s="98">
        <v>1023.6</v>
      </c>
      <c r="T28" s="98">
        <v>1023.9</v>
      </c>
      <c r="U28" s="98">
        <v>1024.2</v>
      </c>
      <c r="V28" s="98">
        <v>1023.8</v>
      </c>
      <c r="W28" s="98">
        <v>1023.9</v>
      </c>
      <c r="X28" s="98">
        <v>1024.2</v>
      </c>
      <c r="Y28" s="98">
        <v>1023.6</v>
      </c>
      <c r="Z28" s="58">
        <f t="shared" si="0"/>
        <v>1020.6791666666667</v>
      </c>
      <c r="AA28" s="56">
        <v>1024.3</v>
      </c>
      <c r="AB28" s="130">
        <v>0.9694444444444444</v>
      </c>
      <c r="AC28" s="60">
        <v>26</v>
      </c>
      <c r="AD28" s="56">
        <v>1013.4</v>
      </c>
      <c r="AE28" s="133">
        <v>0.011805555555555555</v>
      </c>
    </row>
    <row r="29" spans="1:31" ht="13.5" customHeight="1">
      <c r="A29" s="69">
        <v>27</v>
      </c>
      <c r="B29" s="97">
        <v>1023.9</v>
      </c>
      <c r="C29" s="98">
        <v>1024</v>
      </c>
      <c r="D29" s="98">
        <v>1024.2</v>
      </c>
      <c r="E29" s="98">
        <v>1024</v>
      </c>
      <c r="F29" s="98">
        <v>1024.3</v>
      </c>
      <c r="G29" s="98">
        <v>1025</v>
      </c>
      <c r="H29" s="98">
        <v>1025.5</v>
      </c>
      <c r="I29" s="98">
        <v>1025.8</v>
      </c>
      <c r="J29" s="98">
        <v>1026.3</v>
      </c>
      <c r="K29" s="98">
        <v>1026</v>
      </c>
      <c r="L29" s="98">
        <v>1025.8</v>
      </c>
      <c r="M29" s="98">
        <v>1025</v>
      </c>
      <c r="N29" s="98">
        <v>1024.6</v>
      </c>
      <c r="O29" s="98">
        <v>1024.6</v>
      </c>
      <c r="P29" s="98">
        <v>1024.8</v>
      </c>
      <c r="Q29" s="98">
        <v>1024.9</v>
      </c>
      <c r="R29" s="98">
        <v>1025</v>
      </c>
      <c r="S29" s="98">
        <v>1025.9</v>
      </c>
      <c r="T29" s="98">
        <v>1026.2</v>
      </c>
      <c r="U29" s="98">
        <v>1026.8</v>
      </c>
      <c r="V29" s="98">
        <v>1026.4</v>
      </c>
      <c r="W29" s="98">
        <v>1026.6</v>
      </c>
      <c r="X29" s="98">
        <v>1026.5</v>
      </c>
      <c r="Y29" s="98">
        <v>1026.1</v>
      </c>
      <c r="Z29" s="58">
        <f t="shared" si="0"/>
        <v>1025.3416666666667</v>
      </c>
      <c r="AA29" s="56">
        <v>1026.8</v>
      </c>
      <c r="AB29" s="130">
        <v>0.8354166666666667</v>
      </c>
      <c r="AC29" s="60">
        <v>27</v>
      </c>
      <c r="AD29" s="56">
        <v>1023.5</v>
      </c>
      <c r="AE29" s="133">
        <v>0.001388888888888889</v>
      </c>
    </row>
    <row r="30" spans="1:31" ht="13.5" customHeight="1">
      <c r="A30" s="69">
        <v>28</v>
      </c>
      <c r="B30" s="97">
        <v>1025.8</v>
      </c>
      <c r="C30" s="98">
        <v>1025.2</v>
      </c>
      <c r="D30" s="98">
        <v>1025.2</v>
      </c>
      <c r="E30" s="98">
        <v>1025.1</v>
      </c>
      <c r="F30" s="98">
        <v>1025.1</v>
      </c>
      <c r="G30" s="98">
        <v>1025.3</v>
      </c>
      <c r="H30" s="98">
        <v>1025.2</v>
      </c>
      <c r="I30" s="98">
        <v>1024.7</v>
      </c>
      <c r="J30" s="98">
        <v>1024.8</v>
      </c>
      <c r="K30" s="98">
        <v>1024.8</v>
      </c>
      <c r="L30" s="98">
        <v>1024.1</v>
      </c>
      <c r="M30" s="98">
        <v>1022.9</v>
      </c>
      <c r="N30" s="98">
        <v>1022.5</v>
      </c>
      <c r="O30" s="98">
        <v>1022.7</v>
      </c>
      <c r="P30" s="98">
        <v>1022.8</v>
      </c>
      <c r="Q30" s="98">
        <v>1022.4</v>
      </c>
      <c r="R30" s="98">
        <v>1022.7</v>
      </c>
      <c r="S30" s="98">
        <v>1022.8</v>
      </c>
      <c r="T30" s="98">
        <v>1023.7</v>
      </c>
      <c r="U30" s="98">
        <v>1023.2</v>
      </c>
      <c r="V30" s="98">
        <v>1022.6</v>
      </c>
      <c r="W30" s="98">
        <v>1022.3</v>
      </c>
      <c r="X30" s="98">
        <v>1021.9</v>
      </c>
      <c r="Y30" s="98">
        <v>1021.3</v>
      </c>
      <c r="Z30" s="58">
        <f t="shared" si="0"/>
        <v>1023.7125</v>
      </c>
      <c r="AA30" s="56">
        <v>1026.2</v>
      </c>
      <c r="AB30" s="130">
        <v>0.036111111111111115</v>
      </c>
      <c r="AC30" s="60">
        <v>28</v>
      </c>
      <c r="AD30" s="56">
        <v>1021.2</v>
      </c>
      <c r="AE30" s="133">
        <v>0.9965277777777778</v>
      </c>
    </row>
    <row r="31" spans="1:31" ht="13.5" customHeight="1">
      <c r="A31" s="69">
        <v>29</v>
      </c>
      <c r="B31" s="97">
        <v>1020.3</v>
      </c>
      <c r="C31" s="98">
        <v>1020.2</v>
      </c>
      <c r="D31" s="98">
        <v>1019.4</v>
      </c>
      <c r="E31" s="98">
        <v>1018.7</v>
      </c>
      <c r="F31" s="98">
        <v>1017.9</v>
      </c>
      <c r="G31" s="98">
        <v>1017.5</v>
      </c>
      <c r="H31" s="98">
        <v>1017.3</v>
      </c>
      <c r="I31" s="98">
        <v>1016.8</v>
      </c>
      <c r="J31" s="98">
        <v>1016.3</v>
      </c>
      <c r="K31" s="98">
        <v>1015.7</v>
      </c>
      <c r="L31" s="98">
        <v>1014.6</v>
      </c>
      <c r="M31" s="98">
        <v>1013</v>
      </c>
      <c r="N31" s="98">
        <v>1011.8</v>
      </c>
      <c r="O31" s="98">
        <v>1011.4</v>
      </c>
      <c r="P31" s="98">
        <v>1010.8</v>
      </c>
      <c r="Q31" s="98">
        <v>1010</v>
      </c>
      <c r="R31" s="98">
        <v>1008.5</v>
      </c>
      <c r="S31" s="98">
        <v>1007.1</v>
      </c>
      <c r="T31" s="98">
        <v>1005.9</v>
      </c>
      <c r="U31" s="98">
        <v>1005.5</v>
      </c>
      <c r="V31" s="98">
        <v>1004.8</v>
      </c>
      <c r="W31" s="98">
        <v>1003.8</v>
      </c>
      <c r="X31" s="98">
        <v>1002.6</v>
      </c>
      <c r="Y31" s="98">
        <v>1002.7</v>
      </c>
      <c r="Z31" s="58">
        <f t="shared" si="0"/>
        <v>1012.1916666666665</v>
      </c>
      <c r="AA31" s="56">
        <v>1021.3</v>
      </c>
      <c r="AB31" s="130">
        <v>0.009722222222222222</v>
      </c>
      <c r="AC31" s="60">
        <v>29</v>
      </c>
      <c r="AD31" s="56">
        <v>1002.3</v>
      </c>
      <c r="AE31" s="133">
        <v>0.9840277777777778</v>
      </c>
    </row>
    <row r="32" spans="1:31" ht="13.5" customHeight="1">
      <c r="A32" s="69">
        <v>30</v>
      </c>
      <c r="B32" s="97">
        <v>1002.2</v>
      </c>
      <c r="C32" s="98">
        <v>1001.7</v>
      </c>
      <c r="D32" s="98">
        <v>1001.5</v>
      </c>
      <c r="E32" s="98">
        <v>1001.1</v>
      </c>
      <c r="F32" s="98">
        <v>1001.4</v>
      </c>
      <c r="G32" s="98">
        <v>1002.3</v>
      </c>
      <c r="H32" s="98">
        <v>1001</v>
      </c>
      <c r="I32" s="98">
        <v>1001.7</v>
      </c>
      <c r="J32" s="98">
        <v>1001.7</v>
      </c>
      <c r="K32" s="98">
        <v>1001</v>
      </c>
      <c r="L32" s="98">
        <v>997.5</v>
      </c>
      <c r="M32" s="98">
        <v>997.8</v>
      </c>
      <c r="N32" s="98">
        <v>997.8</v>
      </c>
      <c r="O32" s="98">
        <v>998.5</v>
      </c>
      <c r="P32" s="98">
        <v>997.6</v>
      </c>
      <c r="Q32" s="98">
        <v>998.3</v>
      </c>
      <c r="R32" s="98">
        <v>1000.7</v>
      </c>
      <c r="S32" s="98">
        <v>1001.2</v>
      </c>
      <c r="T32" s="98">
        <v>1003.6</v>
      </c>
      <c r="U32" s="98">
        <v>1003.2</v>
      </c>
      <c r="V32" s="98">
        <v>1004.4</v>
      </c>
      <c r="W32" s="98">
        <v>1005.2</v>
      </c>
      <c r="X32" s="98">
        <v>1005.5</v>
      </c>
      <c r="Y32" s="98">
        <v>1006.2</v>
      </c>
      <c r="Z32" s="58">
        <f t="shared" si="0"/>
        <v>1001.3791666666667</v>
      </c>
      <c r="AA32" s="56">
        <v>1006.6</v>
      </c>
      <c r="AB32" s="130">
        <v>0.9805555555555556</v>
      </c>
      <c r="AC32" s="60">
        <v>30</v>
      </c>
      <c r="AD32" s="56">
        <v>997</v>
      </c>
      <c r="AE32" s="133">
        <v>0.46388888888888885</v>
      </c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30"/>
      <c r="AC33" s="60">
        <v>31</v>
      </c>
      <c r="AD33" s="56"/>
      <c r="AE33" s="133"/>
    </row>
    <row r="34" spans="1:31" ht="13.5" customHeight="1">
      <c r="A34" s="83" t="s">
        <v>9</v>
      </c>
      <c r="B34" s="99">
        <f aca="true" t="shared" si="1" ref="B34:Q34">AVERAGE(B3:B33)</f>
        <v>1013.7666666666665</v>
      </c>
      <c r="C34" s="100">
        <f t="shared" si="1"/>
        <v>1013.6133333333335</v>
      </c>
      <c r="D34" s="100">
        <f t="shared" si="1"/>
        <v>1013.4033333333333</v>
      </c>
      <c r="E34" s="100">
        <f t="shared" si="1"/>
        <v>1013.39</v>
      </c>
      <c r="F34" s="100">
        <f t="shared" si="1"/>
        <v>1013.4866666666668</v>
      </c>
      <c r="G34" s="100">
        <f t="shared" si="1"/>
        <v>1013.8033333333331</v>
      </c>
      <c r="H34" s="100">
        <f t="shared" si="1"/>
        <v>1014.0766666666667</v>
      </c>
      <c r="I34" s="100">
        <f t="shared" si="1"/>
        <v>1014.3833333333332</v>
      </c>
      <c r="J34" s="100">
        <f t="shared" si="1"/>
        <v>1014.4333333333333</v>
      </c>
      <c r="K34" s="100">
        <f t="shared" si="1"/>
        <v>1014.2533333333333</v>
      </c>
      <c r="L34" s="100">
        <f t="shared" si="1"/>
        <v>1013.5933333333335</v>
      </c>
      <c r="M34" s="100">
        <f t="shared" si="1"/>
        <v>1012.8466666666666</v>
      </c>
      <c r="N34" s="100">
        <f t="shared" si="1"/>
        <v>1012.3799999999998</v>
      </c>
      <c r="O34" s="100">
        <f t="shared" si="1"/>
        <v>1012.4466666666667</v>
      </c>
      <c r="P34" s="100">
        <f t="shared" si="1"/>
        <v>1012.6766666666667</v>
      </c>
      <c r="Q34" s="100">
        <f t="shared" si="1"/>
        <v>1012.88</v>
      </c>
      <c r="R34" s="100">
        <f aca="true" t="shared" si="2" ref="R34:Y34">AVERAGE(R3:R33)</f>
        <v>1013.2833333333333</v>
      </c>
      <c r="S34" s="100">
        <f t="shared" si="2"/>
        <v>1013.6466666666668</v>
      </c>
      <c r="T34" s="100">
        <f t="shared" si="2"/>
        <v>1013.9166666666669</v>
      </c>
      <c r="U34" s="100">
        <f t="shared" si="2"/>
        <v>1014.0300000000001</v>
      </c>
      <c r="V34" s="100">
        <f t="shared" si="2"/>
        <v>1014.13</v>
      </c>
      <c r="W34" s="100">
        <f t="shared" si="2"/>
        <v>1014.0400000000002</v>
      </c>
      <c r="X34" s="100">
        <f t="shared" si="2"/>
        <v>1013.8733333333333</v>
      </c>
      <c r="Y34" s="100">
        <f t="shared" si="2"/>
        <v>1013.7000000000002</v>
      </c>
      <c r="Z34" s="61">
        <f>AVERAGE(B3:Y33)</f>
        <v>1013.585555555556</v>
      </c>
      <c r="AA34" s="62">
        <f>AVERAGE(AA3:AA33)</f>
        <v>1018.0366666666666</v>
      </c>
      <c r="AB34" s="63"/>
      <c r="AC34" s="64"/>
      <c r="AD34" s="62">
        <f>AVERAGE(AD3:AD33)</f>
        <v>1009.0333333333333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138">
        <f>'１月'!Z37</f>
        <v>2003</v>
      </c>
      <c r="AA37" s="48" t="s">
        <v>1</v>
      </c>
      <c r="AB37" s="139">
        <f>AB1</f>
        <v>11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1021.2</v>
      </c>
      <c r="C39" s="96">
        <v>1020.8</v>
      </c>
      <c r="D39" s="96">
        <v>1020.6</v>
      </c>
      <c r="E39" s="96">
        <v>1020.4</v>
      </c>
      <c r="F39" s="96">
        <v>1020.1</v>
      </c>
      <c r="G39" s="96">
        <v>1020.6</v>
      </c>
      <c r="H39" s="96">
        <v>1020.7</v>
      </c>
      <c r="I39" s="96">
        <v>1021</v>
      </c>
      <c r="J39" s="96">
        <v>1020.8</v>
      </c>
      <c r="K39" s="96">
        <v>1020.6</v>
      </c>
      <c r="L39" s="96">
        <v>1020.3</v>
      </c>
      <c r="M39" s="96">
        <v>1019.3</v>
      </c>
      <c r="N39" s="96">
        <v>1018.9</v>
      </c>
      <c r="O39" s="96">
        <v>1018.9</v>
      </c>
      <c r="P39" s="96">
        <v>1018.8</v>
      </c>
      <c r="Q39" s="96">
        <v>1019.2</v>
      </c>
      <c r="R39" s="96">
        <v>1019.6</v>
      </c>
      <c r="S39" s="96">
        <v>1019.7</v>
      </c>
      <c r="T39" s="96">
        <v>1019.8</v>
      </c>
      <c r="U39" s="96">
        <v>1019.9</v>
      </c>
      <c r="V39" s="96">
        <v>1020</v>
      </c>
      <c r="W39" s="96">
        <v>1019.9</v>
      </c>
      <c r="X39" s="96">
        <v>1019.6</v>
      </c>
      <c r="Y39" s="96">
        <v>1019.7</v>
      </c>
      <c r="Z39" s="102">
        <f aca="true" t="shared" si="3" ref="Z39:Z68">AVERAGE(B39:Y39)</f>
        <v>1020.0166666666668</v>
      </c>
      <c r="AA39" s="53">
        <v>1021.5</v>
      </c>
      <c r="AB39" s="129">
        <v>0.015972222222222224</v>
      </c>
      <c r="AC39" s="55">
        <v>1</v>
      </c>
      <c r="AD39" s="53">
        <v>1018.7</v>
      </c>
      <c r="AE39" s="126">
        <v>0.6236111111111111</v>
      </c>
    </row>
    <row r="40" spans="1:31" ht="13.5" customHeight="1">
      <c r="A40" s="69">
        <v>2</v>
      </c>
      <c r="B40" s="97">
        <v>1019.8</v>
      </c>
      <c r="C40" s="103">
        <v>1019.8</v>
      </c>
      <c r="D40" s="98">
        <v>1019.5</v>
      </c>
      <c r="E40" s="98">
        <v>1019.6</v>
      </c>
      <c r="F40" s="98">
        <v>1019.7</v>
      </c>
      <c r="G40" s="98">
        <v>1020.1</v>
      </c>
      <c r="H40" s="98">
        <v>1020.1</v>
      </c>
      <c r="I40" s="98">
        <v>1020.5</v>
      </c>
      <c r="J40" s="98">
        <v>1020.3</v>
      </c>
      <c r="K40" s="98">
        <v>1020.4</v>
      </c>
      <c r="L40" s="98">
        <v>1020.1</v>
      </c>
      <c r="M40" s="98">
        <v>1019.3</v>
      </c>
      <c r="N40" s="98">
        <v>1018.7</v>
      </c>
      <c r="O40" s="98">
        <v>1018.7</v>
      </c>
      <c r="P40" s="98">
        <v>1019.1</v>
      </c>
      <c r="Q40" s="98">
        <v>1019.5</v>
      </c>
      <c r="R40" s="98">
        <v>1019.6</v>
      </c>
      <c r="S40" s="98">
        <v>1020.2</v>
      </c>
      <c r="T40" s="98">
        <v>1020.6</v>
      </c>
      <c r="U40" s="98">
        <v>1020.7</v>
      </c>
      <c r="V40" s="98">
        <v>1020.1</v>
      </c>
      <c r="W40" s="98">
        <v>1019.6</v>
      </c>
      <c r="X40" s="98">
        <v>1019.1</v>
      </c>
      <c r="Y40" s="98">
        <v>1019.2</v>
      </c>
      <c r="Z40" s="104">
        <f t="shared" si="3"/>
        <v>1019.7624999999998</v>
      </c>
      <c r="AA40" s="56">
        <v>1020.7</v>
      </c>
      <c r="AB40" s="130">
        <v>0.8354166666666667</v>
      </c>
      <c r="AC40" s="60">
        <v>2</v>
      </c>
      <c r="AD40" s="56">
        <v>1018.6</v>
      </c>
      <c r="AE40" s="127">
        <v>0.5847222222222223</v>
      </c>
    </row>
    <row r="41" spans="1:31" ht="13.5" customHeight="1">
      <c r="A41" s="69">
        <v>3</v>
      </c>
      <c r="B41" s="97">
        <v>1019</v>
      </c>
      <c r="C41" s="98">
        <v>1018.4</v>
      </c>
      <c r="D41" s="98">
        <v>1017.9</v>
      </c>
      <c r="E41" s="98">
        <v>1017.8</v>
      </c>
      <c r="F41" s="98">
        <v>1018.3</v>
      </c>
      <c r="G41" s="98">
        <v>1017.8</v>
      </c>
      <c r="H41" s="98">
        <v>1018.3</v>
      </c>
      <c r="I41" s="98">
        <v>1017.9</v>
      </c>
      <c r="J41" s="98">
        <v>1017.1</v>
      </c>
      <c r="K41" s="98">
        <v>1016.8</v>
      </c>
      <c r="L41" s="98">
        <v>1015.6</v>
      </c>
      <c r="M41" s="98">
        <v>1014</v>
      </c>
      <c r="N41" s="98">
        <v>1013.1</v>
      </c>
      <c r="O41" s="98">
        <v>1012.6</v>
      </c>
      <c r="P41" s="98">
        <v>1012.7</v>
      </c>
      <c r="Q41" s="98">
        <v>1012.5</v>
      </c>
      <c r="R41" s="98">
        <v>1012.1</v>
      </c>
      <c r="S41" s="98">
        <v>1011.9</v>
      </c>
      <c r="T41" s="98">
        <v>1011.8</v>
      </c>
      <c r="U41" s="98">
        <v>1011.7</v>
      </c>
      <c r="V41" s="98">
        <v>1011.9</v>
      </c>
      <c r="W41" s="98">
        <v>1011.9</v>
      </c>
      <c r="X41" s="98">
        <v>1011.5</v>
      </c>
      <c r="Y41" s="98">
        <v>1011.5</v>
      </c>
      <c r="Z41" s="104">
        <f t="shared" si="3"/>
        <v>1014.754166666667</v>
      </c>
      <c r="AA41" s="56">
        <v>1019.3</v>
      </c>
      <c r="AB41" s="130">
        <v>0.011111111111111112</v>
      </c>
      <c r="AC41" s="60">
        <v>3</v>
      </c>
      <c r="AD41" s="56">
        <v>1011.4</v>
      </c>
      <c r="AE41" s="127">
        <v>0.9777777777777777</v>
      </c>
    </row>
    <row r="42" spans="1:31" ht="13.5" customHeight="1">
      <c r="A42" s="69">
        <v>4</v>
      </c>
      <c r="B42" s="97">
        <v>1011.2</v>
      </c>
      <c r="C42" s="98">
        <v>1011.1</v>
      </c>
      <c r="D42" s="98">
        <v>1011.8</v>
      </c>
      <c r="E42" s="98">
        <v>1013.4</v>
      </c>
      <c r="F42" s="98">
        <v>1014.1</v>
      </c>
      <c r="G42" s="98">
        <v>1015</v>
      </c>
      <c r="H42" s="98">
        <v>1016.4</v>
      </c>
      <c r="I42" s="98">
        <v>1017.3</v>
      </c>
      <c r="J42" s="98">
        <v>1018.1</v>
      </c>
      <c r="K42" s="98">
        <v>1018.6</v>
      </c>
      <c r="L42" s="98">
        <v>1018.9</v>
      </c>
      <c r="M42" s="98">
        <v>1018.7</v>
      </c>
      <c r="N42" s="98">
        <v>1019.3</v>
      </c>
      <c r="O42" s="98">
        <v>1020.2</v>
      </c>
      <c r="P42" s="98">
        <v>1021.1</v>
      </c>
      <c r="Q42" s="98">
        <v>1022.4</v>
      </c>
      <c r="R42" s="98">
        <v>1024</v>
      </c>
      <c r="S42" s="98">
        <v>1025.2</v>
      </c>
      <c r="T42" s="98">
        <v>1025.8</v>
      </c>
      <c r="U42" s="98">
        <v>1026.3</v>
      </c>
      <c r="V42" s="98">
        <v>1026.5</v>
      </c>
      <c r="W42" s="98">
        <v>1026.4</v>
      </c>
      <c r="X42" s="98">
        <v>1026.9</v>
      </c>
      <c r="Y42" s="98">
        <v>1026.8</v>
      </c>
      <c r="Z42" s="104">
        <f t="shared" si="3"/>
        <v>1019.8125</v>
      </c>
      <c r="AA42" s="56">
        <v>1026.9</v>
      </c>
      <c r="AB42" s="130">
        <v>0.9958333333333332</v>
      </c>
      <c r="AC42" s="60">
        <v>4</v>
      </c>
      <c r="AD42" s="56">
        <v>1010.9</v>
      </c>
      <c r="AE42" s="127">
        <v>0.0798611111111111</v>
      </c>
    </row>
    <row r="43" spans="1:31" ht="13.5" customHeight="1">
      <c r="A43" s="69">
        <v>5</v>
      </c>
      <c r="B43" s="97">
        <v>1026.9</v>
      </c>
      <c r="C43" s="98">
        <v>1026.8</v>
      </c>
      <c r="D43" s="98">
        <v>1026.5</v>
      </c>
      <c r="E43" s="98">
        <v>1026.7</v>
      </c>
      <c r="F43" s="98">
        <v>1026.9</v>
      </c>
      <c r="G43" s="98">
        <v>1026.9</v>
      </c>
      <c r="H43" s="98">
        <v>1027.4</v>
      </c>
      <c r="I43" s="98">
        <v>1027.5</v>
      </c>
      <c r="J43" s="98">
        <v>1027</v>
      </c>
      <c r="K43" s="98">
        <v>1026.5</v>
      </c>
      <c r="L43" s="98">
        <v>1025.7</v>
      </c>
      <c r="M43" s="98">
        <v>1024.6</v>
      </c>
      <c r="N43" s="98">
        <v>1023</v>
      </c>
      <c r="O43" s="98">
        <v>1023.8</v>
      </c>
      <c r="P43" s="98">
        <v>1023.6</v>
      </c>
      <c r="Q43" s="98">
        <v>1022.9</v>
      </c>
      <c r="R43" s="98">
        <v>1023.2</v>
      </c>
      <c r="S43" s="98">
        <v>1023.2</v>
      </c>
      <c r="T43" s="98">
        <v>1023.1</v>
      </c>
      <c r="U43" s="98">
        <v>1022.4</v>
      </c>
      <c r="V43" s="98">
        <v>1022.1</v>
      </c>
      <c r="W43" s="98">
        <v>1021.1</v>
      </c>
      <c r="X43" s="98">
        <v>1020.7</v>
      </c>
      <c r="Y43" s="98">
        <v>1020.4</v>
      </c>
      <c r="Z43" s="104">
        <f t="shared" si="3"/>
        <v>1024.5375000000001</v>
      </c>
      <c r="AA43" s="56">
        <v>1027.6</v>
      </c>
      <c r="AB43" s="130">
        <v>0.34097222222222223</v>
      </c>
      <c r="AC43" s="60">
        <v>5</v>
      </c>
      <c r="AD43" s="56">
        <v>1020.3</v>
      </c>
      <c r="AE43" s="127">
        <v>1</v>
      </c>
    </row>
    <row r="44" spans="1:31" ht="13.5" customHeight="1">
      <c r="A44" s="69">
        <v>6</v>
      </c>
      <c r="B44" s="97">
        <v>1019.9</v>
      </c>
      <c r="C44" s="98">
        <v>1019.1</v>
      </c>
      <c r="D44" s="98">
        <v>1017.9</v>
      </c>
      <c r="E44" s="98">
        <v>1018</v>
      </c>
      <c r="F44" s="98">
        <v>1017.5</v>
      </c>
      <c r="G44" s="98">
        <v>1016.9</v>
      </c>
      <c r="H44" s="98">
        <v>1016.7</v>
      </c>
      <c r="I44" s="98">
        <v>1016.5</v>
      </c>
      <c r="J44" s="98">
        <v>1016.2</v>
      </c>
      <c r="K44" s="98">
        <v>1016.3</v>
      </c>
      <c r="L44" s="98">
        <v>1015.5</v>
      </c>
      <c r="M44" s="98">
        <v>1014.6</v>
      </c>
      <c r="N44" s="98">
        <v>1013.8</v>
      </c>
      <c r="O44" s="98">
        <v>1013.1</v>
      </c>
      <c r="P44" s="98">
        <v>1013.1</v>
      </c>
      <c r="Q44" s="98">
        <v>1013.3</v>
      </c>
      <c r="R44" s="98">
        <v>1014</v>
      </c>
      <c r="S44" s="98">
        <v>1014.4</v>
      </c>
      <c r="T44" s="98">
        <v>1014.8</v>
      </c>
      <c r="U44" s="98">
        <v>1015.6</v>
      </c>
      <c r="V44" s="98">
        <v>1016.1</v>
      </c>
      <c r="W44" s="98">
        <v>1016.2</v>
      </c>
      <c r="X44" s="98">
        <v>1016.2</v>
      </c>
      <c r="Y44" s="98">
        <v>1016.2</v>
      </c>
      <c r="Z44" s="104">
        <f t="shared" si="3"/>
        <v>1015.9124999999999</v>
      </c>
      <c r="AA44" s="56">
        <v>1020.4</v>
      </c>
      <c r="AB44" s="130">
        <v>0.004861111111111111</v>
      </c>
      <c r="AC44" s="60">
        <v>6</v>
      </c>
      <c r="AD44" s="56">
        <v>1013</v>
      </c>
      <c r="AE44" s="127">
        <v>0.6298611111111111</v>
      </c>
    </row>
    <row r="45" spans="1:31" ht="13.5" customHeight="1">
      <c r="A45" s="69">
        <v>7</v>
      </c>
      <c r="B45" s="97">
        <v>1016.2</v>
      </c>
      <c r="C45" s="98">
        <v>1016.3</v>
      </c>
      <c r="D45" s="98">
        <v>1016.1</v>
      </c>
      <c r="E45" s="98">
        <v>1016</v>
      </c>
      <c r="F45" s="98">
        <v>1016.7</v>
      </c>
      <c r="G45" s="98">
        <v>1017.2</v>
      </c>
      <c r="H45" s="98">
        <v>1017.2</v>
      </c>
      <c r="I45" s="98">
        <v>1017.8</v>
      </c>
      <c r="J45" s="98">
        <v>1018</v>
      </c>
      <c r="K45" s="98">
        <v>1017.5</v>
      </c>
      <c r="L45" s="98">
        <v>1017.3</v>
      </c>
      <c r="M45" s="98">
        <v>1016.4</v>
      </c>
      <c r="N45" s="98">
        <v>1015.7</v>
      </c>
      <c r="O45" s="98">
        <v>1015.7</v>
      </c>
      <c r="P45" s="98">
        <v>1015.9</v>
      </c>
      <c r="Q45" s="98">
        <v>1016.2</v>
      </c>
      <c r="R45" s="98">
        <v>1016.3</v>
      </c>
      <c r="S45" s="98">
        <v>1016.7</v>
      </c>
      <c r="T45" s="98">
        <v>1016.3</v>
      </c>
      <c r="U45" s="98">
        <v>1016.4</v>
      </c>
      <c r="V45" s="98">
        <v>1015.9</v>
      </c>
      <c r="W45" s="98">
        <v>1015.4</v>
      </c>
      <c r="X45" s="98">
        <v>1015</v>
      </c>
      <c r="Y45" s="98">
        <v>1014.4</v>
      </c>
      <c r="Z45" s="104">
        <f t="shared" si="3"/>
        <v>1016.3583333333336</v>
      </c>
      <c r="AA45" s="56">
        <v>1018.1</v>
      </c>
      <c r="AB45" s="130">
        <v>0.3819444444444444</v>
      </c>
      <c r="AC45" s="60">
        <v>7</v>
      </c>
      <c r="AD45" s="56">
        <v>1014.3</v>
      </c>
      <c r="AE45" s="127">
        <v>1</v>
      </c>
    </row>
    <row r="46" spans="1:31" ht="13.5" customHeight="1">
      <c r="A46" s="69">
        <v>8</v>
      </c>
      <c r="B46" s="97">
        <v>1013.9</v>
      </c>
      <c r="C46" s="98">
        <v>1013.1</v>
      </c>
      <c r="D46" s="98">
        <v>1012.7</v>
      </c>
      <c r="E46" s="98">
        <v>1012.8</v>
      </c>
      <c r="F46" s="98">
        <v>1012.4</v>
      </c>
      <c r="G46" s="98">
        <v>1013.1</v>
      </c>
      <c r="H46" s="98">
        <v>1013.8</v>
      </c>
      <c r="I46" s="98">
        <v>1014.2</v>
      </c>
      <c r="J46" s="98">
        <v>1014.2</v>
      </c>
      <c r="K46" s="98">
        <v>1013.9</v>
      </c>
      <c r="L46" s="98">
        <v>1013.7</v>
      </c>
      <c r="M46" s="98">
        <v>1013.8</v>
      </c>
      <c r="N46" s="98">
        <v>1013.8</v>
      </c>
      <c r="O46" s="98">
        <v>1013.9</v>
      </c>
      <c r="P46" s="98">
        <v>1014.5</v>
      </c>
      <c r="Q46" s="98">
        <v>1014.5</v>
      </c>
      <c r="R46" s="98">
        <v>1015.4</v>
      </c>
      <c r="S46" s="98">
        <v>1015.7</v>
      </c>
      <c r="T46" s="98">
        <v>1016.4</v>
      </c>
      <c r="U46" s="98">
        <v>1016.6</v>
      </c>
      <c r="V46" s="98">
        <v>1016.8</v>
      </c>
      <c r="W46" s="98">
        <v>1016.7</v>
      </c>
      <c r="X46" s="98">
        <v>1016.7</v>
      </c>
      <c r="Y46" s="98">
        <v>1016.3</v>
      </c>
      <c r="Z46" s="104">
        <f t="shared" si="3"/>
        <v>1014.5375</v>
      </c>
      <c r="AA46" s="56">
        <v>1017</v>
      </c>
      <c r="AB46" s="130">
        <v>0.8652777777777777</v>
      </c>
      <c r="AC46" s="60">
        <v>8</v>
      </c>
      <c r="AD46" s="56">
        <v>1012.4</v>
      </c>
      <c r="AE46" s="127">
        <v>0.2125</v>
      </c>
    </row>
    <row r="47" spans="1:31" ht="13.5" customHeight="1">
      <c r="A47" s="69">
        <v>9</v>
      </c>
      <c r="B47" s="97">
        <v>1016.1</v>
      </c>
      <c r="C47" s="98">
        <v>1015.7</v>
      </c>
      <c r="D47" s="98">
        <v>1015.6</v>
      </c>
      <c r="E47" s="98">
        <v>1015.4</v>
      </c>
      <c r="F47" s="98">
        <v>1015.6</v>
      </c>
      <c r="G47" s="98">
        <v>1015.8</v>
      </c>
      <c r="H47" s="98">
        <v>1016.1</v>
      </c>
      <c r="I47" s="98">
        <v>1017.2</v>
      </c>
      <c r="J47" s="98">
        <v>1017.5</v>
      </c>
      <c r="K47" s="98">
        <v>1017.6</v>
      </c>
      <c r="L47" s="98">
        <v>1017.6</v>
      </c>
      <c r="M47" s="98">
        <v>1017.4</v>
      </c>
      <c r="N47" s="98">
        <v>1017</v>
      </c>
      <c r="O47" s="98">
        <v>1017.2</v>
      </c>
      <c r="P47" s="98">
        <v>1018</v>
      </c>
      <c r="Q47" s="98">
        <v>1018.9</v>
      </c>
      <c r="R47" s="98">
        <v>1019.6</v>
      </c>
      <c r="S47" s="98">
        <v>1020.5</v>
      </c>
      <c r="T47" s="98">
        <v>1021.3</v>
      </c>
      <c r="U47" s="98">
        <v>1021.8</v>
      </c>
      <c r="V47" s="98">
        <v>1022.7</v>
      </c>
      <c r="W47" s="98">
        <v>1023.1</v>
      </c>
      <c r="X47" s="98">
        <v>1023.2</v>
      </c>
      <c r="Y47" s="98">
        <v>1023.6</v>
      </c>
      <c r="Z47" s="104">
        <f t="shared" si="3"/>
        <v>1018.5208333333331</v>
      </c>
      <c r="AA47" s="56">
        <v>1023.8</v>
      </c>
      <c r="AB47" s="130">
        <v>0.9951388888888889</v>
      </c>
      <c r="AC47" s="60">
        <v>9</v>
      </c>
      <c r="AD47" s="56">
        <v>1015.2</v>
      </c>
      <c r="AE47" s="127">
        <v>0.15069444444444444</v>
      </c>
    </row>
    <row r="48" spans="1:31" ht="13.5" customHeight="1">
      <c r="A48" s="69">
        <v>10</v>
      </c>
      <c r="B48" s="97">
        <v>1023.8</v>
      </c>
      <c r="C48" s="98">
        <v>1023.7</v>
      </c>
      <c r="D48" s="98">
        <v>1023.9</v>
      </c>
      <c r="E48" s="98">
        <v>1024.4</v>
      </c>
      <c r="F48" s="98">
        <v>1025</v>
      </c>
      <c r="G48" s="98">
        <v>1025.3</v>
      </c>
      <c r="H48" s="98">
        <v>1026.1</v>
      </c>
      <c r="I48" s="98">
        <v>1026.6</v>
      </c>
      <c r="J48" s="98">
        <v>1026.9</v>
      </c>
      <c r="K48" s="98">
        <v>1027.1</v>
      </c>
      <c r="L48" s="98">
        <v>1026.5</v>
      </c>
      <c r="M48" s="98">
        <v>1026.2</v>
      </c>
      <c r="N48" s="98">
        <v>1025.4</v>
      </c>
      <c r="O48" s="98">
        <v>1025.4</v>
      </c>
      <c r="P48" s="98">
        <v>1025.1</v>
      </c>
      <c r="Q48" s="98">
        <v>1025.3</v>
      </c>
      <c r="R48" s="98">
        <v>1025.2</v>
      </c>
      <c r="S48" s="98">
        <v>1025.2</v>
      </c>
      <c r="T48" s="98">
        <v>1025.4</v>
      </c>
      <c r="U48" s="98">
        <v>1025</v>
      </c>
      <c r="V48" s="98">
        <v>1025</v>
      </c>
      <c r="W48" s="98">
        <v>1024.2</v>
      </c>
      <c r="X48" s="98">
        <v>1023.6</v>
      </c>
      <c r="Y48" s="98">
        <v>1023.2</v>
      </c>
      <c r="Z48" s="104">
        <f t="shared" si="3"/>
        <v>1025.1458333333335</v>
      </c>
      <c r="AA48" s="56">
        <v>1027.3</v>
      </c>
      <c r="AB48" s="130">
        <v>0.3958333333333333</v>
      </c>
      <c r="AC48" s="60">
        <v>10</v>
      </c>
      <c r="AD48" s="56">
        <v>1022.9</v>
      </c>
      <c r="AE48" s="127">
        <v>0.9715277777777778</v>
      </c>
    </row>
    <row r="49" spans="1:31" ht="13.5" customHeight="1">
      <c r="A49" s="68">
        <v>11</v>
      </c>
      <c r="B49" s="105">
        <v>1022.2</v>
      </c>
      <c r="C49" s="106">
        <v>1020.9</v>
      </c>
      <c r="D49" s="106">
        <v>1020.3</v>
      </c>
      <c r="E49" s="106">
        <v>1019.8</v>
      </c>
      <c r="F49" s="106">
        <v>1018.4</v>
      </c>
      <c r="G49" s="106">
        <v>1018.4</v>
      </c>
      <c r="H49" s="106">
        <v>1017.8</v>
      </c>
      <c r="I49" s="106">
        <v>1017.1</v>
      </c>
      <c r="J49" s="106">
        <v>1016</v>
      </c>
      <c r="K49" s="106">
        <v>1015.3</v>
      </c>
      <c r="L49" s="106">
        <v>1014.1</v>
      </c>
      <c r="M49" s="106">
        <v>1013.1</v>
      </c>
      <c r="N49" s="106">
        <v>1012.2</v>
      </c>
      <c r="O49" s="106">
        <v>1012.8</v>
      </c>
      <c r="P49" s="106">
        <v>1012.5</v>
      </c>
      <c r="Q49" s="106">
        <v>1012.6</v>
      </c>
      <c r="R49" s="106">
        <v>1012.9</v>
      </c>
      <c r="S49" s="106">
        <v>1013.4</v>
      </c>
      <c r="T49" s="106">
        <v>1013.3</v>
      </c>
      <c r="U49" s="106">
        <v>1013.7</v>
      </c>
      <c r="V49" s="106">
        <v>1013.8</v>
      </c>
      <c r="W49" s="106">
        <v>1014.2</v>
      </c>
      <c r="X49" s="106">
        <v>1013.8</v>
      </c>
      <c r="Y49" s="106">
        <v>1014.2</v>
      </c>
      <c r="Z49" s="110">
        <f t="shared" si="3"/>
        <v>1015.5333333333334</v>
      </c>
      <c r="AA49" s="108">
        <v>1023.3</v>
      </c>
      <c r="AB49" s="131">
        <v>0.002777777777777778</v>
      </c>
      <c r="AC49" s="109">
        <v>11</v>
      </c>
      <c r="AD49" s="108">
        <v>1012.1</v>
      </c>
      <c r="AE49" s="128">
        <v>0.5416666666666666</v>
      </c>
    </row>
    <row r="50" spans="1:31" ht="13.5" customHeight="1">
      <c r="A50" s="69">
        <v>12</v>
      </c>
      <c r="B50" s="97">
        <v>1014.5</v>
      </c>
      <c r="C50" s="98">
        <v>1014.5</v>
      </c>
      <c r="D50" s="98">
        <v>1015.1</v>
      </c>
      <c r="E50" s="98">
        <v>1016</v>
      </c>
      <c r="F50" s="98">
        <v>1017.4</v>
      </c>
      <c r="G50" s="98">
        <v>1017.9</v>
      </c>
      <c r="H50" s="98">
        <v>1018.4</v>
      </c>
      <c r="I50" s="98">
        <v>1019</v>
      </c>
      <c r="J50" s="98">
        <v>1019.4</v>
      </c>
      <c r="K50" s="98">
        <v>1019.3</v>
      </c>
      <c r="L50" s="98">
        <v>1018.7</v>
      </c>
      <c r="M50" s="98">
        <v>1018.4</v>
      </c>
      <c r="N50" s="98">
        <v>1018</v>
      </c>
      <c r="O50" s="98">
        <v>1018.3</v>
      </c>
      <c r="P50" s="98">
        <v>1019.4</v>
      </c>
      <c r="Q50" s="98">
        <v>1019.6</v>
      </c>
      <c r="R50" s="98">
        <v>1019.6</v>
      </c>
      <c r="S50" s="98">
        <v>1020.3</v>
      </c>
      <c r="T50" s="98">
        <v>1020.6</v>
      </c>
      <c r="U50" s="98">
        <v>1020.9</v>
      </c>
      <c r="V50" s="98">
        <v>1021</v>
      </c>
      <c r="W50" s="98">
        <v>1020.2</v>
      </c>
      <c r="X50" s="98">
        <v>1019.9</v>
      </c>
      <c r="Y50" s="98">
        <v>1019.8</v>
      </c>
      <c r="Z50" s="104">
        <f t="shared" si="3"/>
        <v>1018.5916666666666</v>
      </c>
      <c r="AA50" s="56">
        <v>1021.2</v>
      </c>
      <c r="AB50" s="130">
        <v>0.8638888888888889</v>
      </c>
      <c r="AC50" s="60">
        <v>12</v>
      </c>
      <c r="AD50" s="56">
        <v>1014.1</v>
      </c>
      <c r="AE50" s="127">
        <v>0.003472222222222222</v>
      </c>
    </row>
    <row r="51" spans="1:31" ht="13.5" customHeight="1">
      <c r="A51" s="69">
        <v>13</v>
      </c>
      <c r="B51" s="97">
        <v>1019.7</v>
      </c>
      <c r="C51" s="98">
        <v>1019.9</v>
      </c>
      <c r="D51" s="98">
        <v>1019.1</v>
      </c>
      <c r="E51" s="98">
        <v>1018.7</v>
      </c>
      <c r="F51" s="98">
        <v>1018.4</v>
      </c>
      <c r="G51" s="98">
        <v>1018.4</v>
      </c>
      <c r="H51" s="98">
        <v>1018.7</v>
      </c>
      <c r="I51" s="98">
        <v>1019.1</v>
      </c>
      <c r="J51" s="98">
        <v>1019.2</v>
      </c>
      <c r="K51" s="98">
        <v>1019.3</v>
      </c>
      <c r="L51" s="98">
        <v>1018.9</v>
      </c>
      <c r="M51" s="98">
        <v>1017.8</v>
      </c>
      <c r="N51" s="98">
        <v>1017.9</v>
      </c>
      <c r="O51" s="98">
        <v>1018.9</v>
      </c>
      <c r="P51" s="98">
        <v>1019.5</v>
      </c>
      <c r="Q51" s="98">
        <v>1019.9</v>
      </c>
      <c r="R51" s="98">
        <v>1020.7</v>
      </c>
      <c r="S51" s="98">
        <v>1021.6</v>
      </c>
      <c r="T51" s="98">
        <v>1022.3</v>
      </c>
      <c r="U51" s="98">
        <v>1023.1</v>
      </c>
      <c r="V51" s="98">
        <v>1023.7</v>
      </c>
      <c r="W51" s="98">
        <v>1024.5</v>
      </c>
      <c r="X51" s="98">
        <v>1024.6</v>
      </c>
      <c r="Y51" s="98">
        <v>1024.5</v>
      </c>
      <c r="Z51" s="104">
        <f t="shared" si="3"/>
        <v>1020.3499999999996</v>
      </c>
      <c r="AA51" s="56">
        <v>1024.7</v>
      </c>
      <c r="AB51" s="130">
        <v>0.9465277777777777</v>
      </c>
      <c r="AC51" s="60">
        <v>13</v>
      </c>
      <c r="AD51" s="56">
        <v>1016.4</v>
      </c>
      <c r="AE51" s="127">
        <v>0.5291666666666667</v>
      </c>
    </row>
    <row r="52" spans="1:31" ht="13.5" customHeight="1">
      <c r="A52" s="69">
        <v>14</v>
      </c>
      <c r="B52" s="97">
        <v>1025</v>
      </c>
      <c r="C52" s="98">
        <v>1025.7</v>
      </c>
      <c r="D52" s="98">
        <v>1025.9</v>
      </c>
      <c r="E52" s="98">
        <v>1026.1</v>
      </c>
      <c r="F52" s="98">
        <v>1026.9</v>
      </c>
      <c r="G52" s="98">
        <v>1027.5</v>
      </c>
      <c r="H52" s="98">
        <v>1028.1</v>
      </c>
      <c r="I52" s="98">
        <v>1028.4</v>
      </c>
      <c r="J52" s="98">
        <v>1028.8</v>
      </c>
      <c r="K52" s="98">
        <v>1029</v>
      </c>
      <c r="L52" s="98">
        <v>1028.8</v>
      </c>
      <c r="M52" s="98">
        <v>1028.4</v>
      </c>
      <c r="N52" s="98">
        <v>1028.3</v>
      </c>
      <c r="O52" s="98">
        <v>1028.7</v>
      </c>
      <c r="P52" s="98">
        <v>1029.1</v>
      </c>
      <c r="Q52" s="98">
        <v>1029.5</v>
      </c>
      <c r="R52" s="98">
        <v>1029.9</v>
      </c>
      <c r="S52" s="98">
        <v>1030.7</v>
      </c>
      <c r="T52" s="98">
        <v>1031</v>
      </c>
      <c r="U52" s="98">
        <v>1030.8</v>
      </c>
      <c r="V52" s="98">
        <v>1030.9</v>
      </c>
      <c r="W52" s="98">
        <v>1030.6</v>
      </c>
      <c r="X52" s="98">
        <v>1030.3</v>
      </c>
      <c r="Y52" s="98">
        <v>1030.2</v>
      </c>
      <c r="Z52" s="104">
        <f t="shared" si="3"/>
        <v>1028.6916666666666</v>
      </c>
      <c r="AA52" s="56">
        <v>1031.1</v>
      </c>
      <c r="AB52" s="130">
        <v>0.7909722222222223</v>
      </c>
      <c r="AC52" s="60">
        <v>14</v>
      </c>
      <c r="AD52" s="56">
        <v>1024.5</v>
      </c>
      <c r="AE52" s="127">
        <v>0.009722222222222222</v>
      </c>
    </row>
    <row r="53" spans="1:31" ht="13.5" customHeight="1">
      <c r="A53" s="69">
        <v>15</v>
      </c>
      <c r="B53" s="97">
        <v>1029.7</v>
      </c>
      <c r="C53" s="98">
        <v>1029.8</v>
      </c>
      <c r="D53" s="98">
        <v>1029.5</v>
      </c>
      <c r="E53" s="98">
        <v>1029.5</v>
      </c>
      <c r="F53" s="98">
        <v>1029.6</v>
      </c>
      <c r="G53" s="98">
        <v>1029.3</v>
      </c>
      <c r="H53" s="98">
        <v>1029</v>
      </c>
      <c r="I53" s="98">
        <v>1028.7</v>
      </c>
      <c r="J53" s="98">
        <v>1028.2</v>
      </c>
      <c r="K53" s="98">
        <v>1027.6</v>
      </c>
      <c r="L53" s="98">
        <v>1026.2</v>
      </c>
      <c r="M53" s="98">
        <v>1024.8</v>
      </c>
      <c r="N53" s="98">
        <v>1024.1</v>
      </c>
      <c r="O53" s="98">
        <v>1023.7</v>
      </c>
      <c r="P53" s="98">
        <v>1022.9</v>
      </c>
      <c r="Q53" s="98">
        <v>1022.7</v>
      </c>
      <c r="R53" s="98">
        <v>1022.4</v>
      </c>
      <c r="S53" s="98">
        <v>1022</v>
      </c>
      <c r="T53" s="98">
        <v>1021.3</v>
      </c>
      <c r="U53" s="98">
        <v>1021</v>
      </c>
      <c r="V53" s="98">
        <v>1020.5</v>
      </c>
      <c r="W53" s="98">
        <v>1019.3</v>
      </c>
      <c r="X53" s="98">
        <v>1018.7</v>
      </c>
      <c r="Y53" s="98">
        <v>1017.9</v>
      </c>
      <c r="Z53" s="104">
        <f t="shared" si="3"/>
        <v>1024.9333333333336</v>
      </c>
      <c r="AA53" s="56">
        <v>1030.2</v>
      </c>
      <c r="AB53" s="130">
        <v>0.002777777777777778</v>
      </c>
      <c r="AC53" s="60">
        <v>15</v>
      </c>
      <c r="AD53" s="56">
        <v>1017.9</v>
      </c>
      <c r="AE53" s="127">
        <v>1</v>
      </c>
    </row>
    <row r="54" spans="1:31" ht="13.5" customHeight="1">
      <c r="A54" s="69">
        <v>16</v>
      </c>
      <c r="B54" s="97">
        <v>1016.7</v>
      </c>
      <c r="C54" s="98">
        <v>1016</v>
      </c>
      <c r="D54" s="98">
        <v>1015</v>
      </c>
      <c r="E54" s="98">
        <v>1013.9</v>
      </c>
      <c r="F54" s="98">
        <v>1013.2</v>
      </c>
      <c r="G54" s="98">
        <v>1013</v>
      </c>
      <c r="H54" s="98">
        <v>1012.5</v>
      </c>
      <c r="I54" s="98">
        <v>1012.5</v>
      </c>
      <c r="J54" s="98">
        <v>1011.7</v>
      </c>
      <c r="K54" s="98">
        <v>1010.7</v>
      </c>
      <c r="L54" s="98">
        <v>1009.5</v>
      </c>
      <c r="M54" s="98">
        <v>1008.9</v>
      </c>
      <c r="N54" s="98">
        <v>1008</v>
      </c>
      <c r="O54" s="98">
        <v>1007.4</v>
      </c>
      <c r="P54" s="98">
        <v>1007.9</v>
      </c>
      <c r="Q54" s="98">
        <v>1008.4</v>
      </c>
      <c r="R54" s="98">
        <v>1008.9</v>
      </c>
      <c r="S54" s="98">
        <v>1009.5</v>
      </c>
      <c r="T54" s="98">
        <v>1010.2</v>
      </c>
      <c r="U54" s="98">
        <v>1011.2</v>
      </c>
      <c r="V54" s="98">
        <v>1011.6</v>
      </c>
      <c r="W54" s="98">
        <v>1012.2</v>
      </c>
      <c r="X54" s="98">
        <v>1012.7</v>
      </c>
      <c r="Y54" s="98">
        <v>1012.7</v>
      </c>
      <c r="Z54" s="104">
        <f t="shared" si="3"/>
        <v>1011.4291666666668</v>
      </c>
      <c r="AA54" s="56">
        <v>1017.9</v>
      </c>
      <c r="AB54" s="130">
        <v>0.002777777777777778</v>
      </c>
      <c r="AC54" s="60">
        <v>16</v>
      </c>
      <c r="AD54" s="56">
        <v>1007.3</v>
      </c>
      <c r="AE54" s="127">
        <v>0.5944444444444444</v>
      </c>
    </row>
    <row r="55" spans="1:31" ht="13.5" customHeight="1">
      <c r="A55" s="69">
        <v>17</v>
      </c>
      <c r="B55" s="97">
        <v>1013.1</v>
      </c>
      <c r="C55" s="98">
        <v>1014.4</v>
      </c>
      <c r="D55" s="98">
        <v>1014.9</v>
      </c>
      <c r="E55" s="98">
        <v>1015.6</v>
      </c>
      <c r="F55" s="98">
        <v>1016.9</v>
      </c>
      <c r="G55" s="98">
        <v>1018.1</v>
      </c>
      <c r="H55" s="98">
        <v>1019.1</v>
      </c>
      <c r="I55" s="98">
        <v>1020</v>
      </c>
      <c r="J55" s="98">
        <v>1020.4</v>
      </c>
      <c r="K55" s="98">
        <v>1020.5</v>
      </c>
      <c r="L55" s="98">
        <v>1020.3</v>
      </c>
      <c r="M55" s="98">
        <v>1020</v>
      </c>
      <c r="N55" s="98">
        <v>1020.6</v>
      </c>
      <c r="O55" s="98">
        <v>1021.1</v>
      </c>
      <c r="P55" s="98">
        <v>1021.6</v>
      </c>
      <c r="Q55" s="98">
        <v>1022.5</v>
      </c>
      <c r="R55" s="98">
        <v>1023.4</v>
      </c>
      <c r="S55" s="98">
        <v>1024.5</v>
      </c>
      <c r="T55" s="98">
        <v>1024.8</v>
      </c>
      <c r="U55" s="98">
        <v>1025.4</v>
      </c>
      <c r="V55" s="98">
        <v>1026.6</v>
      </c>
      <c r="W55" s="98">
        <v>1026.7</v>
      </c>
      <c r="X55" s="98">
        <v>1026.9</v>
      </c>
      <c r="Y55" s="98">
        <v>1027.3</v>
      </c>
      <c r="Z55" s="104">
        <f t="shared" si="3"/>
        <v>1021.0291666666667</v>
      </c>
      <c r="AA55" s="56">
        <v>1027.3</v>
      </c>
      <c r="AB55" s="130">
        <v>1</v>
      </c>
      <c r="AC55" s="60">
        <v>17</v>
      </c>
      <c r="AD55" s="56">
        <v>1012.7</v>
      </c>
      <c r="AE55" s="127">
        <v>0.01875</v>
      </c>
    </row>
    <row r="56" spans="1:31" ht="13.5" customHeight="1">
      <c r="A56" s="69">
        <v>18</v>
      </c>
      <c r="B56" s="97">
        <v>1027.4</v>
      </c>
      <c r="C56" s="98">
        <v>1027.4</v>
      </c>
      <c r="D56" s="98">
        <v>1027.7</v>
      </c>
      <c r="E56" s="98">
        <v>1027.8</v>
      </c>
      <c r="F56" s="98">
        <v>1028.3</v>
      </c>
      <c r="G56" s="98">
        <v>1028.8</v>
      </c>
      <c r="H56" s="98">
        <v>1029.4</v>
      </c>
      <c r="I56" s="98">
        <v>1029.9</v>
      </c>
      <c r="J56" s="98">
        <v>1029.8</v>
      </c>
      <c r="K56" s="98">
        <v>1029.2</v>
      </c>
      <c r="L56" s="98">
        <v>1028.7</v>
      </c>
      <c r="M56" s="98">
        <v>1027.6</v>
      </c>
      <c r="N56" s="98">
        <v>1026.6</v>
      </c>
      <c r="O56" s="98">
        <v>1026.2</v>
      </c>
      <c r="P56" s="98">
        <v>1025.8</v>
      </c>
      <c r="Q56" s="98">
        <v>1026</v>
      </c>
      <c r="R56" s="98">
        <v>1026.1</v>
      </c>
      <c r="S56" s="98">
        <v>1026.3</v>
      </c>
      <c r="T56" s="98">
        <v>1026</v>
      </c>
      <c r="U56" s="98">
        <v>1025.8</v>
      </c>
      <c r="V56" s="98">
        <v>1025.5</v>
      </c>
      <c r="W56" s="98">
        <v>1025.1</v>
      </c>
      <c r="X56" s="98">
        <v>1024.7</v>
      </c>
      <c r="Y56" s="98">
        <v>1024.3</v>
      </c>
      <c r="Z56" s="104">
        <f t="shared" si="3"/>
        <v>1027.1</v>
      </c>
      <c r="AA56" s="56">
        <v>1030.1</v>
      </c>
      <c r="AB56" s="130">
        <v>0.3513888888888889</v>
      </c>
      <c r="AC56" s="60">
        <v>18</v>
      </c>
      <c r="AD56" s="56">
        <v>1024.2</v>
      </c>
      <c r="AE56" s="127">
        <v>0.9791666666666666</v>
      </c>
    </row>
    <row r="57" spans="1:31" ht="13.5" customHeight="1">
      <c r="A57" s="69">
        <v>19</v>
      </c>
      <c r="B57" s="97">
        <v>1024</v>
      </c>
      <c r="C57" s="98">
        <v>1023.3</v>
      </c>
      <c r="D57" s="98">
        <v>1023.2</v>
      </c>
      <c r="E57" s="98">
        <v>1022.5</v>
      </c>
      <c r="F57" s="98">
        <v>1022.4</v>
      </c>
      <c r="G57" s="98">
        <v>1022.9</v>
      </c>
      <c r="H57" s="98">
        <v>1023.1</v>
      </c>
      <c r="I57" s="98">
        <v>1023.4</v>
      </c>
      <c r="J57" s="98">
        <v>1023.4</v>
      </c>
      <c r="K57" s="98">
        <v>1023</v>
      </c>
      <c r="L57" s="98">
        <v>1022.4</v>
      </c>
      <c r="M57" s="98">
        <v>1021.4</v>
      </c>
      <c r="N57" s="98">
        <v>1021</v>
      </c>
      <c r="O57" s="98">
        <v>1020.8</v>
      </c>
      <c r="P57" s="98">
        <v>1021.1</v>
      </c>
      <c r="Q57" s="98">
        <v>1021.6</v>
      </c>
      <c r="R57" s="98">
        <v>1022.2</v>
      </c>
      <c r="S57" s="98">
        <v>1022.9</v>
      </c>
      <c r="T57" s="98">
        <v>1023.2</v>
      </c>
      <c r="U57" s="98">
        <v>1023.3</v>
      </c>
      <c r="V57" s="98">
        <v>1023.4</v>
      </c>
      <c r="W57" s="98">
        <v>1023.2</v>
      </c>
      <c r="X57" s="98">
        <v>1023</v>
      </c>
      <c r="Y57" s="98">
        <v>1022.7</v>
      </c>
      <c r="Z57" s="104">
        <f t="shared" si="3"/>
        <v>1022.6416666666668</v>
      </c>
      <c r="AA57" s="56">
        <v>1024.4</v>
      </c>
      <c r="AB57" s="130">
        <v>0.0125</v>
      </c>
      <c r="AC57" s="60">
        <v>19</v>
      </c>
      <c r="AD57" s="56">
        <v>1020.7</v>
      </c>
      <c r="AE57" s="127">
        <v>0.5944444444444444</v>
      </c>
    </row>
    <row r="58" spans="1:31" ht="13.5" customHeight="1">
      <c r="A58" s="69">
        <v>20</v>
      </c>
      <c r="B58" s="97">
        <v>1022.7</v>
      </c>
      <c r="C58" s="98">
        <v>1022.4</v>
      </c>
      <c r="D58" s="98">
        <v>1022</v>
      </c>
      <c r="E58" s="98">
        <v>1021.7</v>
      </c>
      <c r="F58" s="98">
        <v>1021.6</v>
      </c>
      <c r="G58" s="98">
        <v>1021.4</v>
      </c>
      <c r="H58" s="98">
        <v>1021.5</v>
      </c>
      <c r="I58" s="98">
        <v>1021.5</v>
      </c>
      <c r="J58" s="98">
        <v>1021.7</v>
      </c>
      <c r="K58" s="98">
        <v>1021.4</v>
      </c>
      <c r="L58" s="98">
        <v>1020.5</v>
      </c>
      <c r="M58" s="98">
        <v>1019.1</v>
      </c>
      <c r="N58" s="98">
        <v>1018.1</v>
      </c>
      <c r="O58" s="98">
        <v>1017.4</v>
      </c>
      <c r="P58" s="98">
        <v>1017.4</v>
      </c>
      <c r="Q58" s="98">
        <v>1017.1</v>
      </c>
      <c r="R58" s="98">
        <v>1016.9</v>
      </c>
      <c r="S58" s="98">
        <v>1016.6</v>
      </c>
      <c r="T58" s="98">
        <v>1015.6</v>
      </c>
      <c r="U58" s="98">
        <v>1014.8</v>
      </c>
      <c r="V58" s="98">
        <v>1014.1</v>
      </c>
      <c r="W58" s="98">
        <v>1013.1</v>
      </c>
      <c r="X58" s="98">
        <v>1011.7</v>
      </c>
      <c r="Y58" s="98">
        <v>1009.8</v>
      </c>
      <c r="Z58" s="104">
        <f t="shared" si="3"/>
        <v>1018.3374999999997</v>
      </c>
      <c r="AA58" s="56">
        <v>1022.8</v>
      </c>
      <c r="AB58" s="130">
        <v>0.02152777777777778</v>
      </c>
      <c r="AC58" s="60">
        <v>20</v>
      </c>
      <c r="AD58" s="56">
        <v>1009.8</v>
      </c>
      <c r="AE58" s="127">
        <v>1</v>
      </c>
    </row>
    <row r="59" spans="1:31" ht="13.5" customHeight="1">
      <c r="A59" s="68">
        <v>21</v>
      </c>
      <c r="B59" s="105">
        <v>1008.1</v>
      </c>
      <c r="C59" s="106">
        <v>1006.6</v>
      </c>
      <c r="D59" s="106">
        <v>1004.4</v>
      </c>
      <c r="E59" s="106">
        <v>1003.2</v>
      </c>
      <c r="F59" s="106">
        <v>1002.3</v>
      </c>
      <c r="G59" s="106">
        <v>1001.5</v>
      </c>
      <c r="H59" s="106">
        <v>1000.4</v>
      </c>
      <c r="I59" s="106">
        <v>1000.7</v>
      </c>
      <c r="J59" s="106">
        <v>1000.8</v>
      </c>
      <c r="K59" s="106">
        <v>1000</v>
      </c>
      <c r="L59" s="106">
        <v>999.2</v>
      </c>
      <c r="M59" s="106">
        <v>998.4</v>
      </c>
      <c r="N59" s="106">
        <v>997.6</v>
      </c>
      <c r="O59" s="106">
        <v>997.3</v>
      </c>
      <c r="P59" s="106">
        <v>998.4</v>
      </c>
      <c r="Q59" s="106">
        <v>998.6</v>
      </c>
      <c r="R59" s="106">
        <v>999.7</v>
      </c>
      <c r="S59" s="106">
        <v>1000.7</v>
      </c>
      <c r="T59" s="106">
        <v>1001.2</v>
      </c>
      <c r="U59" s="106">
        <v>1002.1</v>
      </c>
      <c r="V59" s="106">
        <v>1002</v>
      </c>
      <c r="W59" s="106">
        <v>1002.9</v>
      </c>
      <c r="X59" s="106">
        <v>1003.3</v>
      </c>
      <c r="Y59" s="106">
        <v>1003.1</v>
      </c>
      <c r="Z59" s="110">
        <f t="shared" si="3"/>
        <v>1001.3541666666666</v>
      </c>
      <c r="AA59" s="108">
        <v>1009.9</v>
      </c>
      <c r="AB59" s="131">
        <v>0.0006944444444444445</v>
      </c>
      <c r="AC59" s="109">
        <v>21</v>
      </c>
      <c r="AD59" s="108">
        <v>997.3</v>
      </c>
      <c r="AE59" s="128">
        <v>0.5916666666666667</v>
      </c>
    </row>
    <row r="60" spans="1:31" ht="13.5" customHeight="1">
      <c r="A60" s="69">
        <v>22</v>
      </c>
      <c r="B60" s="97">
        <v>1003.1</v>
      </c>
      <c r="C60" s="98">
        <v>1004</v>
      </c>
      <c r="D60" s="98">
        <v>1004.2</v>
      </c>
      <c r="E60" s="98">
        <v>1004.8</v>
      </c>
      <c r="F60" s="98">
        <v>1005.1</v>
      </c>
      <c r="G60" s="98">
        <v>1006.6</v>
      </c>
      <c r="H60" s="98">
        <v>1008.2</v>
      </c>
      <c r="I60" s="98">
        <v>1009.1</v>
      </c>
      <c r="J60" s="98">
        <v>1009.7</v>
      </c>
      <c r="K60" s="98">
        <v>1011.2</v>
      </c>
      <c r="L60" s="98">
        <v>1011.4</v>
      </c>
      <c r="M60" s="98">
        <v>1011.3</v>
      </c>
      <c r="N60" s="98">
        <v>1012.3</v>
      </c>
      <c r="O60" s="98">
        <v>1013.6</v>
      </c>
      <c r="P60" s="98">
        <v>1015.3</v>
      </c>
      <c r="Q60" s="98">
        <v>1016.9</v>
      </c>
      <c r="R60" s="98">
        <v>1018.9</v>
      </c>
      <c r="S60" s="98">
        <v>1020.3</v>
      </c>
      <c r="T60" s="98">
        <v>1021.6</v>
      </c>
      <c r="U60" s="98">
        <v>1022.4</v>
      </c>
      <c r="V60" s="98">
        <v>1023.3</v>
      </c>
      <c r="W60" s="98">
        <v>1024.3</v>
      </c>
      <c r="X60" s="98">
        <v>1024.6</v>
      </c>
      <c r="Y60" s="98">
        <v>1025.1</v>
      </c>
      <c r="Z60" s="104">
        <f t="shared" si="3"/>
        <v>1013.6374999999998</v>
      </c>
      <c r="AA60" s="56">
        <v>1025.2</v>
      </c>
      <c r="AB60" s="130">
        <v>1</v>
      </c>
      <c r="AC60" s="60">
        <v>22</v>
      </c>
      <c r="AD60" s="56">
        <v>1002.8</v>
      </c>
      <c r="AE60" s="127">
        <v>0.03263888888888889</v>
      </c>
    </row>
    <row r="61" spans="1:31" ht="13.5" customHeight="1">
      <c r="A61" s="69">
        <v>23</v>
      </c>
      <c r="B61" s="97">
        <v>1025.9</v>
      </c>
      <c r="C61" s="98">
        <v>1027</v>
      </c>
      <c r="D61" s="98">
        <v>1027.8</v>
      </c>
      <c r="E61" s="98">
        <v>1028.9</v>
      </c>
      <c r="F61" s="98">
        <v>1029.7</v>
      </c>
      <c r="G61" s="98">
        <v>1030.6</v>
      </c>
      <c r="H61" s="98">
        <v>1031.6</v>
      </c>
      <c r="I61" s="98">
        <v>1032.5</v>
      </c>
      <c r="J61" s="98">
        <v>1033</v>
      </c>
      <c r="K61" s="98">
        <v>1033.4</v>
      </c>
      <c r="L61" s="98">
        <v>1033.2</v>
      </c>
      <c r="M61" s="98">
        <v>1032.8</v>
      </c>
      <c r="N61" s="98">
        <v>1032.7</v>
      </c>
      <c r="O61" s="98">
        <v>1033.1</v>
      </c>
      <c r="P61" s="98">
        <v>1033.6</v>
      </c>
      <c r="Q61" s="98">
        <v>1034.1</v>
      </c>
      <c r="R61" s="98">
        <v>1034.7</v>
      </c>
      <c r="S61" s="98">
        <v>1035.3</v>
      </c>
      <c r="T61" s="98">
        <v>1035.7</v>
      </c>
      <c r="U61" s="98">
        <v>1035.8</v>
      </c>
      <c r="V61" s="98">
        <v>1036.3</v>
      </c>
      <c r="W61" s="98">
        <v>1036.5</v>
      </c>
      <c r="X61" s="98">
        <v>1036.6</v>
      </c>
      <c r="Y61" s="98">
        <v>1036.2</v>
      </c>
      <c r="Z61" s="104">
        <f t="shared" si="3"/>
        <v>1032.7916666666667</v>
      </c>
      <c r="AA61" s="56">
        <v>1036.8</v>
      </c>
      <c r="AB61" s="130">
        <v>0.9277777777777777</v>
      </c>
      <c r="AC61" s="60">
        <v>23</v>
      </c>
      <c r="AD61" s="56">
        <v>1025.1</v>
      </c>
      <c r="AE61" s="127">
        <v>0.00625</v>
      </c>
    </row>
    <row r="62" spans="1:31" ht="13.5" customHeight="1">
      <c r="A62" s="69">
        <v>24</v>
      </c>
      <c r="B62" s="97">
        <v>1036.2</v>
      </c>
      <c r="C62" s="98">
        <v>1036.4</v>
      </c>
      <c r="D62" s="98">
        <v>1036.2</v>
      </c>
      <c r="E62" s="98">
        <v>1036.8</v>
      </c>
      <c r="F62" s="98">
        <v>1036.9</v>
      </c>
      <c r="G62" s="98">
        <v>1037.3</v>
      </c>
      <c r="H62" s="98">
        <v>1037.7</v>
      </c>
      <c r="I62" s="98">
        <v>1038</v>
      </c>
      <c r="J62" s="98">
        <v>1038.3</v>
      </c>
      <c r="K62" s="98">
        <v>1038.1</v>
      </c>
      <c r="L62" s="98">
        <v>1037.6</v>
      </c>
      <c r="M62" s="98">
        <v>1036.8</v>
      </c>
      <c r="N62" s="98">
        <v>1036.3</v>
      </c>
      <c r="O62" s="98">
        <v>1036</v>
      </c>
      <c r="P62" s="98">
        <v>1036</v>
      </c>
      <c r="Q62" s="98">
        <v>1035.7</v>
      </c>
      <c r="R62" s="98">
        <v>1036.1</v>
      </c>
      <c r="S62" s="98">
        <v>1036.1</v>
      </c>
      <c r="T62" s="98">
        <v>1035.9</v>
      </c>
      <c r="U62" s="98">
        <v>1035.9</v>
      </c>
      <c r="V62" s="98">
        <v>1035.7</v>
      </c>
      <c r="W62" s="98">
        <v>1034.7</v>
      </c>
      <c r="X62" s="98">
        <v>1034</v>
      </c>
      <c r="Y62" s="98">
        <v>1033.1</v>
      </c>
      <c r="Z62" s="104">
        <f t="shared" si="3"/>
        <v>1036.325</v>
      </c>
      <c r="AA62" s="56">
        <v>1038.5</v>
      </c>
      <c r="AB62" s="130">
        <v>0.39444444444444443</v>
      </c>
      <c r="AC62" s="60">
        <v>24</v>
      </c>
      <c r="AD62" s="56">
        <v>1033</v>
      </c>
      <c r="AE62" s="127">
        <v>0.9993055555555556</v>
      </c>
    </row>
    <row r="63" spans="1:31" ht="13.5" customHeight="1">
      <c r="A63" s="69">
        <v>25</v>
      </c>
      <c r="B63" s="97">
        <v>1032</v>
      </c>
      <c r="C63" s="98">
        <v>1031</v>
      </c>
      <c r="D63" s="98">
        <v>1029.7</v>
      </c>
      <c r="E63" s="98">
        <v>1028.3</v>
      </c>
      <c r="F63" s="98">
        <v>1027</v>
      </c>
      <c r="G63" s="98">
        <v>1027.1</v>
      </c>
      <c r="H63" s="98">
        <v>1027</v>
      </c>
      <c r="I63" s="98">
        <v>1026.4</v>
      </c>
      <c r="J63" s="98">
        <v>1026</v>
      </c>
      <c r="K63" s="98">
        <v>1025.1</v>
      </c>
      <c r="L63" s="98">
        <v>1023.5</v>
      </c>
      <c r="M63" s="98">
        <v>1022</v>
      </c>
      <c r="N63" s="98">
        <v>1021.2</v>
      </c>
      <c r="O63" s="98">
        <v>1019.5</v>
      </c>
      <c r="P63" s="98">
        <v>1019.7</v>
      </c>
      <c r="Q63" s="98">
        <v>1018.9</v>
      </c>
      <c r="R63" s="98">
        <v>1018.4</v>
      </c>
      <c r="S63" s="98">
        <v>1017.2</v>
      </c>
      <c r="T63" s="98">
        <v>1017.4</v>
      </c>
      <c r="U63" s="98">
        <v>1017</v>
      </c>
      <c r="V63" s="98">
        <v>1018.1</v>
      </c>
      <c r="W63" s="98">
        <v>1019.3</v>
      </c>
      <c r="X63" s="98">
        <v>1019.6</v>
      </c>
      <c r="Y63" s="98">
        <v>1020.6</v>
      </c>
      <c r="Z63" s="104">
        <f t="shared" si="3"/>
        <v>1023</v>
      </c>
      <c r="AA63" s="56">
        <v>1033.2</v>
      </c>
      <c r="AB63" s="130">
        <v>0.001388888888888889</v>
      </c>
      <c r="AC63" s="60">
        <v>25</v>
      </c>
      <c r="AD63" s="56">
        <v>1016.6</v>
      </c>
      <c r="AE63" s="127">
        <v>0.8395833333333332</v>
      </c>
    </row>
    <row r="64" spans="1:31" ht="13.5" customHeight="1">
      <c r="A64" s="69">
        <v>26</v>
      </c>
      <c r="B64" s="97">
        <v>1021.6</v>
      </c>
      <c r="C64" s="98">
        <v>1022.5</v>
      </c>
      <c r="D64" s="98">
        <v>1023.4</v>
      </c>
      <c r="E64" s="98">
        <v>1024.1</v>
      </c>
      <c r="F64" s="98">
        <v>1025.1</v>
      </c>
      <c r="G64" s="98">
        <v>1025.9</v>
      </c>
      <c r="H64" s="98">
        <v>1026.9</v>
      </c>
      <c r="I64" s="98">
        <v>1027.7</v>
      </c>
      <c r="J64" s="98">
        <v>1028.7</v>
      </c>
      <c r="K64" s="98">
        <v>1028.1</v>
      </c>
      <c r="L64" s="98">
        <v>1028</v>
      </c>
      <c r="M64" s="98">
        <v>1027.3</v>
      </c>
      <c r="N64" s="98">
        <v>1027.4</v>
      </c>
      <c r="O64" s="98">
        <v>1028.3</v>
      </c>
      <c r="P64" s="98">
        <v>1028.8</v>
      </c>
      <c r="Q64" s="98">
        <v>1029.4</v>
      </c>
      <c r="R64" s="98">
        <v>1030.2</v>
      </c>
      <c r="S64" s="98">
        <v>1031</v>
      </c>
      <c r="T64" s="98">
        <v>1031.3</v>
      </c>
      <c r="U64" s="98">
        <v>1031.7</v>
      </c>
      <c r="V64" s="98">
        <v>1031.3</v>
      </c>
      <c r="W64" s="98">
        <v>1031.4</v>
      </c>
      <c r="X64" s="98">
        <v>1031.7</v>
      </c>
      <c r="Y64" s="98">
        <v>1031.1</v>
      </c>
      <c r="Z64" s="104">
        <f t="shared" si="3"/>
        <v>1028.0375000000001</v>
      </c>
      <c r="AA64" s="56">
        <v>1031.8</v>
      </c>
      <c r="AB64" s="130">
        <v>0.96875</v>
      </c>
      <c r="AC64" s="60">
        <v>26</v>
      </c>
      <c r="AD64" s="56">
        <v>1020.6</v>
      </c>
      <c r="AE64" s="127">
        <v>0.011111111111111112</v>
      </c>
    </row>
    <row r="65" spans="1:31" ht="13.5" customHeight="1">
      <c r="A65" s="69">
        <v>27</v>
      </c>
      <c r="B65" s="97">
        <v>1031.4</v>
      </c>
      <c r="C65" s="98">
        <v>1031.5</v>
      </c>
      <c r="D65" s="98">
        <v>1031.6</v>
      </c>
      <c r="E65" s="98">
        <v>1031.5</v>
      </c>
      <c r="F65" s="98">
        <v>1031.8</v>
      </c>
      <c r="G65" s="98">
        <v>1032.5</v>
      </c>
      <c r="H65" s="98">
        <v>1033</v>
      </c>
      <c r="I65" s="98">
        <v>1033.3</v>
      </c>
      <c r="J65" s="98">
        <v>1033.7</v>
      </c>
      <c r="K65" s="98">
        <v>1033.4</v>
      </c>
      <c r="L65" s="98">
        <v>1033.2</v>
      </c>
      <c r="M65" s="98">
        <v>1032.4</v>
      </c>
      <c r="N65" s="98">
        <v>1032</v>
      </c>
      <c r="O65" s="98">
        <v>1032</v>
      </c>
      <c r="P65" s="98">
        <v>1032.3</v>
      </c>
      <c r="Q65" s="98">
        <v>1032.4</v>
      </c>
      <c r="R65" s="98">
        <v>1032.5</v>
      </c>
      <c r="S65" s="98">
        <v>1033.4</v>
      </c>
      <c r="T65" s="98">
        <v>1033.7</v>
      </c>
      <c r="U65" s="98">
        <v>1034.2</v>
      </c>
      <c r="V65" s="98">
        <v>1033.9</v>
      </c>
      <c r="W65" s="98">
        <v>1034.1</v>
      </c>
      <c r="X65" s="98">
        <v>1033.9</v>
      </c>
      <c r="Y65" s="98">
        <v>1033.5</v>
      </c>
      <c r="Z65" s="104">
        <f t="shared" si="3"/>
        <v>1032.8000000000002</v>
      </c>
      <c r="AA65" s="56">
        <v>1034.2</v>
      </c>
      <c r="AB65" s="130">
        <v>0.9104166666666668</v>
      </c>
      <c r="AC65" s="60">
        <v>27</v>
      </c>
      <c r="AD65" s="56">
        <v>1031</v>
      </c>
      <c r="AE65" s="127">
        <v>0.0020833333333333333</v>
      </c>
    </row>
    <row r="66" spans="1:31" ht="13.5" customHeight="1">
      <c r="A66" s="69">
        <v>28</v>
      </c>
      <c r="B66" s="97">
        <v>1033.3</v>
      </c>
      <c r="C66" s="98">
        <v>1032.7</v>
      </c>
      <c r="D66" s="98">
        <v>1032.7</v>
      </c>
      <c r="E66" s="98">
        <v>1032.5</v>
      </c>
      <c r="F66" s="103">
        <v>1032.6</v>
      </c>
      <c r="G66" s="98">
        <v>1032.7</v>
      </c>
      <c r="H66" s="98">
        <v>1032.6</v>
      </c>
      <c r="I66" s="98">
        <v>1032.1</v>
      </c>
      <c r="J66" s="98">
        <v>1032.2</v>
      </c>
      <c r="K66" s="98">
        <v>1032.2</v>
      </c>
      <c r="L66" s="98">
        <v>1031.5</v>
      </c>
      <c r="M66" s="98">
        <v>1030.2</v>
      </c>
      <c r="N66" s="98">
        <v>1029.8</v>
      </c>
      <c r="O66" s="98">
        <v>1030</v>
      </c>
      <c r="P66" s="98">
        <v>1030.1</v>
      </c>
      <c r="Q66" s="98">
        <v>1029.8</v>
      </c>
      <c r="R66" s="98">
        <v>1030</v>
      </c>
      <c r="S66" s="98">
        <v>1030.2</v>
      </c>
      <c r="T66" s="98">
        <v>1031</v>
      </c>
      <c r="U66" s="98">
        <v>1030.6</v>
      </c>
      <c r="V66" s="98">
        <v>1029.9</v>
      </c>
      <c r="W66" s="98">
        <v>1029.6</v>
      </c>
      <c r="X66" s="98">
        <v>1029.3</v>
      </c>
      <c r="Y66" s="98">
        <v>1028.7</v>
      </c>
      <c r="Z66" s="104">
        <f t="shared" si="3"/>
        <v>1031.0958333333333</v>
      </c>
      <c r="AA66" s="56">
        <v>1033.6</v>
      </c>
      <c r="AB66" s="130">
        <v>0.0375</v>
      </c>
      <c r="AC66" s="60">
        <v>28</v>
      </c>
      <c r="AD66" s="56">
        <v>1028.6</v>
      </c>
      <c r="AE66" s="127">
        <v>1</v>
      </c>
    </row>
    <row r="67" spans="1:31" ht="13.5" customHeight="1">
      <c r="A67" s="69">
        <v>29</v>
      </c>
      <c r="B67" s="97">
        <v>1027.6</v>
      </c>
      <c r="C67" s="98">
        <v>1027.5</v>
      </c>
      <c r="D67" s="98">
        <v>1026.8</v>
      </c>
      <c r="E67" s="98">
        <v>1026</v>
      </c>
      <c r="F67" s="98">
        <v>1025.2</v>
      </c>
      <c r="G67" s="98">
        <v>1024.8</v>
      </c>
      <c r="H67" s="98">
        <v>1024.6</v>
      </c>
      <c r="I67" s="98">
        <v>1024.1</v>
      </c>
      <c r="J67" s="98">
        <v>1023.5</v>
      </c>
      <c r="K67" s="98">
        <v>1023</v>
      </c>
      <c r="L67" s="98">
        <v>1021.8</v>
      </c>
      <c r="M67" s="98">
        <v>1020.2</v>
      </c>
      <c r="N67" s="98">
        <v>1019</v>
      </c>
      <c r="O67" s="98">
        <v>1018.6</v>
      </c>
      <c r="P67" s="98">
        <v>1018</v>
      </c>
      <c r="Q67" s="98">
        <v>1017.2</v>
      </c>
      <c r="R67" s="98">
        <v>1015.7</v>
      </c>
      <c r="S67" s="98">
        <v>1014.3</v>
      </c>
      <c r="T67" s="98">
        <v>1013.1</v>
      </c>
      <c r="U67" s="98">
        <v>1012.6</v>
      </c>
      <c r="V67" s="98">
        <v>1011.9</v>
      </c>
      <c r="W67" s="98">
        <v>1010.9</v>
      </c>
      <c r="X67" s="98">
        <v>1009.7</v>
      </c>
      <c r="Y67" s="98">
        <v>1009.8</v>
      </c>
      <c r="Z67" s="104">
        <f t="shared" si="3"/>
        <v>1019.4125</v>
      </c>
      <c r="AA67" s="56">
        <v>1028.7</v>
      </c>
      <c r="AB67" s="130">
        <v>0.004861111111111111</v>
      </c>
      <c r="AC67" s="60">
        <v>29</v>
      </c>
      <c r="AD67" s="56">
        <v>1009.4</v>
      </c>
      <c r="AE67" s="127">
        <v>0.9840277777777778</v>
      </c>
    </row>
    <row r="68" spans="1:31" ht="13.5" customHeight="1">
      <c r="A68" s="69">
        <v>30</v>
      </c>
      <c r="B68" s="97">
        <v>1009.3</v>
      </c>
      <c r="C68" s="98">
        <v>1008.7</v>
      </c>
      <c r="D68" s="98">
        <v>1008.5</v>
      </c>
      <c r="E68" s="98">
        <v>1008.1</v>
      </c>
      <c r="F68" s="98">
        <v>1008.4</v>
      </c>
      <c r="G68" s="98">
        <v>1009.4</v>
      </c>
      <c r="H68" s="98">
        <v>1008.1</v>
      </c>
      <c r="I68" s="98">
        <v>1008.8</v>
      </c>
      <c r="J68" s="98">
        <v>1008.8</v>
      </c>
      <c r="K68" s="98">
        <v>1008.1</v>
      </c>
      <c r="L68" s="98">
        <v>1004.6</v>
      </c>
      <c r="M68" s="98">
        <v>1004.9</v>
      </c>
      <c r="N68" s="98">
        <v>1004.9</v>
      </c>
      <c r="O68" s="98">
        <v>1005.5</v>
      </c>
      <c r="P68" s="98">
        <v>1004.6</v>
      </c>
      <c r="Q68" s="98">
        <v>1005.4</v>
      </c>
      <c r="R68" s="98">
        <v>1007.8</v>
      </c>
      <c r="S68" s="98">
        <v>1008.3</v>
      </c>
      <c r="T68" s="98">
        <v>1010.7</v>
      </c>
      <c r="U68" s="98">
        <v>1010.3</v>
      </c>
      <c r="V68" s="98">
        <v>1011.6</v>
      </c>
      <c r="W68" s="98">
        <v>1012.3</v>
      </c>
      <c r="X68" s="98">
        <v>1012.6</v>
      </c>
      <c r="Y68" s="98">
        <v>1013.4</v>
      </c>
      <c r="Z68" s="104">
        <f t="shared" si="3"/>
        <v>1008.4625</v>
      </c>
      <c r="AA68" s="56">
        <v>1013.7</v>
      </c>
      <c r="AB68" s="130">
        <v>0.9826388888888888</v>
      </c>
      <c r="AC68" s="60">
        <v>30</v>
      </c>
      <c r="AD68" s="56">
        <v>1004.1</v>
      </c>
      <c r="AE68" s="127">
        <v>0.46388888888888885</v>
      </c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30"/>
      <c r="AC69" s="60">
        <v>31</v>
      </c>
      <c r="AD69" s="56"/>
      <c r="AE69" s="127"/>
    </row>
    <row r="70" spans="1:31" ht="13.5" customHeight="1">
      <c r="A70" s="83" t="s">
        <v>9</v>
      </c>
      <c r="B70" s="99">
        <f aca="true" t="shared" si="4" ref="B70:Q70">AVERAGE(B39:B69)</f>
        <v>1021.05</v>
      </c>
      <c r="C70" s="100">
        <f t="shared" si="4"/>
        <v>1020.9000000000001</v>
      </c>
      <c r="D70" s="100">
        <f t="shared" si="4"/>
        <v>1020.6833333333335</v>
      </c>
      <c r="E70" s="100">
        <f t="shared" si="4"/>
        <v>1020.6766666666665</v>
      </c>
      <c r="F70" s="100">
        <f t="shared" si="4"/>
        <v>1020.7833333333332</v>
      </c>
      <c r="G70" s="100">
        <f t="shared" si="4"/>
        <v>1021.0933333333331</v>
      </c>
      <c r="H70" s="100">
        <f t="shared" si="4"/>
        <v>1021.35</v>
      </c>
      <c r="I70" s="100">
        <f t="shared" si="4"/>
        <v>1021.6266666666668</v>
      </c>
      <c r="J70" s="100">
        <f t="shared" si="4"/>
        <v>1021.6466666666668</v>
      </c>
      <c r="K70" s="100">
        <f t="shared" si="4"/>
        <v>1021.44</v>
      </c>
      <c r="L70" s="100">
        <f t="shared" si="4"/>
        <v>1020.7766666666668</v>
      </c>
      <c r="M70" s="100">
        <f t="shared" si="4"/>
        <v>1020.0033333333333</v>
      </c>
      <c r="N70" s="100">
        <f t="shared" si="4"/>
        <v>1019.5566666666666</v>
      </c>
      <c r="O70" s="100">
        <f t="shared" si="4"/>
        <v>1019.6233333333331</v>
      </c>
      <c r="P70" s="100">
        <f t="shared" si="4"/>
        <v>1019.8633333333331</v>
      </c>
      <c r="Q70" s="100">
        <f t="shared" si="4"/>
        <v>1020.1000000000001</v>
      </c>
      <c r="R70" s="100">
        <f aca="true" t="shared" si="5" ref="R70:Y70">AVERAGE(R39:R69)</f>
        <v>1020.5333333333334</v>
      </c>
      <c r="S70" s="100">
        <f t="shared" si="5"/>
        <v>1020.91</v>
      </c>
      <c r="T70" s="100">
        <f t="shared" si="5"/>
        <v>1021.1733333333334</v>
      </c>
      <c r="U70" s="100">
        <f t="shared" si="5"/>
        <v>1021.2999999999998</v>
      </c>
      <c r="V70" s="100">
        <f t="shared" si="5"/>
        <v>1021.4066666666666</v>
      </c>
      <c r="W70" s="100">
        <f t="shared" si="5"/>
        <v>1021.3199999999999</v>
      </c>
      <c r="X70" s="100">
        <f t="shared" si="5"/>
        <v>1021.1366666666667</v>
      </c>
      <c r="Y70" s="100">
        <f t="shared" si="5"/>
        <v>1020.9766666666666</v>
      </c>
      <c r="Z70" s="99">
        <f>AVERAGE(B39:Y69)</f>
        <v>1020.830416666667</v>
      </c>
      <c r="AA70" s="62">
        <f>AVERAGE(AA39:AA69)</f>
        <v>1025.3733333333334</v>
      </c>
      <c r="AB70" s="63"/>
      <c r="AC70" s="64"/>
      <c r="AD70" s="62">
        <f>AVERAGE(AD39:AD69)</f>
        <v>1016.1966666666665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1038.5</v>
      </c>
      <c r="C77" s="125">
        <v>24</v>
      </c>
      <c r="D77" s="135">
        <v>0.39444444444444443</v>
      </c>
      <c r="E77" s="57"/>
      <c r="F77" s="121"/>
      <c r="G77" s="106">
        <f>MIN(最低)</f>
        <v>997.3</v>
      </c>
      <c r="H77" s="125">
        <v>21</v>
      </c>
      <c r="I77" s="135">
        <v>0.5916666666666667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25"/>
      <c r="D78" s="13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31496062992125984" right="0.3149606299212598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7" width="7.28125" style="48" customWidth="1"/>
    <col min="28" max="28" width="6.8515625" style="48" customWidth="1"/>
    <col min="29" max="29" width="7.8515625" style="48" hidden="1" customWidth="1"/>
    <col min="30" max="31" width="7.281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136">
        <f>'１月'!Z1</f>
        <v>2003</v>
      </c>
      <c r="AA1" s="48" t="s">
        <v>1</v>
      </c>
      <c r="AB1" s="137">
        <v>12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1006.9</v>
      </c>
      <c r="C3" s="96">
        <v>1006.5</v>
      </c>
      <c r="D3" s="96">
        <v>1007.7</v>
      </c>
      <c r="E3" s="96">
        <v>1008</v>
      </c>
      <c r="F3" s="96">
        <v>1008.6</v>
      </c>
      <c r="G3" s="96">
        <v>1009.6</v>
      </c>
      <c r="H3" s="96">
        <v>1009.7</v>
      </c>
      <c r="I3" s="96">
        <v>1010.2</v>
      </c>
      <c r="J3" s="96">
        <v>1010.7</v>
      </c>
      <c r="K3" s="96">
        <v>1010.4</v>
      </c>
      <c r="L3" s="96">
        <v>1010.3</v>
      </c>
      <c r="M3" s="96">
        <v>1009.5</v>
      </c>
      <c r="N3" s="96">
        <v>1009.5</v>
      </c>
      <c r="O3" s="96">
        <v>1009.1</v>
      </c>
      <c r="P3" s="96">
        <v>1008.9</v>
      </c>
      <c r="Q3" s="96">
        <v>1008.4</v>
      </c>
      <c r="R3" s="96">
        <v>1008.1</v>
      </c>
      <c r="S3" s="96">
        <v>1008</v>
      </c>
      <c r="T3" s="96">
        <v>1007.7</v>
      </c>
      <c r="U3" s="96">
        <v>1007.2</v>
      </c>
      <c r="V3" s="96">
        <v>1006.5</v>
      </c>
      <c r="W3" s="96">
        <v>1005.5</v>
      </c>
      <c r="X3" s="96">
        <v>1003.4</v>
      </c>
      <c r="Y3" s="96">
        <v>1003.6</v>
      </c>
      <c r="Z3" s="54">
        <f aca="true" t="shared" si="0" ref="Z3:Z33">AVERAGE(B3:Y3)</f>
        <v>1008.0833333333334</v>
      </c>
      <c r="AA3" s="53">
        <v>1010.9</v>
      </c>
      <c r="AB3" s="129">
        <v>0.37222222222222223</v>
      </c>
      <c r="AC3" s="55">
        <v>1</v>
      </c>
      <c r="AD3" s="53">
        <v>1002.8</v>
      </c>
      <c r="AE3" s="132">
        <v>0.970138888888889</v>
      </c>
    </row>
    <row r="4" spans="1:31" ht="13.5" customHeight="1">
      <c r="A4" s="69">
        <v>2</v>
      </c>
      <c r="B4" s="97">
        <v>1003.3</v>
      </c>
      <c r="C4" s="98">
        <v>1002.6</v>
      </c>
      <c r="D4" s="98">
        <v>1002.3</v>
      </c>
      <c r="E4" s="98">
        <v>1001.4</v>
      </c>
      <c r="F4" s="98">
        <v>1001.4</v>
      </c>
      <c r="G4" s="98">
        <v>1001.5</v>
      </c>
      <c r="H4" s="98">
        <v>1002</v>
      </c>
      <c r="I4" s="98">
        <v>1001.9</v>
      </c>
      <c r="J4" s="98">
        <v>1001.8</v>
      </c>
      <c r="K4" s="98">
        <v>1001.1</v>
      </c>
      <c r="L4" s="98">
        <v>1000.5</v>
      </c>
      <c r="M4" s="98">
        <v>1000.1</v>
      </c>
      <c r="N4" s="98">
        <v>999.9</v>
      </c>
      <c r="O4" s="98">
        <v>999.7</v>
      </c>
      <c r="P4" s="98">
        <v>1000.6</v>
      </c>
      <c r="Q4" s="98">
        <v>1001.2</v>
      </c>
      <c r="R4" s="98">
        <v>1001.8</v>
      </c>
      <c r="S4" s="98">
        <v>1002.8</v>
      </c>
      <c r="T4" s="98">
        <v>1003.3</v>
      </c>
      <c r="U4" s="98">
        <v>1004.2</v>
      </c>
      <c r="V4" s="98">
        <v>1004.7</v>
      </c>
      <c r="W4" s="98">
        <v>1005.1</v>
      </c>
      <c r="X4" s="98">
        <v>1005.3</v>
      </c>
      <c r="Y4" s="98">
        <v>1005.8</v>
      </c>
      <c r="Z4" s="58">
        <f t="shared" si="0"/>
        <v>1002.2624999999999</v>
      </c>
      <c r="AA4" s="56">
        <v>1005.9</v>
      </c>
      <c r="AB4" s="130">
        <v>0.998611111111111</v>
      </c>
      <c r="AC4" s="60">
        <v>2</v>
      </c>
      <c r="AD4" s="56">
        <v>999.5</v>
      </c>
      <c r="AE4" s="133">
        <v>0.5722222222222222</v>
      </c>
    </row>
    <row r="5" spans="1:31" ht="13.5" customHeight="1">
      <c r="A5" s="69">
        <v>3</v>
      </c>
      <c r="B5" s="97">
        <v>1006.2</v>
      </c>
      <c r="C5" s="98">
        <v>1006.4</v>
      </c>
      <c r="D5" s="98">
        <v>1006.4</v>
      </c>
      <c r="E5" s="98">
        <v>1006.9</v>
      </c>
      <c r="F5" s="98">
        <v>1007.1</v>
      </c>
      <c r="G5" s="98">
        <v>1007.6</v>
      </c>
      <c r="H5" s="98">
        <v>1008.5</v>
      </c>
      <c r="I5" s="98">
        <v>1008.9</v>
      </c>
      <c r="J5" s="98">
        <v>1009.3</v>
      </c>
      <c r="K5" s="98">
        <v>1009.7</v>
      </c>
      <c r="L5" s="98">
        <v>1009.4</v>
      </c>
      <c r="M5" s="98">
        <v>1008.8</v>
      </c>
      <c r="N5" s="98">
        <v>1008.3</v>
      </c>
      <c r="O5" s="98">
        <v>1008.3</v>
      </c>
      <c r="P5" s="98">
        <v>1008.6</v>
      </c>
      <c r="Q5" s="98">
        <v>1008.7</v>
      </c>
      <c r="R5" s="98">
        <v>1009.3</v>
      </c>
      <c r="S5" s="98">
        <v>1009.6</v>
      </c>
      <c r="T5" s="98">
        <v>1009.7</v>
      </c>
      <c r="U5" s="98">
        <v>1009.5</v>
      </c>
      <c r="V5" s="98">
        <v>1009.5</v>
      </c>
      <c r="W5" s="98">
        <v>1009.5</v>
      </c>
      <c r="X5" s="98">
        <v>1009.7</v>
      </c>
      <c r="Y5" s="98">
        <v>1009.4</v>
      </c>
      <c r="Z5" s="58">
        <f t="shared" si="0"/>
        <v>1008.5541666666667</v>
      </c>
      <c r="AA5" s="56">
        <v>1009.8</v>
      </c>
      <c r="AB5" s="130">
        <v>0.9541666666666666</v>
      </c>
      <c r="AC5" s="60">
        <v>3</v>
      </c>
      <c r="AD5" s="56">
        <v>1005.7</v>
      </c>
      <c r="AE5" s="133">
        <v>0.02152777777777778</v>
      </c>
    </row>
    <row r="6" spans="1:31" ht="13.5" customHeight="1">
      <c r="A6" s="69">
        <v>4</v>
      </c>
      <c r="B6" s="97">
        <v>1009.4</v>
      </c>
      <c r="C6" s="98">
        <v>1009.2</v>
      </c>
      <c r="D6" s="98">
        <v>1009.5</v>
      </c>
      <c r="E6" s="98">
        <v>1009.6</v>
      </c>
      <c r="F6" s="98">
        <v>1010.7</v>
      </c>
      <c r="G6" s="98">
        <v>1011.5</v>
      </c>
      <c r="H6" s="98">
        <v>1012.5</v>
      </c>
      <c r="I6" s="98">
        <v>1013.5</v>
      </c>
      <c r="J6" s="98">
        <v>1014.1</v>
      </c>
      <c r="K6" s="98">
        <v>1014.5</v>
      </c>
      <c r="L6" s="98">
        <v>1014.4</v>
      </c>
      <c r="M6" s="98">
        <v>1014.3</v>
      </c>
      <c r="N6" s="98">
        <v>1014.4</v>
      </c>
      <c r="O6" s="98">
        <v>1014.7</v>
      </c>
      <c r="P6" s="98">
        <v>1015.7</v>
      </c>
      <c r="Q6" s="98">
        <v>1016.3</v>
      </c>
      <c r="R6" s="98">
        <v>1017.4</v>
      </c>
      <c r="S6" s="98">
        <v>1018.3</v>
      </c>
      <c r="T6" s="98">
        <v>1019.4</v>
      </c>
      <c r="U6" s="98">
        <v>1019.5</v>
      </c>
      <c r="V6" s="98">
        <v>1019.5</v>
      </c>
      <c r="W6" s="98">
        <v>1019.7</v>
      </c>
      <c r="X6" s="98">
        <v>1020.4</v>
      </c>
      <c r="Y6" s="98">
        <v>1020.5</v>
      </c>
      <c r="Z6" s="58">
        <f t="shared" si="0"/>
        <v>1014.9583333333335</v>
      </c>
      <c r="AA6" s="56">
        <v>1020.5</v>
      </c>
      <c r="AB6" s="130">
        <v>1</v>
      </c>
      <c r="AC6" s="60">
        <v>4</v>
      </c>
      <c r="AD6" s="56">
        <v>1009.2</v>
      </c>
      <c r="AE6" s="133">
        <v>0.09236111111111112</v>
      </c>
    </row>
    <row r="7" spans="1:31" ht="13.5" customHeight="1">
      <c r="A7" s="69">
        <v>5</v>
      </c>
      <c r="B7" s="97">
        <v>1020.6</v>
      </c>
      <c r="C7" s="98">
        <v>1021.3</v>
      </c>
      <c r="D7" s="98">
        <v>1021.1</v>
      </c>
      <c r="E7" s="98">
        <v>1021.4</v>
      </c>
      <c r="F7" s="98">
        <v>1021.7</v>
      </c>
      <c r="G7" s="98">
        <v>1022</v>
      </c>
      <c r="H7" s="98">
        <v>1022.6</v>
      </c>
      <c r="I7" s="98">
        <v>1023.5</v>
      </c>
      <c r="J7" s="98">
        <v>1024</v>
      </c>
      <c r="K7" s="98">
        <v>1024</v>
      </c>
      <c r="L7" s="98">
        <v>1023.1</v>
      </c>
      <c r="M7" s="98">
        <v>1022.4</v>
      </c>
      <c r="N7" s="98">
        <v>1021.9</v>
      </c>
      <c r="O7" s="98">
        <v>1021.3</v>
      </c>
      <c r="P7" s="98">
        <v>1022</v>
      </c>
      <c r="Q7" s="98">
        <v>1021.5</v>
      </c>
      <c r="R7" s="98">
        <v>1021.2</v>
      </c>
      <c r="S7" s="98">
        <v>1021.4</v>
      </c>
      <c r="T7" s="98">
        <v>1021.6</v>
      </c>
      <c r="U7" s="98">
        <v>1021.3</v>
      </c>
      <c r="V7" s="98">
        <v>1020.8</v>
      </c>
      <c r="W7" s="98">
        <v>1020.4</v>
      </c>
      <c r="X7" s="98">
        <v>1020.2</v>
      </c>
      <c r="Y7" s="98">
        <v>1018.6</v>
      </c>
      <c r="Z7" s="58">
        <f t="shared" si="0"/>
        <v>1021.6624999999999</v>
      </c>
      <c r="AA7" s="56">
        <v>1024.2</v>
      </c>
      <c r="AB7" s="130">
        <v>0.3979166666666667</v>
      </c>
      <c r="AC7" s="60">
        <v>5</v>
      </c>
      <c r="AD7" s="56">
        <v>1018.6</v>
      </c>
      <c r="AE7" s="133">
        <v>1</v>
      </c>
    </row>
    <row r="8" spans="1:31" ht="13.5" customHeight="1">
      <c r="A8" s="69">
        <v>6</v>
      </c>
      <c r="B8" s="97">
        <v>1017.7</v>
      </c>
      <c r="C8" s="98">
        <v>1017.4</v>
      </c>
      <c r="D8" s="98">
        <v>1016.3</v>
      </c>
      <c r="E8" s="98">
        <v>1015</v>
      </c>
      <c r="F8" s="98">
        <v>1014.4</v>
      </c>
      <c r="G8" s="98">
        <v>1013.4</v>
      </c>
      <c r="H8" s="98">
        <v>1012.6</v>
      </c>
      <c r="I8" s="98">
        <v>1011.8</v>
      </c>
      <c r="J8" s="98">
        <v>1011.1</v>
      </c>
      <c r="K8" s="98">
        <v>1009.8</v>
      </c>
      <c r="L8" s="98">
        <v>1008.4</v>
      </c>
      <c r="M8" s="98">
        <v>1007.4</v>
      </c>
      <c r="N8" s="98">
        <v>1005.4</v>
      </c>
      <c r="O8" s="98">
        <v>1004</v>
      </c>
      <c r="P8" s="98">
        <v>1002.9</v>
      </c>
      <c r="Q8" s="98">
        <v>1001.7</v>
      </c>
      <c r="R8" s="98">
        <v>1001.1</v>
      </c>
      <c r="S8" s="98">
        <v>999.6</v>
      </c>
      <c r="T8" s="98">
        <v>998.2</v>
      </c>
      <c r="U8" s="98">
        <v>997.3</v>
      </c>
      <c r="V8" s="98">
        <v>997.2</v>
      </c>
      <c r="W8" s="98">
        <v>997.6</v>
      </c>
      <c r="X8" s="98">
        <v>998</v>
      </c>
      <c r="Y8" s="98">
        <v>998.1</v>
      </c>
      <c r="Z8" s="58">
        <f t="shared" si="0"/>
        <v>1006.5166666666664</v>
      </c>
      <c r="AA8" s="56">
        <v>1018.6</v>
      </c>
      <c r="AB8" s="130">
        <v>0.015972222222222224</v>
      </c>
      <c r="AC8" s="60">
        <v>6</v>
      </c>
      <c r="AD8" s="56">
        <v>996.8</v>
      </c>
      <c r="AE8" s="133">
        <v>0.8847222222222223</v>
      </c>
    </row>
    <row r="9" spans="1:31" ht="13.5" customHeight="1">
      <c r="A9" s="69">
        <v>7</v>
      </c>
      <c r="B9" s="97">
        <v>998</v>
      </c>
      <c r="C9" s="98">
        <v>998.2</v>
      </c>
      <c r="D9" s="98">
        <v>998.1</v>
      </c>
      <c r="E9" s="98">
        <v>998.2</v>
      </c>
      <c r="F9" s="98">
        <v>998.3</v>
      </c>
      <c r="G9" s="98">
        <v>999.2</v>
      </c>
      <c r="H9" s="98">
        <v>999.9</v>
      </c>
      <c r="I9" s="98">
        <v>1001.1</v>
      </c>
      <c r="J9" s="98">
        <v>1001.9</v>
      </c>
      <c r="K9" s="98">
        <v>1002.5</v>
      </c>
      <c r="L9" s="98">
        <v>1002.5</v>
      </c>
      <c r="M9" s="98">
        <v>1002.6</v>
      </c>
      <c r="N9" s="98">
        <v>1002.8</v>
      </c>
      <c r="O9" s="98">
        <v>1003.5</v>
      </c>
      <c r="P9" s="98">
        <v>1005.1</v>
      </c>
      <c r="Q9" s="98">
        <v>1006.7</v>
      </c>
      <c r="R9" s="98">
        <v>1008.2</v>
      </c>
      <c r="S9" s="98">
        <v>1009.7</v>
      </c>
      <c r="T9" s="98">
        <v>1010.9</v>
      </c>
      <c r="U9" s="98">
        <v>1011.9</v>
      </c>
      <c r="V9" s="98">
        <v>1012.3</v>
      </c>
      <c r="W9" s="98">
        <v>1012.9</v>
      </c>
      <c r="X9" s="98">
        <v>1013.2</v>
      </c>
      <c r="Y9" s="98">
        <v>1013.3</v>
      </c>
      <c r="Z9" s="58">
        <f t="shared" si="0"/>
        <v>1004.6250000000001</v>
      </c>
      <c r="AA9" s="56">
        <v>1013.5</v>
      </c>
      <c r="AB9" s="130">
        <v>0.98125</v>
      </c>
      <c r="AC9" s="60">
        <v>7</v>
      </c>
      <c r="AD9" s="56">
        <v>997.9</v>
      </c>
      <c r="AE9" s="133">
        <v>0.13333333333333333</v>
      </c>
    </row>
    <row r="10" spans="1:31" ht="13.5" customHeight="1">
      <c r="A10" s="69">
        <v>8</v>
      </c>
      <c r="B10" s="97">
        <v>1013.7</v>
      </c>
      <c r="C10" s="98">
        <v>1014.2</v>
      </c>
      <c r="D10" s="98">
        <v>1014.3</v>
      </c>
      <c r="E10" s="98">
        <v>1014.3</v>
      </c>
      <c r="F10" s="98">
        <v>1014.5</v>
      </c>
      <c r="G10" s="98">
        <v>1014.8</v>
      </c>
      <c r="H10" s="98">
        <v>1014.8</v>
      </c>
      <c r="I10" s="98">
        <v>1015.1</v>
      </c>
      <c r="J10" s="98">
        <v>1015</v>
      </c>
      <c r="K10" s="98">
        <v>1014.6</v>
      </c>
      <c r="L10" s="98">
        <v>1013.6</v>
      </c>
      <c r="M10" s="98">
        <v>1012.5</v>
      </c>
      <c r="N10" s="98">
        <v>1011.2</v>
      </c>
      <c r="O10" s="98">
        <v>1010.8</v>
      </c>
      <c r="P10" s="98">
        <v>1010.2</v>
      </c>
      <c r="Q10" s="98">
        <v>1010.4</v>
      </c>
      <c r="R10" s="98">
        <v>1010.8</v>
      </c>
      <c r="S10" s="98">
        <v>1010.9</v>
      </c>
      <c r="T10" s="98">
        <v>1011.1</v>
      </c>
      <c r="U10" s="98">
        <v>1011.2</v>
      </c>
      <c r="V10" s="98">
        <v>1011.2</v>
      </c>
      <c r="W10" s="98">
        <v>1011</v>
      </c>
      <c r="X10" s="98">
        <v>1011</v>
      </c>
      <c r="Y10" s="98">
        <v>1010.8</v>
      </c>
      <c r="Z10" s="58">
        <f t="shared" si="0"/>
        <v>1012.5833333333335</v>
      </c>
      <c r="AA10" s="56">
        <v>1015.2</v>
      </c>
      <c r="AB10" s="130">
        <v>0.35694444444444445</v>
      </c>
      <c r="AC10" s="60">
        <v>8</v>
      </c>
      <c r="AD10" s="56">
        <v>1010.1</v>
      </c>
      <c r="AE10" s="133">
        <v>0.6361111111111112</v>
      </c>
    </row>
    <row r="11" spans="1:31" ht="13.5" customHeight="1">
      <c r="A11" s="69">
        <v>9</v>
      </c>
      <c r="B11" s="97">
        <v>1010.5</v>
      </c>
      <c r="C11" s="98">
        <v>1010.9</v>
      </c>
      <c r="D11" s="98">
        <v>1010.8</v>
      </c>
      <c r="E11" s="98">
        <v>1010.9</v>
      </c>
      <c r="F11" s="98">
        <v>1011.3</v>
      </c>
      <c r="G11" s="98">
        <v>1012.2</v>
      </c>
      <c r="H11" s="98">
        <v>1012.9</v>
      </c>
      <c r="I11" s="98">
        <v>1013.8</v>
      </c>
      <c r="J11" s="98">
        <v>1014.2</v>
      </c>
      <c r="K11" s="98">
        <v>1014.8</v>
      </c>
      <c r="L11" s="98">
        <v>1014.6</v>
      </c>
      <c r="M11" s="98">
        <v>1014.2</v>
      </c>
      <c r="N11" s="98">
        <v>1014.4</v>
      </c>
      <c r="O11" s="98">
        <v>1014.6</v>
      </c>
      <c r="P11" s="98">
        <v>1015.2</v>
      </c>
      <c r="Q11" s="98">
        <v>1015.8</v>
      </c>
      <c r="R11" s="98">
        <v>1015.9</v>
      </c>
      <c r="S11" s="98">
        <v>1016.8</v>
      </c>
      <c r="T11" s="98">
        <v>1017.3</v>
      </c>
      <c r="U11" s="98">
        <v>1017</v>
      </c>
      <c r="V11" s="98">
        <v>1017.3</v>
      </c>
      <c r="W11" s="98">
        <v>1017.3</v>
      </c>
      <c r="X11" s="98">
        <v>1018.2</v>
      </c>
      <c r="Y11" s="98">
        <v>1018.7</v>
      </c>
      <c r="Z11" s="58">
        <f t="shared" si="0"/>
        <v>1014.5666666666666</v>
      </c>
      <c r="AA11" s="56">
        <v>1018.7</v>
      </c>
      <c r="AB11" s="130">
        <v>1</v>
      </c>
      <c r="AC11" s="60">
        <v>9</v>
      </c>
      <c r="AD11" s="56">
        <v>1010.4</v>
      </c>
      <c r="AE11" s="133">
        <v>0.03680555555555556</v>
      </c>
    </row>
    <row r="12" spans="1:31" ht="13.5" customHeight="1">
      <c r="A12" s="69">
        <v>10</v>
      </c>
      <c r="B12" s="97">
        <v>1018.9</v>
      </c>
      <c r="C12" s="98">
        <v>1019.2</v>
      </c>
      <c r="D12" s="98">
        <v>1019.3</v>
      </c>
      <c r="E12" s="98">
        <v>1019.2</v>
      </c>
      <c r="F12" s="98">
        <v>1019.4</v>
      </c>
      <c r="G12" s="98">
        <v>1019.9</v>
      </c>
      <c r="H12" s="98">
        <v>1020.4</v>
      </c>
      <c r="I12" s="98">
        <v>1020.6</v>
      </c>
      <c r="J12" s="98">
        <v>1020.8</v>
      </c>
      <c r="K12" s="98">
        <v>1020</v>
      </c>
      <c r="L12" s="98">
        <v>1019.6</v>
      </c>
      <c r="M12" s="98">
        <v>1019.5</v>
      </c>
      <c r="N12" s="98">
        <v>1018.8</v>
      </c>
      <c r="O12" s="98">
        <v>1019.1</v>
      </c>
      <c r="P12" s="98">
        <v>1019.6</v>
      </c>
      <c r="Q12" s="98">
        <v>1020</v>
      </c>
      <c r="R12" s="98">
        <v>1020.1</v>
      </c>
      <c r="S12" s="98">
        <v>1020.6</v>
      </c>
      <c r="T12" s="98">
        <v>1021.1</v>
      </c>
      <c r="U12" s="98">
        <v>1021.1</v>
      </c>
      <c r="V12" s="98">
        <v>1020.8</v>
      </c>
      <c r="W12" s="98">
        <v>1020.7</v>
      </c>
      <c r="X12" s="98">
        <v>1020.9</v>
      </c>
      <c r="Y12" s="98">
        <v>1020.6</v>
      </c>
      <c r="Z12" s="58">
        <f t="shared" si="0"/>
        <v>1020.0083333333331</v>
      </c>
      <c r="AA12" s="56">
        <v>1021.2</v>
      </c>
      <c r="AB12" s="130">
        <v>0.8326388888888889</v>
      </c>
      <c r="AC12" s="60">
        <v>10</v>
      </c>
      <c r="AD12" s="56">
        <v>1018.5</v>
      </c>
      <c r="AE12" s="133">
        <v>0.011111111111111112</v>
      </c>
    </row>
    <row r="13" spans="1:31" ht="13.5" customHeight="1">
      <c r="A13" s="68">
        <v>11</v>
      </c>
      <c r="B13" s="105">
        <v>1020.6</v>
      </c>
      <c r="C13" s="106">
        <v>1020.4</v>
      </c>
      <c r="D13" s="106">
        <v>1019.8</v>
      </c>
      <c r="E13" s="106">
        <v>1019.5</v>
      </c>
      <c r="F13" s="106">
        <v>1019.5</v>
      </c>
      <c r="G13" s="106">
        <v>1019.6</v>
      </c>
      <c r="H13" s="106">
        <v>1019.8</v>
      </c>
      <c r="I13" s="106">
        <v>1019.6</v>
      </c>
      <c r="J13" s="106">
        <v>1019.8</v>
      </c>
      <c r="K13" s="106">
        <v>1018.9</v>
      </c>
      <c r="L13" s="106">
        <v>1017.3</v>
      </c>
      <c r="M13" s="106">
        <v>1016.7</v>
      </c>
      <c r="N13" s="106">
        <v>1015.8</v>
      </c>
      <c r="O13" s="106">
        <v>1015.5</v>
      </c>
      <c r="P13" s="106">
        <v>1015.4</v>
      </c>
      <c r="Q13" s="106">
        <v>1015.1</v>
      </c>
      <c r="R13" s="106">
        <v>1014.8</v>
      </c>
      <c r="S13" s="106">
        <v>1014</v>
      </c>
      <c r="T13" s="106">
        <v>1013.1</v>
      </c>
      <c r="U13" s="106">
        <v>1012.1</v>
      </c>
      <c r="V13" s="106">
        <v>1010.3</v>
      </c>
      <c r="W13" s="106">
        <v>1009.2</v>
      </c>
      <c r="X13" s="106">
        <v>1008.2</v>
      </c>
      <c r="Y13" s="106">
        <v>1006.3</v>
      </c>
      <c r="Z13" s="107">
        <f t="shared" si="0"/>
        <v>1015.8874999999998</v>
      </c>
      <c r="AA13" s="108">
        <v>1020.8</v>
      </c>
      <c r="AB13" s="131">
        <v>0.07569444444444444</v>
      </c>
      <c r="AC13" s="109">
        <v>11</v>
      </c>
      <c r="AD13" s="108">
        <v>1006.2</v>
      </c>
      <c r="AE13" s="134">
        <v>1</v>
      </c>
    </row>
    <row r="14" spans="1:31" ht="13.5" customHeight="1">
      <c r="A14" s="69">
        <v>12</v>
      </c>
      <c r="B14" s="97">
        <v>1004.7</v>
      </c>
      <c r="C14" s="98">
        <v>1003.1</v>
      </c>
      <c r="D14" s="98">
        <v>1001.8</v>
      </c>
      <c r="E14" s="98">
        <v>1000.2</v>
      </c>
      <c r="F14" s="98">
        <v>998.6</v>
      </c>
      <c r="G14" s="98">
        <v>997.8</v>
      </c>
      <c r="H14" s="98">
        <v>997.5</v>
      </c>
      <c r="I14" s="98">
        <v>996.9</v>
      </c>
      <c r="J14" s="98">
        <v>996.8</v>
      </c>
      <c r="K14" s="98">
        <v>996.3</v>
      </c>
      <c r="L14" s="98">
        <v>995.9</v>
      </c>
      <c r="M14" s="98">
        <v>995.3</v>
      </c>
      <c r="N14" s="98">
        <v>995.1</v>
      </c>
      <c r="O14" s="98">
        <v>995.2</v>
      </c>
      <c r="P14" s="98">
        <v>995.8</v>
      </c>
      <c r="Q14" s="98">
        <v>996.4</v>
      </c>
      <c r="R14" s="98">
        <v>997.3</v>
      </c>
      <c r="S14" s="98">
        <v>997.9</v>
      </c>
      <c r="T14" s="98">
        <v>998.5</v>
      </c>
      <c r="U14" s="98">
        <v>999.1</v>
      </c>
      <c r="V14" s="98">
        <v>999.4</v>
      </c>
      <c r="W14" s="98">
        <v>999.9</v>
      </c>
      <c r="X14" s="98">
        <v>1000.3</v>
      </c>
      <c r="Y14" s="98">
        <v>1000.8</v>
      </c>
      <c r="Z14" s="58">
        <f t="shared" si="0"/>
        <v>998.3583333333332</v>
      </c>
      <c r="AA14" s="56">
        <v>1006.3</v>
      </c>
      <c r="AB14" s="130">
        <v>0.0006944444444444445</v>
      </c>
      <c r="AC14" s="60">
        <v>12</v>
      </c>
      <c r="AD14" s="56">
        <v>995.1</v>
      </c>
      <c r="AE14" s="133">
        <v>0.5743055555555555</v>
      </c>
    </row>
    <row r="15" spans="1:31" ht="13.5" customHeight="1">
      <c r="A15" s="69">
        <v>13</v>
      </c>
      <c r="B15" s="97">
        <v>1001.2</v>
      </c>
      <c r="C15" s="98">
        <v>1001.7</v>
      </c>
      <c r="D15" s="98">
        <v>1002</v>
      </c>
      <c r="E15" s="98">
        <v>1002.1</v>
      </c>
      <c r="F15" s="98">
        <v>1002.4</v>
      </c>
      <c r="G15" s="98">
        <v>1003.1</v>
      </c>
      <c r="H15" s="98">
        <v>1003.6</v>
      </c>
      <c r="I15" s="98">
        <v>1003.9</v>
      </c>
      <c r="J15" s="98">
        <v>1004.3</v>
      </c>
      <c r="K15" s="98">
        <v>1004.5</v>
      </c>
      <c r="L15" s="98">
        <v>1003.9</v>
      </c>
      <c r="M15" s="98">
        <v>1003.4</v>
      </c>
      <c r="N15" s="98">
        <v>1003.4</v>
      </c>
      <c r="O15" s="98">
        <v>1003.5</v>
      </c>
      <c r="P15" s="98">
        <v>1003.9</v>
      </c>
      <c r="Q15" s="98">
        <v>1004.8</v>
      </c>
      <c r="R15" s="98">
        <v>1005.7</v>
      </c>
      <c r="S15" s="98">
        <v>1006.5</v>
      </c>
      <c r="T15" s="98">
        <v>1006.6</v>
      </c>
      <c r="U15" s="98">
        <v>1007</v>
      </c>
      <c r="V15" s="98">
        <v>1007.5</v>
      </c>
      <c r="W15" s="98">
        <v>1007.8</v>
      </c>
      <c r="X15" s="98">
        <v>1007.7</v>
      </c>
      <c r="Y15" s="98">
        <v>1007.6</v>
      </c>
      <c r="Z15" s="58">
        <f t="shared" si="0"/>
        <v>1004.5041666666665</v>
      </c>
      <c r="AA15" s="56">
        <v>1007.8</v>
      </c>
      <c r="AB15" s="130">
        <v>0.9805555555555556</v>
      </c>
      <c r="AC15" s="60">
        <v>13</v>
      </c>
      <c r="AD15" s="56">
        <v>1000.7</v>
      </c>
      <c r="AE15" s="133">
        <v>0.0006944444444444445</v>
      </c>
    </row>
    <row r="16" spans="1:31" ht="13.5" customHeight="1">
      <c r="A16" s="69">
        <v>14</v>
      </c>
      <c r="B16" s="97">
        <v>1007.9</v>
      </c>
      <c r="C16" s="98">
        <v>1008.2</v>
      </c>
      <c r="D16" s="98">
        <v>1008.2</v>
      </c>
      <c r="E16" s="98">
        <v>1008.2</v>
      </c>
      <c r="F16" s="98">
        <v>1008.7</v>
      </c>
      <c r="G16" s="98">
        <v>1009.7</v>
      </c>
      <c r="H16" s="98">
        <v>1010</v>
      </c>
      <c r="I16" s="98">
        <v>1010.3</v>
      </c>
      <c r="J16" s="98">
        <v>1010.8</v>
      </c>
      <c r="K16" s="98">
        <v>1010.4</v>
      </c>
      <c r="L16" s="98">
        <v>1009.6</v>
      </c>
      <c r="M16" s="98">
        <v>1008.8</v>
      </c>
      <c r="N16" s="98">
        <v>1008.4</v>
      </c>
      <c r="O16" s="98">
        <v>1008.3</v>
      </c>
      <c r="P16" s="98">
        <v>1008.7</v>
      </c>
      <c r="Q16" s="98">
        <v>1009.4</v>
      </c>
      <c r="R16" s="98">
        <v>1009.9</v>
      </c>
      <c r="S16" s="98">
        <v>1010.1</v>
      </c>
      <c r="T16" s="98">
        <v>1010.1</v>
      </c>
      <c r="U16" s="98">
        <v>1010.3</v>
      </c>
      <c r="V16" s="98">
        <v>1010.4</v>
      </c>
      <c r="W16" s="98">
        <v>1010.2</v>
      </c>
      <c r="X16" s="98">
        <v>1009.8</v>
      </c>
      <c r="Y16" s="98">
        <v>1009.5</v>
      </c>
      <c r="Z16" s="58">
        <f t="shared" si="0"/>
        <v>1009.4124999999999</v>
      </c>
      <c r="AA16" s="56">
        <v>1010.9</v>
      </c>
      <c r="AB16" s="130">
        <v>0.3854166666666667</v>
      </c>
      <c r="AC16" s="60">
        <v>14</v>
      </c>
      <c r="AD16" s="56">
        <v>1007.6</v>
      </c>
      <c r="AE16" s="133">
        <v>0.02013888888888889</v>
      </c>
    </row>
    <row r="17" spans="1:31" ht="13.5" customHeight="1">
      <c r="A17" s="69">
        <v>15</v>
      </c>
      <c r="B17" s="97">
        <v>1008.7</v>
      </c>
      <c r="C17" s="98">
        <v>1008.8</v>
      </c>
      <c r="D17" s="98">
        <v>1008.3</v>
      </c>
      <c r="E17" s="98">
        <v>1008.4</v>
      </c>
      <c r="F17" s="98">
        <v>1008.3</v>
      </c>
      <c r="G17" s="98">
        <v>1008.2</v>
      </c>
      <c r="H17" s="98">
        <v>1008.1</v>
      </c>
      <c r="I17" s="98">
        <v>1007.9</v>
      </c>
      <c r="J17" s="98">
        <v>1007.4</v>
      </c>
      <c r="K17" s="98">
        <v>1006.6</v>
      </c>
      <c r="L17" s="98">
        <v>1005.2</v>
      </c>
      <c r="M17" s="98">
        <v>1003.9</v>
      </c>
      <c r="N17" s="98">
        <v>1002.9</v>
      </c>
      <c r="O17" s="98">
        <v>1002.2</v>
      </c>
      <c r="P17" s="98">
        <v>1001.7</v>
      </c>
      <c r="Q17" s="98">
        <v>1001</v>
      </c>
      <c r="R17" s="98">
        <v>1000.8</v>
      </c>
      <c r="S17" s="98">
        <v>1000.2</v>
      </c>
      <c r="T17" s="98">
        <v>999.5</v>
      </c>
      <c r="U17" s="98">
        <v>998.8</v>
      </c>
      <c r="V17" s="98">
        <v>998.1</v>
      </c>
      <c r="W17" s="98">
        <v>997.5</v>
      </c>
      <c r="X17" s="98">
        <v>996.8</v>
      </c>
      <c r="Y17" s="98">
        <v>996.3</v>
      </c>
      <c r="Z17" s="58">
        <f t="shared" si="0"/>
        <v>1003.5666666666666</v>
      </c>
      <c r="AA17" s="56">
        <v>1009.5</v>
      </c>
      <c r="AB17" s="130">
        <v>0.003472222222222222</v>
      </c>
      <c r="AC17" s="60">
        <v>15</v>
      </c>
      <c r="AD17" s="56">
        <v>996.3</v>
      </c>
      <c r="AE17" s="133">
        <v>1</v>
      </c>
    </row>
    <row r="18" spans="1:31" ht="13.5" customHeight="1">
      <c r="A18" s="69">
        <v>16</v>
      </c>
      <c r="B18" s="97">
        <v>996.3</v>
      </c>
      <c r="C18" s="98">
        <v>996.6</v>
      </c>
      <c r="D18" s="98">
        <v>996.2</v>
      </c>
      <c r="E18" s="98">
        <v>996</v>
      </c>
      <c r="F18" s="98">
        <v>996.2</v>
      </c>
      <c r="G18" s="98">
        <v>996.8</v>
      </c>
      <c r="H18" s="98">
        <v>997.3</v>
      </c>
      <c r="I18" s="98">
        <v>997.9</v>
      </c>
      <c r="J18" s="98">
        <v>998.6</v>
      </c>
      <c r="K18" s="98">
        <v>998.8</v>
      </c>
      <c r="L18" s="98">
        <v>998.4</v>
      </c>
      <c r="M18" s="98">
        <v>998.9</v>
      </c>
      <c r="N18" s="98">
        <v>999.3</v>
      </c>
      <c r="O18" s="98">
        <v>999.7</v>
      </c>
      <c r="P18" s="98">
        <v>1001</v>
      </c>
      <c r="Q18" s="98">
        <v>1002.2</v>
      </c>
      <c r="R18" s="98">
        <v>1003.7</v>
      </c>
      <c r="S18" s="98">
        <v>1004.7</v>
      </c>
      <c r="T18" s="98">
        <v>1006.1</v>
      </c>
      <c r="U18" s="98">
        <v>1006.8</v>
      </c>
      <c r="V18" s="98">
        <v>1007.7</v>
      </c>
      <c r="W18" s="98">
        <v>1007.9</v>
      </c>
      <c r="X18" s="98">
        <v>1008.9</v>
      </c>
      <c r="Y18" s="98">
        <v>1008.8</v>
      </c>
      <c r="Z18" s="58">
        <f t="shared" si="0"/>
        <v>1001.0333333333333</v>
      </c>
      <c r="AA18" s="56">
        <v>1008.9</v>
      </c>
      <c r="AB18" s="130">
        <v>0.9833333333333334</v>
      </c>
      <c r="AC18" s="60">
        <v>16</v>
      </c>
      <c r="AD18" s="56">
        <v>995.9</v>
      </c>
      <c r="AE18" s="133">
        <v>0.17916666666666667</v>
      </c>
    </row>
    <row r="19" spans="1:31" ht="13.5" customHeight="1">
      <c r="A19" s="69">
        <v>17</v>
      </c>
      <c r="B19" s="97">
        <v>1008.9</v>
      </c>
      <c r="C19" s="98">
        <v>1009.1</v>
      </c>
      <c r="D19" s="98">
        <v>1008.9</v>
      </c>
      <c r="E19" s="98">
        <v>1009.4</v>
      </c>
      <c r="F19" s="98">
        <v>1010.1</v>
      </c>
      <c r="G19" s="98">
        <v>1010.1</v>
      </c>
      <c r="H19" s="98">
        <v>1010.3</v>
      </c>
      <c r="I19" s="98">
        <v>1010.2</v>
      </c>
      <c r="J19" s="98">
        <v>1010.4</v>
      </c>
      <c r="K19" s="98">
        <v>1009.7</v>
      </c>
      <c r="L19" s="98">
        <v>1008.9</v>
      </c>
      <c r="M19" s="98">
        <v>1007.2</v>
      </c>
      <c r="N19" s="98">
        <v>1006.1</v>
      </c>
      <c r="O19" s="98">
        <v>1005</v>
      </c>
      <c r="P19" s="98">
        <v>1004.3</v>
      </c>
      <c r="Q19" s="98">
        <v>1003.8</v>
      </c>
      <c r="R19" s="98">
        <v>1003.5</v>
      </c>
      <c r="S19" s="98">
        <v>1002.8</v>
      </c>
      <c r="T19" s="98">
        <v>1002.2</v>
      </c>
      <c r="U19" s="98">
        <v>1001.9</v>
      </c>
      <c r="V19" s="98">
        <v>1001.1</v>
      </c>
      <c r="W19" s="98">
        <v>1000.2</v>
      </c>
      <c r="X19" s="98">
        <v>999.1</v>
      </c>
      <c r="Y19" s="98">
        <v>998.1</v>
      </c>
      <c r="Z19" s="58">
        <f t="shared" si="0"/>
        <v>1005.8874999999999</v>
      </c>
      <c r="AA19" s="56">
        <v>1010.6</v>
      </c>
      <c r="AB19" s="130">
        <v>0.3847222222222222</v>
      </c>
      <c r="AC19" s="60">
        <v>17</v>
      </c>
      <c r="AD19" s="56">
        <v>998.1</v>
      </c>
      <c r="AE19" s="133">
        <v>1</v>
      </c>
    </row>
    <row r="20" spans="1:31" ht="13.5" customHeight="1">
      <c r="A20" s="69">
        <v>18</v>
      </c>
      <c r="B20" s="97">
        <v>997.2</v>
      </c>
      <c r="C20" s="98">
        <v>997</v>
      </c>
      <c r="D20" s="98">
        <v>996.2</v>
      </c>
      <c r="E20" s="98">
        <v>996.1</v>
      </c>
      <c r="F20" s="98">
        <v>996.9</v>
      </c>
      <c r="G20" s="98">
        <v>997.3</v>
      </c>
      <c r="H20" s="98">
        <v>997.9</v>
      </c>
      <c r="I20" s="98">
        <v>998.2</v>
      </c>
      <c r="J20" s="98">
        <v>998.9</v>
      </c>
      <c r="K20" s="98">
        <v>998.9</v>
      </c>
      <c r="L20" s="98">
        <v>998.1</v>
      </c>
      <c r="M20" s="98">
        <v>998</v>
      </c>
      <c r="N20" s="98">
        <v>998</v>
      </c>
      <c r="O20" s="98">
        <v>998.6</v>
      </c>
      <c r="P20" s="98">
        <v>999.8</v>
      </c>
      <c r="Q20" s="98">
        <v>1000.5</v>
      </c>
      <c r="R20" s="98">
        <v>1001.4</v>
      </c>
      <c r="S20" s="98">
        <v>1002.4</v>
      </c>
      <c r="T20" s="98">
        <v>1002.4</v>
      </c>
      <c r="U20" s="98">
        <v>1002.1</v>
      </c>
      <c r="V20" s="98">
        <v>1001.4</v>
      </c>
      <c r="W20" s="98">
        <v>1001.3</v>
      </c>
      <c r="X20" s="98">
        <v>1000.9</v>
      </c>
      <c r="Y20" s="98">
        <v>1000.2</v>
      </c>
      <c r="Z20" s="58">
        <f t="shared" si="0"/>
        <v>999.1541666666668</v>
      </c>
      <c r="AA20" s="56">
        <v>1002.5</v>
      </c>
      <c r="AB20" s="130">
        <v>0.7923611111111111</v>
      </c>
      <c r="AC20" s="60">
        <v>18</v>
      </c>
      <c r="AD20" s="56">
        <v>995.9</v>
      </c>
      <c r="AE20" s="133">
        <v>0.14930555555555555</v>
      </c>
    </row>
    <row r="21" spans="1:31" ht="13.5" customHeight="1">
      <c r="A21" s="69">
        <v>19</v>
      </c>
      <c r="B21" s="97">
        <v>1000</v>
      </c>
      <c r="C21" s="98">
        <v>999.1</v>
      </c>
      <c r="D21" s="98">
        <v>998.3</v>
      </c>
      <c r="E21" s="98">
        <v>997.7</v>
      </c>
      <c r="F21" s="98">
        <v>997.3</v>
      </c>
      <c r="G21" s="98">
        <v>996.6</v>
      </c>
      <c r="H21" s="98">
        <v>996.1</v>
      </c>
      <c r="I21" s="98">
        <v>995.8</v>
      </c>
      <c r="J21" s="98">
        <v>995.1</v>
      </c>
      <c r="K21" s="98">
        <v>993.9</v>
      </c>
      <c r="L21" s="98">
        <v>992.2</v>
      </c>
      <c r="M21" s="98">
        <v>990.4</v>
      </c>
      <c r="N21" s="98">
        <v>989</v>
      </c>
      <c r="O21" s="98">
        <v>988.5</v>
      </c>
      <c r="P21" s="98">
        <v>988.3</v>
      </c>
      <c r="Q21" s="98">
        <v>988.3</v>
      </c>
      <c r="R21" s="98">
        <v>988.1</v>
      </c>
      <c r="S21" s="98">
        <v>988.6</v>
      </c>
      <c r="T21" s="98">
        <v>988.3</v>
      </c>
      <c r="U21" s="98">
        <v>988.9</v>
      </c>
      <c r="V21" s="98">
        <v>989</v>
      </c>
      <c r="W21" s="98">
        <v>989.6</v>
      </c>
      <c r="X21" s="98">
        <v>990.6</v>
      </c>
      <c r="Y21" s="98">
        <v>991</v>
      </c>
      <c r="Z21" s="58">
        <f t="shared" si="0"/>
        <v>992.5291666666664</v>
      </c>
      <c r="AA21" s="56">
        <v>1000.3</v>
      </c>
      <c r="AB21" s="130">
        <v>0.0006944444444444445</v>
      </c>
      <c r="AC21" s="60">
        <v>19</v>
      </c>
      <c r="AD21" s="56">
        <v>988</v>
      </c>
      <c r="AE21" s="133">
        <v>0.7145833333333332</v>
      </c>
    </row>
    <row r="22" spans="1:31" ht="13.5" customHeight="1">
      <c r="A22" s="69">
        <v>20</v>
      </c>
      <c r="B22" s="97">
        <v>991</v>
      </c>
      <c r="C22" s="98">
        <v>991.2</v>
      </c>
      <c r="D22" s="98">
        <v>991.4</v>
      </c>
      <c r="E22" s="98">
        <v>991.8</v>
      </c>
      <c r="F22" s="98">
        <v>992.3</v>
      </c>
      <c r="G22" s="98">
        <v>993.3</v>
      </c>
      <c r="H22" s="98">
        <v>994.5</v>
      </c>
      <c r="I22" s="98">
        <v>995.6</v>
      </c>
      <c r="J22" s="98">
        <v>996.2</v>
      </c>
      <c r="K22" s="98">
        <v>996</v>
      </c>
      <c r="L22" s="98">
        <v>994.5</v>
      </c>
      <c r="M22" s="98">
        <v>993.7</v>
      </c>
      <c r="N22" s="98">
        <v>993</v>
      </c>
      <c r="O22" s="98">
        <v>992.9</v>
      </c>
      <c r="P22" s="98">
        <v>992.4</v>
      </c>
      <c r="Q22" s="98">
        <v>993</v>
      </c>
      <c r="R22" s="98">
        <v>994.8</v>
      </c>
      <c r="S22" s="98">
        <v>996</v>
      </c>
      <c r="T22" s="98">
        <v>996.9</v>
      </c>
      <c r="U22" s="98">
        <v>998.2</v>
      </c>
      <c r="V22" s="98">
        <v>999.8</v>
      </c>
      <c r="W22" s="98">
        <v>1000.3</v>
      </c>
      <c r="X22" s="98">
        <v>1001.3</v>
      </c>
      <c r="Y22" s="98">
        <v>1002.6</v>
      </c>
      <c r="Z22" s="58">
        <f t="shared" si="0"/>
        <v>995.1125000000001</v>
      </c>
      <c r="AA22" s="56">
        <v>1002.6</v>
      </c>
      <c r="AB22" s="130">
        <v>1</v>
      </c>
      <c r="AC22" s="60">
        <v>20</v>
      </c>
      <c r="AD22" s="56">
        <v>990.8</v>
      </c>
      <c r="AE22" s="133">
        <v>0.02638888888888889</v>
      </c>
    </row>
    <row r="23" spans="1:31" ht="13.5" customHeight="1">
      <c r="A23" s="68">
        <v>21</v>
      </c>
      <c r="B23" s="105">
        <v>1004.5</v>
      </c>
      <c r="C23" s="106">
        <v>1005.4</v>
      </c>
      <c r="D23" s="106">
        <v>1006.1</v>
      </c>
      <c r="E23" s="106">
        <v>1007</v>
      </c>
      <c r="F23" s="106">
        <v>1007.6</v>
      </c>
      <c r="G23" s="106">
        <v>1009.1</v>
      </c>
      <c r="H23" s="106">
        <v>1010.3</v>
      </c>
      <c r="I23" s="106">
        <v>1010.8</v>
      </c>
      <c r="J23" s="106">
        <v>1011.2</v>
      </c>
      <c r="K23" s="106">
        <v>1011.8</v>
      </c>
      <c r="L23" s="106">
        <v>1012.2</v>
      </c>
      <c r="M23" s="106">
        <v>1011.4</v>
      </c>
      <c r="N23" s="106">
        <v>1010.6</v>
      </c>
      <c r="O23" s="106">
        <v>1011.1</v>
      </c>
      <c r="P23" s="106">
        <v>1011.3</v>
      </c>
      <c r="Q23" s="106">
        <v>1011.7</v>
      </c>
      <c r="R23" s="106">
        <v>1011.9</v>
      </c>
      <c r="S23" s="106">
        <v>1012</v>
      </c>
      <c r="T23" s="106">
        <v>1012.2</v>
      </c>
      <c r="U23" s="106">
        <v>1012.2</v>
      </c>
      <c r="V23" s="106">
        <v>1012.5</v>
      </c>
      <c r="W23" s="106">
        <v>1012.4</v>
      </c>
      <c r="X23" s="106">
        <v>1011.8</v>
      </c>
      <c r="Y23" s="106">
        <v>1011.3</v>
      </c>
      <c r="Z23" s="107">
        <f t="shared" si="0"/>
        <v>1010.3500000000003</v>
      </c>
      <c r="AA23" s="108">
        <v>1012.6</v>
      </c>
      <c r="AB23" s="131">
        <v>0.8958333333333334</v>
      </c>
      <c r="AC23" s="109">
        <v>21</v>
      </c>
      <c r="AD23" s="108">
        <v>1002.6</v>
      </c>
      <c r="AE23" s="134">
        <v>0.0006944444444444445</v>
      </c>
    </row>
    <row r="24" spans="1:31" ht="13.5" customHeight="1">
      <c r="A24" s="69">
        <v>22</v>
      </c>
      <c r="B24" s="97">
        <v>1010.7</v>
      </c>
      <c r="C24" s="98">
        <v>1010.4</v>
      </c>
      <c r="D24" s="98">
        <v>1009.8</v>
      </c>
      <c r="E24" s="98">
        <v>1008.9</v>
      </c>
      <c r="F24" s="98">
        <v>1008.6</v>
      </c>
      <c r="G24" s="98">
        <v>1008.5</v>
      </c>
      <c r="H24" s="98">
        <v>1008.1</v>
      </c>
      <c r="I24" s="98">
        <v>1007.7</v>
      </c>
      <c r="J24" s="98">
        <v>1007.1</v>
      </c>
      <c r="K24" s="98">
        <v>1006.3</v>
      </c>
      <c r="L24" s="98">
        <v>1005.4</v>
      </c>
      <c r="M24" s="98">
        <v>1004.2</v>
      </c>
      <c r="N24" s="98">
        <v>1003</v>
      </c>
      <c r="O24" s="98">
        <v>1003.4</v>
      </c>
      <c r="P24" s="98">
        <v>1003.7</v>
      </c>
      <c r="Q24" s="98">
        <v>1004.3</v>
      </c>
      <c r="R24" s="98">
        <v>1004.7</v>
      </c>
      <c r="S24" s="98">
        <v>1004.9</v>
      </c>
      <c r="T24" s="98">
        <v>1005</v>
      </c>
      <c r="U24" s="98">
        <v>1005.4</v>
      </c>
      <c r="V24" s="98">
        <v>1005.4</v>
      </c>
      <c r="W24" s="98">
        <v>1005.3</v>
      </c>
      <c r="X24" s="98">
        <v>1005</v>
      </c>
      <c r="Y24" s="98">
        <v>1004.7</v>
      </c>
      <c r="Z24" s="58">
        <f t="shared" si="0"/>
        <v>1006.2708333333335</v>
      </c>
      <c r="AA24" s="56">
        <v>1011.3</v>
      </c>
      <c r="AB24" s="130">
        <v>0.0020833333333333333</v>
      </c>
      <c r="AC24" s="60">
        <v>22</v>
      </c>
      <c r="AD24" s="56">
        <v>1002.9</v>
      </c>
      <c r="AE24" s="133">
        <v>0.54375</v>
      </c>
    </row>
    <row r="25" spans="1:31" ht="13.5" customHeight="1">
      <c r="A25" s="69">
        <v>23</v>
      </c>
      <c r="B25" s="97">
        <v>1004.8</v>
      </c>
      <c r="C25" s="98">
        <v>1004.6</v>
      </c>
      <c r="D25" s="98">
        <v>1004.4</v>
      </c>
      <c r="E25" s="98">
        <v>1004.2</v>
      </c>
      <c r="F25" s="98">
        <v>1004.5</v>
      </c>
      <c r="G25" s="98">
        <v>1005.3</v>
      </c>
      <c r="H25" s="98">
        <v>1006</v>
      </c>
      <c r="I25" s="98">
        <v>1006.4</v>
      </c>
      <c r="J25" s="98">
        <v>1006.3</v>
      </c>
      <c r="K25" s="98">
        <v>1005.9</v>
      </c>
      <c r="L25" s="98">
        <v>1004.7</v>
      </c>
      <c r="M25" s="98">
        <v>1003.7</v>
      </c>
      <c r="N25" s="98">
        <v>1003.1</v>
      </c>
      <c r="O25" s="98">
        <v>1003.1</v>
      </c>
      <c r="P25" s="98">
        <v>1003.5</v>
      </c>
      <c r="Q25" s="98">
        <v>1003.9</v>
      </c>
      <c r="R25" s="98">
        <v>1004.2</v>
      </c>
      <c r="S25" s="98">
        <v>1004.3</v>
      </c>
      <c r="T25" s="98">
        <v>1004.5</v>
      </c>
      <c r="U25" s="98">
        <v>1004.8</v>
      </c>
      <c r="V25" s="98">
        <v>1004.5</v>
      </c>
      <c r="W25" s="98">
        <v>1003.7</v>
      </c>
      <c r="X25" s="98">
        <v>1003.7</v>
      </c>
      <c r="Y25" s="98">
        <v>1003.3</v>
      </c>
      <c r="Z25" s="58">
        <f t="shared" si="0"/>
        <v>1004.475</v>
      </c>
      <c r="AA25" s="56">
        <v>1006.5</v>
      </c>
      <c r="AB25" s="130">
        <v>0.3590277777777778</v>
      </c>
      <c r="AC25" s="60">
        <v>23</v>
      </c>
      <c r="AD25" s="56">
        <v>1002.9</v>
      </c>
      <c r="AE25" s="133">
        <v>0.575</v>
      </c>
    </row>
    <row r="26" spans="1:31" ht="13.5" customHeight="1">
      <c r="A26" s="69">
        <v>24</v>
      </c>
      <c r="B26" s="97">
        <v>1003.5</v>
      </c>
      <c r="C26" s="98">
        <v>1003</v>
      </c>
      <c r="D26" s="98">
        <v>1002.7</v>
      </c>
      <c r="E26" s="98">
        <v>1002.5</v>
      </c>
      <c r="F26" s="98">
        <v>1002</v>
      </c>
      <c r="G26" s="98">
        <v>1002.2</v>
      </c>
      <c r="H26" s="98">
        <v>1002.4</v>
      </c>
      <c r="I26" s="98">
        <v>1002.5</v>
      </c>
      <c r="J26" s="98">
        <v>1002.9</v>
      </c>
      <c r="K26" s="98">
        <v>1002.4</v>
      </c>
      <c r="L26" s="98">
        <v>1001.5</v>
      </c>
      <c r="M26" s="98">
        <v>1001.1</v>
      </c>
      <c r="N26" s="98">
        <v>1001.2</v>
      </c>
      <c r="O26" s="98">
        <v>1002</v>
      </c>
      <c r="P26" s="98">
        <v>1002.5</v>
      </c>
      <c r="Q26" s="98">
        <v>1003.2</v>
      </c>
      <c r="R26" s="98">
        <v>1003.7</v>
      </c>
      <c r="S26" s="98">
        <v>1004.3</v>
      </c>
      <c r="T26" s="98">
        <v>1004.6</v>
      </c>
      <c r="U26" s="98">
        <v>1004.9</v>
      </c>
      <c r="V26" s="98">
        <v>1005.4</v>
      </c>
      <c r="W26" s="98">
        <v>1005.8</v>
      </c>
      <c r="X26" s="98">
        <v>1006.3</v>
      </c>
      <c r="Y26" s="98">
        <v>1006.6</v>
      </c>
      <c r="Z26" s="58">
        <f t="shared" si="0"/>
        <v>1003.2999999999998</v>
      </c>
      <c r="AA26" s="56">
        <v>1006.7</v>
      </c>
      <c r="AB26" s="130">
        <v>0.9979166666666667</v>
      </c>
      <c r="AC26" s="60">
        <v>24</v>
      </c>
      <c r="AD26" s="56">
        <v>1001</v>
      </c>
      <c r="AE26" s="133">
        <v>0.513888888888889</v>
      </c>
    </row>
    <row r="27" spans="1:31" ht="13.5" customHeight="1">
      <c r="A27" s="69">
        <v>25</v>
      </c>
      <c r="B27" s="97">
        <v>1007</v>
      </c>
      <c r="C27" s="98">
        <v>1007.4</v>
      </c>
      <c r="D27" s="98">
        <v>1007</v>
      </c>
      <c r="E27" s="98">
        <v>1006.3</v>
      </c>
      <c r="F27" s="98">
        <v>1005.7</v>
      </c>
      <c r="G27" s="98">
        <v>1006.3</v>
      </c>
      <c r="H27" s="98">
        <v>1006.6</v>
      </c>
      <c r="I27" s="98">
        <v>1006.2</v>
      </c>
      <c r="J27" s="98">
        <v>1005.2</v>
      </c>
      <c r="K27" s="98">
        <v>1003.8</v>
      </c>
      <c r="L27" s="98">
        <v>1002.3</v>
      </c>
      <c r="M27" s="98">
        <v>1001.2</v>
      </c>
      <c r="N27" s="98">
        <v>1000.3</v>
      </c>
      <c r="O27" s="98">
        <v>999.7</v>
      </c>
      <c r="P27" s="98">
        <v>999.2</v>
      </c>
      <c r="Q27" s="98">
        <v>997.6</v>
      </c>
      <c r="R27" s="98">
        <v>997.5</v>
      </c>
      <c r="S27" s="98">
        <v>996.7</v>
      </c>
      <c r="T27" s="98">
        <v>996.1</v>
      </c>
      <c r="U27" s="98">
        <v>995.6</v>
      </c>
      <c r="V27" s="98">
        <v>994.6</v>
      </c>
      <c r="W27" s="98">
        <v>993.5</v>
      </c>
      <c r="X27" s="98">
        <v>993.1</v>
      </c>
      <c r="Y27" s="98">
        <v>993</v>
      </c>
      <c r="Z27" s="58">
        <f t="shared" si="0"/>
        <v>1000.9124999999999</v>
      </c>
      <c r="AA27" s="56">
        <v>1007.4</v>
      </c>
      <c r="AB27" s="130">
        <v>0.10555555555555556</v>
      </c>
      <c r="AC27" s="60">
        <v>25</v>
      </c>
      <c r="AD27" s="56">
        <v>992.9</v>
      </c>
      <c r="AE27" s="133">
        <v>0.9993055555555556</v>
      </c>
    </row>
    <row r="28" spans="1:31" ht="13.5" customHeight="1">
      <c r="A28" s="69">
        <v>26</v>
      </c>
      <c r="B28" s="97">
        <v>993.3</v>
      </c>
      <c r="C28" s="98">
        <v>994</v>
      </c>
      <c r="D28" s="98">
        <v>993.6</v>
      </c>
      <c r="E28" s="98">
        <v>993.4</v>
      </c>
      <c r="F28" s="98">
        <v>994.4</v>
      </c>
      <c r="G28" s="98">
        <v>994.8</v>
      </c>
      <c r="H28" s="98">
        <v>995.5</v>
      </c>
      <c r="I28" s="98">
        <v>996.2</v>
      </c>
      <c r="J28" s="98">
        <v>996.7</v>
      </c>
      <c r="K28" s="98">
        <v>996.7</v>
      </c>
      <c r="L28" s="98">
        <v>995.9</v>
      </c>
      <c r="M28" s="98">
        <v>995.1</v>
      </c>
      <c r="N28" s="98">
        <v>995</v>
      </c>
      <c r="O28" s="98">
        <v>995.5</v>
      </c>
      <c r="P28" s="98">
        <v>996.1</v>
      </c>
      <c r="Q28" s="98">
        <v>995.9</v>
      </c>
      <c r="R28" s="98">
        <v>996.2</v>
      </c>
      <c r="S28" s="98">
        <v>996.5</v>
      </c>
      <c r="T28" s="98">
        <v>996.4</v>
      </c>
      <c r="U28" s="98">
        <v>996.2</v>
      </c>
      <c r="V28" s="98">
        <v>996.2</v>
      </c>
      <c r="W28" s="98">
        <v>996.4</v>
      </c>
      <c r="X28" s="98">
        <v>996.7</v>
      </c>
      <c r="Y28" s="98">
        <v>996.2</v>
      </c>
      <c r="Z28" s="58">
        <f t="shared" si="0"/>
        <v>995.5375000000003</v>
      </c>
      <c r="AA28" s="56">
        <v>996.8</v>
      </c>
      <c r="AB28" s="130">
        <v>0.7673611111111112</v>
      </c>
      <c r="AC28" s="60">
        <v>26</v>
      </c>
      <c r="AD28" s="56">
        <v>992.9</v>
      </c>
      <c r="AE28" s="133">
        <v>0.013888888888888888</v>
      </c>
    </row>
    <row r="29" spans="1:31" ht="13.5" customHeight="1">
      <c r="A29" s="69">
        <v>27</v>
      </c>
      <c r="B29" s="97">
        <v>996.5</v>
      </c>
      <c r="C29" s="98">
        <v>996.8</v>
      </c>
      <c r="D29" s="98">
        <v>997.6</v>
      </c>
      <c r="E29" s="98">
        <v>997.5</v>
      </c>
      <c r="F29" s="98">
        <v>997.6</v>
      </c>
      <c r="G29" s="98">
        <v>998.6</v>
      </c>
      <c r="H29" s="98">
        <v>999.3</v>
      </c>
      <c r="I29" s="98">
        <v>1000.4</v>
      </c>
      <c r="J29" s="98">
        <v>1001.5</v>
      </c>
      <c r="K29" s="98">
        <v>1001.8</v>
      </c>
      <c r="L29" s="98">
        <v>1001.4</v>
      </c>
      <c r="M29" s="98">
        <v>1001.1</v>
      </c>
      <c r="N29" s="98">
        <v>1001.9</v>
      </c>
      <c r="O29" s="98">
        <v>1002.9</v>
      </c>
      <c r="P29" s="98">
        <v>1004.4</v>
      </c>
      <c r="Q29" s="98">
        <v>1005.9</v>
      </c>
      <c r="R29" s="98">
        <v>1007.1</v>
      </c>
      <c r="S29" s="98">
        <v>1008.2</v>
      </c>
      <c r="T29" s="98">
        <v>1009.1</v>
      </c>
      <c r="U29" s="98">
        <v>1009.6</v>
      </c>
      <c r="V29" s="98">
        <v>1010.3</v>
      </c>
      <c r="W29" s="98">
        <v>1010.8</v>
      </c>
      <c r="X29" s="98">
        <v>1011.2</v>
      </c>
      <c r="Y29" s="98">
        <v>1012</v>
      </c>
      <c r="Z29" s="58">
        <f t="shared" si="0"/>
        <v>1003.4791666666664</v>
      </c>
      <c r="AA29" s="56">
        <v>1012</v>
      </c>
      <c r="AB29" s="130">
        <v>1</v>
      </c>
      <c r="AC29" s="60">
        <v>27</v>
      </c>
      <c r="AD29" s="56">
        <v>996</v>
      </c>
      <c r="AE29" s="133">
        <v>0.006944444444444444</v>
      </c>
    </row>
    <row r="30" spans="1:31" ht="13.5" customHeight="1">
      <c r="A30" s="69">
        <v>28</v>
      </c>
      <c r="B30" s="97">
        <v>1012.8</v>
      </c>
      <c r="C30" s="98">
        <v>1013.4</v>
      </c>
      <c r="D30" s="98">
        <v>1013.7</v>
      </c>
      <c r="E30" s="98">
        <v>1014.1</v>
      </c>
      <c r="F30" s="98">
        <v>1015</v>
      </c>
      <c r="G30" s="98">
        <v>1015.8</v>
      </c>
      <c r="H30" s="98">
        <v>1016.7</v>
      </c>
      <c r="I30" s="98">
        <v>1017.5</v>
      </c>
      <c r="J30" s="98">
        <v>1018.1</v>
      </c>
      <c r="K30" s="98">
        <v>1017.6</v>
      </c>
      <c r="L30" s="98">
        <v>1017.1</v>
      </c>
      <c r="M30" s="98">
        <v>1016.7</v>
      </c>
      <c r="N30" s="98">
        <v>1016.5</v>
      </c>
      <c r="O30" s="98">
        <v>1016.8</v>
      </c>
      <c r="P30" s="98">
        <v>1017.3</v>
      </c>
      <c r="Q30" s="98">
        <v>1017.9</v>
      </c>
      <c r="R30" s="98">
        <v>1018.4</v>
      </c>
      <c r="S30" s="98">
        <v>1018.5</v>
      </c>
      <c r="T30" s="98">
        <v>1019.2</v>
      </c>
      <c r="U30" s="98">
        <v>1019.4</v>
      </c>
      <c r="V30" s="98">
        <v>1018.8</v>
      </c>
      <c r="W30" s="98">
        <v>1018.4</v>
      </c>
      <c r="X30" s="98">
        <v>1017.7</v>
      </c>
      <c r="Y30" s="98">
        <v>1017.5</v>
      </c>
      <c r="Z30" s="58">
        <f t="shared" si="0"/>
        <v>1016.8708333333335</v>
      </c>
      <c r="AA30" s="56">
        <v>1019.4</v>
      </c>
      <c r="AB30" s="130">
        <v>0.8381944444444445</v>
      </c>
      <c r="AC30" s="60">
        <v>28</v>
      </c>
      <c r="AD30" s="56">
        <v>1012</v>
      </c>
      <c r="AE30" s="133">
        <v>0.004861111111111111</v>
      </c>
    </row>
    <row r="31" spans="1:31" ht="13.5" customHeight="1">
      <c r="A31" s="69">
        <v>29</v>
      </c>
      <c r="B31" s="97">
        <v>1017.6</v>
      </c>
      <c r="C31" s="98">
        <v>1017.7</v>
      </c>
      <c r="D31" s="98">
        <v>1016.8</v>
      </c>
      <c r="E31" s="98">
        <v>1015.7</v>
      </c>
      <c r="F31" s="98">
        <v>1015.6</v>
      </c>
      <c r="G31" s="98">
        <v>1015.3</v>
      </c>
      <c r="H31" s="98">
        <v>1014.7</v>
      </c>
      <c r="I31" s="98">
        <v>1014.4</v>
      </c>
      <c r="J31" s="98">
        <v>1013.3</v>
      </c>
      <c r="K31" s="98">
        <v>1013</v>
      </c>
      <c r="L31" s="98">
        <v>1011</v>
      </c>
      <c r="M31" s="98">
        <v>1009.5</v>
      </c>
      <c r="N31" s="98">
        <v>1007.5</v>
      </c>
      <c r="O31" s="98">
        <v>1005.9</v>
      </c>
      <c r="P31" s="98">
        <v>1006</v>
      </c>
      <c r="Q31" s="98">
        <v>1006</v>
      </c>
      <c r="R31" s="98">
        <v>1005.3</v>
      </c>
      <c r="S31" s="98">
        <v>1005.4</v>
      </c>
      <c r="T31" s="98">
        <v>1005.1</v>
      </c>
      <c r="U31" s="98">
        <v>1005</v>
      </c>
      <c r="V31" s="98">
        <v>1004.9</v>
      </c>
      <c r="W31" s="98">
        <v>1004.3</v>
      </c>
      <c r="X31" s="98">
        <v>1004.3</v>
      </c>
      <c r="Y31" s="98">
        <v>1004.5</v>
      </c>
      <c r="Z31" s="58">
        <f t="shared" si="0"/>
        <v>1009.9499999999999</v>
      </c>
      <c r="AA31" s="56">
        <v>1017.8</v>
      </c>
      <c r="AB31" s="130">
        <v>0.09166666666666667</v>
      </c>
      <c r="AC31" s="60">
        <v>29</v>
      </c>
      <c r="AD31" s="56">
        <v>1004.1</v>
      </c>
      <c r="AE31" s="133">
        <v>0.9666666666666667</v>
      </c>
    </row>
    <row r="32" spans="1:31" ht="13.5" customHeight="1">
      <c r="A32" s="69">
        <v>30</v>
      </c>
      <c r="B32" s="97">
        <v>1005</v>
      </c>
      <c r="C32" s="98">
        <v>1005.6</v>
      </c>
      <c r="D32" s="98">
        <v>1006.2</v>
      </c>
      <c r="E32" s="98">
        <v>1006.8</v>
      </c>
      <c r="F32" s="98">
        <v>1007.4</v>
      </c>
      <c r="G32" s="98">
        <v>1008.1</v>
      </c>
      <c r="H32" s="98">
        <v>1008.8</v>
      </c>
      <c r="I32" s="98">
        <v>1009.7</v>
      </c>
      <c r="J32" s="98">
        <v>1010.4</v>
      </c>
      <c r="K32" s="98">
        <v>1010.7</v>
      </c>
      <c r="L32" s="98">
        <v>1010.1</v>
      </c>
      <c r="M32" s="98">
        <v>1009.2</v>
      </c>
      <c r="N32" s="98">
        <v>1009.5</v>
      </c>
      <c r="O32" s="98">
        <v>1009.5</v>
      </c>
      <c r="P32" s="98">
        <v>1010.7</v>
      </c>
      <c r="Q32" s="98">
        <v>1011.4</v>
      </c>
      <c r="R32" s="98">
        <v>1012.2</v>
      </c>
      <c r="S32" s="98">
        <v>1012.7</v>
      </c>
      <c r="T32" s="98">
        <v>1013.3</v>
      </c>
      <c r="U32" s="98">
        <v>1013.6</v>
      </c>
      <c r="V32" s="98">
        <v>1014.2</v>
      </c>
      <c r="W32" s="98">
        <v>1014.2</v>
      </c>
      <c r="X32" s="98">
        <v>1013.9</v>
      </c>
      <c r="Y32" s="98">
        <v>1013.5</v>
      </c>
      <c r="Z32" s="58">
        <f t="shared" si="0"/>
        <v>1010.2791666666668</v>
      </c>
      <c r="AA32" s="56">
        <v>1014.6</v>
      </c>
      <c r="AB32" s="130">
        <v>0.8972222222222223</v>
      </c>
      <c r="AC32" s="60">
        <v>30</v>
      </c>
      <c r="AD32" s="56">
        <v>1004.5</v>
      </c>
      <c r="AE32" s="133">
        <v>0.02361111111111111</v>
      </c>
    </row>
    <row r="33" spans="1:31" ht="13.5" customHeight="1">
      <c r="A33" s="69">
        <v>31</v>
      </c>
      <c r="B33" s="97">
        <v>1012.9</v>
      </c>
      <c r="C33" s="98">
        <v>1012.4</v>
      </c>
      <c r="D33" s="98">
        <v>1012</v>
      </c>
      <c r="E33" s="98">
        <v>1011.3</v>
      </c>
      <c r="F33" s="98">
        <v>1010.5</v>
      </c>
      <c r="G33" s="98">
        <v>1010</v>
      </c>
      <c r="H33" s="98">
        <v>1009.5</v>
      </c>
      <c r="I33" s="98">
        <v>1008.8</v>
      </c>
      <c r="J33" s="98">
        <v>1008.2</v>
      </c>
      <c r="K33" s="98">
        <v>1007.2</v>
      </c>
      <c r="L33" s="98">
        <v>1005.3</v>
      </c>
      <c r="M33" s="98">
        <v>1003.5</v>
      </c>
      <c r="N33" s="98">
        <v>1002.3</v>
      </c>
      <c r="O33" s="98">
        <v>1001.6</v>
      </c>
      <c r="P33" s="98">
        <v>1001.6</v>
      </c>
      <c r="Q33" s="98">
        <v>1001.1</v>
      </c>
      <c r="R33" s="98">
        <v>1001.2</v>
      </c>
      <c r="S33" s="98">
        <v>1000.9</v>
      </c>
      <c r="T33" s="98">
        <v>1000.6</v>
      </c>
      <c r="U33" s="98">
        <v>1000.7</v>
      </c>
      <c r="V33" s="98">
        <v>1001</v>
      </c>
      <c r="W33" s="98">
        <v>1000.7</v>
      </c>
      <c r="X33" s="98">
        <v>1000.9</v>
      </c>
      <c r="Y33" s="98">
        <v>1000.9</v>
      </c>
      <c r="Z33" s="58">
        <f t="shared" si="0"/>
        <v>1005.2125000000002</v>
      </c>
      <c r="AA33" s="56">
        <v>1013.5</v>
      </c>
      <c r="AB33" s="130">
        <v>0.009027777777777779</v>
      </c>
      <c r="AC33" s="60">
        <v>31</v>
      </c>
      <c r="AD33" s="56">
        <v>1000.1</v>
      </c>
      <c r="AE33" s="133">
        <v>0.8076388888888889</v>
      </c>
    </row>
    <row r="34" spans="1:31" ht="13.5" customHeight="1">
      <c r="A34" s="83" t="s">
        <v>9</v>
      </c>
      <c r="B34" s="99">
        <f aca="true" t="shared" si="1" ref="B34:Q34">AVERAGE(B3:B33)</f>
        <v>1006.7838709677419</v>
      </c>
      <c r="C34" s="100">
        <f t="shared" si="1"/>
        <v>1006.8322580645162</v>
      </c>
      <c r="D34" s="100">
        <f t="shared" si="1"/>
        <v>1006.6709677419354</v>
      </c>
      <c r="E34" s="100">
        <f t="shared" si="1"/>
        <v>1006.5161290322582</v>
      </c>
      <c r="F34" s="100">
        <f t="shared" si="1"/>
        <v>1006.6645161290322</v>
      </c>
      <c r="G34" s="100">
        <f t="shared" si="1"/>
        <v>1007.038709677419</v>
      </c>
      <c r="H34" s="100">
        <f t="shared" si="1"/>
        <v>1007.3838709677418</v>
      </c>
      <c r="I34" s="100">
        <f t="shared" si="1"/>
        <v>1007.6548387096775</v>
      </c>
      <c r="J34" s="100">
        <f t="shared" si="1"/>
        <v>1007.8096774193548</v>
      </c>
      <c r="K34" s="100">
        <f t="shared" si="1"/>
        <v>1007.5032258064517</v>
      </c>
      <c r="L34" s="100">
        <f t="shared" si="1"/>
        <v>1006.6870967741935</v>
      </c>
      <c r="M34" s="100">
        <f t="shared" si="1"/>
        <v>1005.9451612903225</v>
      </c>
      <c r="N34" s="100">
        <f t="shared" si="1"/>
        <v>1005.4354838709675</v>
      </c>
      <c r="O34" s="100">
        <f t="shared" si="1"/>
        <v>1005.3548387096774</v>
      </c>
      <c r="P34" s="100">
        <f t="shared" si="1"/>
        <v>1005.6903225806452</v>
      </c>
      <c r="Q34" s="100">
        <f t="shared" si="1"/>
        <v>1005.9387096774194</v>
      </c>
      <c r="R34" s="100">
        <f aca="true" t="shared" si="2" ref="R34:Y34">AVERAGE(R3:R33)</f>
        <v>1006.3322580645162</v>
      </c>
      <c r="S34" s="100">
        <f t="shared" si="2"/>
        <v>1006.6225806451615</v>
      </c>
      <c r="T34" s="100">
        <f t="shared" si="2"/>
        <v>1006.7774193548387</v>
      </c>
      <c r="U34" s="100">
        <f t="shared" si="2"/>
        <v>1006.8645161290323</v>
      </c>
      <c r="V34" s="100">
        <f t="shared" si="2"/>
        <v>1006.8483870967743</v>
      </c>
      <c r="W34" s="100">
        <f t="shared" si="2"/>
        <v>1006.7451612903227</v>
      </c>
      <c r="X34" s="100">
        <f t="shared" si="2"/>
        <v>1006.7258064516129</v>
      </c>
      <c r="Y34" s="100">
        <f t="shared" si="2"/>
        <v>1006.5838709677419</v>
      </c>
      <c r="Z34" s="61">
        <f>AVERAGE(B3:Y33)</f>
        <v>1006.6420698924727</v>
      </c>
      <c r="AA34" s="62">
        <f>AVERAGE(AA3:AA33)</f>
        <v>1011.5258064516128</v>
      </c>
      <c r="AB34" s="63"/>
      <c r="AC34" s="64"/>
      <c r="AD34" s="62">
        <f>AVERAGE(AD3:AD33)</f>
        <v>1001.8064516129033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138">
        <f>'１月'!Z37</f>
        <v>2003</v>
      </c>
      <c r="AA37" s="48" t="s">
        <v>1</v>
      </c>
      <c r="AB37" s="139">
        <f>AB1</f>
        <v>12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1014.1</v>
      </c>
      <c r="C39" s="96">
        <v>1013.6</v>
      </c>
      <c r="D39" s="96">
        <v>1014.8</v>
      </c>
      <c r="E39" s="96">
        <v>1015.2</v>
      </c>
      <c r="F39" s="96">
        <v>1015.8</v>
      </c>
      <c r="G39" s="96">
        <v>1016.9</v>
      </c>
      <c r="H39" s="96">
        <v>1017</v>
      </c>
      <c r="I39" s="96">
        <v>1017.4</v>
      </c>
      <c r="J39" s="96">
        <v>1017.9</v>
      </c>
      <c r="K39" s="96">
        <v>1017.7</v>
      </c>
      <c r="L39" s="96">
        <v>1017.5</v>
      </c>
      <c r="M39" s="96">
        <v>1016.7</v>
      </c>
      <c r="N39" s="96">
        <v>1016.8</v>
      </c>
      <c r="O39" s="96">
        <v>1016.4</v>
      </c>
      <c r="P39" s="96">
        <v>1016.2</v>
      </c>
      <c r="Q39" s="96">
        <v>1015.7</v>
      </c>
      <c r="R39" s="96">
        <v>1015.4</v>
      </c>
      <c r="S39" s="96">
        <v>1015.2</v>
      </c>
      <c r="T39" s="96">
        <v>1014.9</v>
      </c>
      <c r="U39" s="96">
        <v>1014.5</v>
      </c>
      <c r="V39" s="96">
        <v>1013.8</v>
      </c>
      <c r="W39" s="96">
        <v>1012.7</v>
      </c>
      <c r="X39" s="96">
        <v>1010.7</v>
      </c>
      <c r="Y39" s="96">
        <v>1010.9</v>
      </c>
      <c r="Z39" s="102">
        <f aca="true" t="shared" si="3" ref="Z39:Z69">AVERAGE(B39:Y39)</f>
        <v>1015.3250000000003</v>
      </c>
      <c r="AA39" s="53">
        <v>1018.1</v>
      </c>
      <c r="AB39" s="129">
        <v>0.4076388888888889</v>
      </c>
      <c r="AC39" s="55">
        <v>1</v>
      </c>
      <c r="AD39" s="53">
        <v>1010</v>
      </c>
      <c r="AE39" s="126">
        <v>0.96875</v>
      </c>
    </row>
    <row r="40" spans="1:31" ht="13.5" customHeight="1">
      <c r="A40" s="69">
        <v>2</v>
      </c>
      <c r="B40" s="97">
        <v>1010.6</v>
      </c>
      <c r="C40" s="103">
        <v>1009.8</v>
      </c>
      <c r="D40" s="98">
        <v>1009.5</v>
      </c>
      <c r="E40" s="98">
        <v>1008.6</v>
      </c>
      <c r="F40" s="98">
        <v>1008.7</v>
      </c>
      <c r="G40" s="98">
        <v>1008.7</v>
      </c>
      <c r="H40" s="98">
        <v>1009.2</v>
      </c>
      <c r="I40" s="98">
        <v>1009.1</v>
      </c>
      <c r="J40" s="98">
        <v>1008.9</v>
      </c>
      <c r="K40" s="98">
        <v>1008.2</v>
      </c>
      <c r="L40" s="98">
        <v>1007.6</v>
      </c>
      <c r="M40" s="98">
        <v>1007.2</v>
      </c>
      <c r="N40" s="98">
        <v>1006.9</v>
      </c>
      <c r="O40" s="98">
        <v>1006.8</v>
      </c>
      <c r="P40" s="98">
        <v>1007.7</v>
      </c>
      <c r="Q40" s="98">
        <v>1008.4</v>
      </c>
      <c r="R40" s="98">
        <v>1009</v>
      </c>
      <c r="S40" s="98">
        <v>1009.9</v>
      </c>
      <c r="T40" s="98">
        <v>1010.5</v>
      </c>
      <c r="U40" s="98">
        <v>1011.4</v>
      </c>
      <c r="V40" s="98">
        <v>1011.9</v>
      </c>
      <c r="W40" s="98">
        <v>1012.4</v>
      </c>
      <c r="X40" s="98">
        <v>1012.6</v>
      </c>
      <c r="Y40" s="98">
        <v>1013.1</v>
      </c>
      <c r="Z40" s="104">
        <f t="shared" si="3"/>
        <v>1009.4458333333336</v>
      </c>
      <c r="AA40" s="56">
        <v>1013.2</v>
      </c>
      <c r="AB40" s="130">
        <v>0.998611111111111</v>
      </c>
      <c r="AC40" s="60">
        <v>2</v>
      </c>
      <c r="AD40" s="56">
        <v>1006.6</v>
      </c>
      <c r="AE40" s="127">
        <v>0.5729166666666666</v>
      </c>
    </row>
    <row r="41" spans="1:31" ht="13.5" customHeight="1">
      <c r="A41" s="69">
        <v>3</v>
      </c>
      <c r="B41" s="97">
        <v>1013.5</v>
      </c>
      <c r="C41" s="98">
        <v>1013.7</v>
      </c>
      <c r="D41" s="98">
        <v>1013.8</v>
      </c>
      <c r="E41" s="98">
        <v>1014.3</v>
      </c>
      <c r="F41" s="98">
        <v>1014.5</v>
      </c>
      <c r="G41" s="98">
        <v>1015</v>
      </c>
      <c r="H41" s="98">
        <v>1015.9</v>
      </c>
      <c r="I41" s="98">
        <v>1016.2</v>
      </c>
      <c r="J41" s="98">
        <v>1016.6</v>
      </c>
      <c r="K41" s="98">
        <v>1016.9</v>
      </c>
      <c r="L41" s="98">
        <v>1016.6</v>
      </c>
      <c r="M41" s="98">
        <v>1016</v>
      </c>
      <c r="N41" s="98">
        <v>1015.5</v>
      </c>
      <c r="O41" s="98">
        <v>1015.5</v>
      </c>
      <c r="P41" s="98">
        <v>1015.8</v>
      </c>
      <c r="Q41" s="98">
        <v>1015.9</v>
      </c>
      <c r="R41" s="98">
        <v>1016.6</v>
      </c>
      <c r="S41" s="98">
        <v>1016.9</v>
      </c>
      <c r="T41" s="98">
        <v>1017.1</v>
      </c>
      <c r="U41" s="98">
        <v>1016.9</v>
      </c>
      <c r="V41" s="98">
        <v>1016.9</v>
      </c>
      <c r="W41" s="98">
        <v>1016.9</v>
      </c>
      <c r="X41" s="98">
        <v>1017.1</v>
      </c>
      <c r="Y41" s="98">
        <v>1016.8</v>
      </c>
      <c r="Z41" s="104">
        <f t="shared" si="3"/>
        <v>1015.8708333333334</v>
      </c>
      <c r="AA41" s="56">
        <v>1017.1</v>
      </c>
      <c r="AB41" s="130">
        <v>0.9604166666666667</v>
      </c>
      <c r="AC41" s="60">
        <v>3</v>
      </c>
      <c r="AD41" s="56">
        <v>1013</v>
      </c>
      <c r="AE41" s="127">
        <v>0.02152777777777778</v>
      </c>
    </row>
    <row r="42" spans="1:31" ht="13.5" customHeight="1">
      <c r="A42" s="69">
        <v>4</v>
      </c>
      <c r="B42" s="97">
        <v>1016.8</v>
      </c>
      <c r="C42" s="98">
        <v>1016.7</v>
      </c>
      <c r="D42" s="98">
        <v>1016.9</v>
      </c>
      <c r="E42" s="98">
        <v>1017</v>
      </c>
      <c r="F42" s="98">
        <v>1018.2</v>
      </c>
      <c r="G42" s="98">
        <v>1018.9</v>
      </c>
      <c r="H42" s="98">
        <v>1019.9</v>
      </c>
      <c r="I42" s="98">
        <v>1020.8</v>
      </c>
      <c r="J42" s="98">
        <v>1021.4</v>
      </c>
      <c r="K42" s="98">
        <v>1021.8</v>
      </c>
      <c r="L42" s="98">
        <v>1021.6</v>
      </c>
      <c r="M42" s="98">
        <v>1021.5</v>
      </c>
      <c r="N42" s="98">
        <v>1021.6</v>
      </c>
      <c r="O42" s="98">
        <v>1021.9</v>
      </c>
      <c r="P42" s="98">
        <v>1023</v>
      </c>
      <c r="Q42" s="98">
        <v>1023.7</v>
      </c>
      <c r="R42" s="98">
        <v>1024.8</v>
      </c>
      <c r="S42" s="98">
        <v>1025.7</v>
      </c>
      <c r="T42" s="98">
        <v>1026.8</v>
      </c>
      <c r="U42" s="98">
        <v>1027</v>
      </c>
      <c r="V42" s="98">
        <v>1027</v>
      </c>
      <c r="W42" s="98">
        <v>1027.2</v>
      </c>
      <c r="X42" s="98">
        <v>1027.9</v>
      </c>
      <c r="Y42" s="98">
        <v>1028</v>
      </c>
      <c r="Z42" s="104">
        <f t="shared" si="3"/>
        <v>1022.3375000000001</v>
      </c>
      <c r="AA42" s="56">
        <v>1028</v>
      </c>
      <c r="AB42" s="130">
        <v>1</v>
      </c>
      <c r="AC42" s="60">
        <v>4</v>
      </c>
      <c r="AD42" s="56">
        <v>1016.6</v>
      </c>
      <c r="AE42" s="127">
        <v>0.09027777777777778</v>
      </c>
    </row>
    <row r="43" spans="1:31" ht="13.5" customHeight="1">
      <c r="A43" s="69">
        <v>5</v>
      </c>
      <c r="B43" s="97">
        <v>1028.1</v>
      </c>
      <c r="C43" s="98">
        <v>1028.8</v>
      </c>
      <c r="D43" s="98">
        <v>1028.7</v>
      </c>
      <c r="E43" s="98">
        <v>1029</v>
      </c>
      <c r="F43" s="98">
        <v>1029.3</v>
      </c>
      <c r="G43" s="98">
        <v>1029.6</v>
      </c>
      <c r="H43" s="98">
        <v>1030.2</v>
      </c>
      <c r="I43" s="98">
        <v>1030.9</v>
      </c>
      <c r="J43" s="98">
        <v>1031.5</v>
      </c>
      <c r="K43" s="98">
        <v>1031.4</v>
      </c>
      <c r="L43" s="98">
        <v>1030.5</v>
      </c>
      <c r="M43" s="98">
        <v>1029.8</v>
      </c>
      <c r="N43" s="98">
        <v>1029.3</v>
      </c>
      <c r="O43" s="98">
        <v>1028.7</v>
      </c>
      <c r="P43" s="98">
        <v>1029.4</v>
      </c>
      <c r="Q43" s="98">
        <v>1028.9</v>
      </c>
      <c r="R43" s="98">
        <v>1028.7</v>
      </c>
      <c r="S43" s="98">
        <v>1028.8</v>
      </c>
      <c r="T43" s="98">
        <v>1029</v>
      </c>
      <c r="U43" s="98">
        <v>1028.8</v>
      </c>
      <c r="V43" s="98">
        <v>1028.3</v>
      </c>
      <c r="W43" s="98">
        <v>1027.8</v>
      </c>
      <c r="X43" s="98">
        <v>1027.6</v>
      </c>
      <c r="Y43" s="98">
        <v>1026.1</v>
      </c>
      <c r="Z43" s="104">
        <f t="shared" si="3"/>
        <v>1029.133333333333</v>
      </c>
      <c r="AA43" s="56">
        <v>1031.7</v>
      </c>
      <c r="AB43" s="130">
        <v>0.3909722222222222</v>
      </c>
      <c r="AC43" s="60">
        <v>5</v>
      </c>
      <c r="AD43" s="56">
        <v>1026</v>
      </c>
      <c r="AE43" s="127">
        <v>0.9965277777777778</v>
      </c>
    </row>
    <row r="44" spans="1:31" ht="13.5" customHeight="1">
      <c r="A44" s="69">
        <v>6</v>
      </c>
      <c r="B44" s="97">
        <v>1025.2</v>
      </c>
      <c r="C44" s="98">
        <v>1024.8</v>
      </c>
      <c r="D44" s="98">
        <v>1023.7</v>
      </c>
      <c r="E44" s="98">
        <v>1022.4</v>
      </c>
      <c r="F44" s="98">
        <v>1021.7</v>
      </c>
      <c r="G44" s="98">
        <v>1020.8</v>
      </c>
      <c r="H44" s="98">
        <v>1019.9</v>
      </c>
      <c r="I44" s="98">
        <v>1019.1</v>
      </c>
      <c r="J44" s="98">
        <v>1018.4</v>
      </c>
      <c r="K44" s="98">
        <v>1017</v>
      </c>
      <c r="L44" s="98">
        <v>1015.6</v>
      </c>
      <c r="M44" s="98">
        <v>1014.6</v>
      </c>
      <c r="N44" s="98">
        <v>1012.7</v>
      </c>
      <c r="O44" s="98">
        <v>1011.2</v>
      </c>
      <c r="P44" s="98">
        <v>1010.2</v>
      </c>
      <c r="Q44" s="98">
        <v>1009</v>
      </c>
      <c r="R44" s="98">
        <v>1008.3</v>
      </c>
      <c r="S44" s="98">
        <v>1006.8</v>
      </c>
      <c r="T44" s="98">
        <v>1005.4</v>
      </c>
      <c r="U44" s="98">
        <v>1004.4</v>
      </c>
      <c r="V44" s="98">
        <v>1004.3</v>
      </c>
      <c r="W44" s="98">
        <v>1004.7</v>
      </c>
      <c r="X44" s="98">
        <v>1005.1</v>
      </c>
      <c r="Y44" s="98">
        <v>1005.2</v>
      </c>
      <c r="Z44" s="104">
        <f t="shared" si="3"/>
        <v>1013.7708333333335</v>
      </c>
      <c r="AA44" s="56">
        <v>1026.1</v>
      </c>
      <c r="AB44" s="130">
        <v>0.011805555555555555</v>
      </c>
      <c r="AC44" s="60">
        <v>6</v>
      </c>
      <c r="AD44" s="56">
        <v>1004</v>
      </c>
      <c r="AE44" s="127">
        <v>0.89375</v>
      </c>
    </row>
    <row r="45" spans="1:31" ht="13.5" customHeight="1">
      <c r="A45" s="69">
        <v>7</v>
      </c>
      <c r="B45" s="97">
        <v>1005.3</v>
      </c>
      <c r="C45" s="98">
        <v>1005.4</v>
      </c>
      <c r="D45" s="98">
        <v>1005.3</v>
      </c>
      <c r="E45" s="98">
        <v>1005.5</v>
      </c>
      <c r="F45" s="98">
        <v>1005.6</v>
      </c>
      <c r="G45" s="98">
        <v>1006.4</v>
      </c>
      <c r="H45" s="98">
        <v>1007.2</v>
      </c>
      <c r="I45" s="98">
        <v>1008.3</v>
      </c>
      <c r="J45" s="98">
        <v>1009</v>
      </c>
      <c r="K45" s="98">
        <v>1009.6</v>
      </c>
      <c r="L45" s="98">
        <v>1009.6</v>
      </c>
      <c r="M45" s="98">
        <v>1009.7</v>
      </c>
      <c r="N45" s="98">
        <v>1009.9</v>
      </c>
      <c r="O45" s="98">
        <v>1010.6</v>
      </c>
      <c r="P45" s="98">
        <v>1012.3</v>
      </c>
      <c r="Q45" s="98">
        <v>1014</v>
      </c>
      <c r="R45" s="98">
        <v>1015.5</v>
      </c>
      <c r="S45" s="98">
        <v>1017.2</v>
      </c>
      <c r="T45" s="98">
        <v>1018.3</v>
      </c>
      <c r="U45" s="98">
        <v>1019.3</v>
      </c>
      <c r="V45" s="98">
        <v>1019.8</v>
      </c>
      <c r="W45" s="98">
        <v>1020.4</v>
      </c>
      <c r="X45" s="98">
        <v>1020.8</v>
      </c>
      <c r="Y45" s="98">
        <v>1020.9</v>
      </c>
      <c r="Z45" s="104">
        <f t="shared" si="3"/>
        <v>1011.9125</v>
      </c>
      <c r="AA45" s="56">
        <v>1021</v>
      </c>
      <c r="AB45" s="130">
        <v>0.9958333333333332</v>
      </c>
      <c r="AC45" s="60">
        <v>7</v>
      </c>
      <c r="AD45" s="56">
        <v>1005.1</v>
      </c>
      <c r="AE45" s="127">
        <v>0.1326388888888889</v>
      </c>
    </row>
    <row r="46" spans="1:31" ht="13.5" customHeight="1">
      <c r="A46" s="69">
        <v>8</v>
      </c>
      <c r="B46" s="97">
        <v>1021.2</v>
      </c>
      <c r="C46" s="98">
        <v>1021.7</v>
      </c>
      <c r="D46" s="98">
        <v>1021.8</v>
      </c>
      <c r="E46" s="98">
        <v>1021.8</v>
      </c>
      <c r="F46" s="98">
        <v>1022.1</v>
      </c>
      <c r="G46" s="98">
        <v>1022.3</v>
      </c>
      <c r="H46" s="98">
        <v>1022.3</v>
      </c>
      <c r="I46" s="98">
        <v>1022.6</v>
      </c>
      <c r="J46" s="98">
        <v>1022.4</v>
      </c>
      <c r="K46" s="98">
        <v>1021.9</v>
      </c>
      <c r="L46" s="98">
        <v>1020.9</v>
      </c>
      <c r="M46" s="98">
        <v>1019.8</v>
      </c>
      <c r="N46" s="98">
        <v>1018.5</v>
      </c>
      <c r="O46" s="98">
        <v>1018</v>
      </c>
      <c r="P46" s="98">
        <v>1017.5</v>
      </c>
      <c r="Q46" s="98">
        <v>1017.7</v>
      </c>
      <c r="R46" s="98">
        <v>1018.1</v>
      </c>
      <c r="S46" s="98">
        <v>1018.3</v>
      </c>
      <c r="T46" s="98">
        <v>1018.6</v>
      </c>
      <c r="U46" s="98">
        <v>1018.7</v>
      </c>
      <c r="V46" s="98">
        <v>1018.7</v>
      </c>
      <c r="W46" s="98">
        <v>1018.4</v>
      </c>
      <c r="X46" s="98">
        <v>1018.4</v>
      </c>
      <c r="Y46" s="98">
        <v>1018.3</v>
      </c>
      <c r="Z46" s="104">
        <f t="shared" si="3"/>
        <v>1020</v>
      </c>
      <c r="AA46" s="56">
        <v>1022.7</v>
      </c>
      <c r="AB46" s="130">
        <v>0.3541666666666667</v>
      </c>
      <c r="AC46" s="60">
        <v>8</v>
      </c>
      <c r="AD46" s="56">
        <v>1017.4</v>
      </c>
      <c r="AE46" s="127">
        <v>0.6381944444444444</v>
      </c>
    </row>
    <row r="47" spans="1:31" ht="13.5" customHeight="1">
      <c r="A47" s="69">
        <v>9</v>
      </c>
      <c r="B47" s="97">
        <v>1017.9</v>
      </c>
      <c r="C47" s="98">
        <v>1018.3</v>
      </c>
      <c r="D47" s="98">
        <v>1018.3</v>
      </c>
      <c r="E47" s="98">
        <v>1018.3</v>
      </c>
      <c r="F47" s="98">
        <v>1018.7</v>
      </c>
      <c r="G47" s="98">
        <v>1019.7</v>
      </c>
      <c r="H47" s="98">
        <v>1020.4</v>
      </c>
      <c r="I47" s="98">
        <v>1021.2</v>
      </c>
      <c r="J47" s="98">
        <v>1021.5</v>
      </c>
      <c r="K47" s="98">
        <v>1022.1</v>
      </c>
      <c r="L47" s="98">
        <v>1021.9</v>
      </c>
      <c r="M47" s="98">
        <v>1021.6</v>
      </c>
      <c r="N47" s="98">
        <v>1021.7</v>
      </c>
      <c r="O47" s="98">
        <v>1021.9</v>
      </c>
      <c r="P47" s="98">
        <v>1022.5</v>
      </c>
      <c r="Q47" s="98">
        <v>1023.2</v>
      </c>
      <c r="R47" s="98">
        <v>1023.4</v>
      </c>
      <c r="S47" s="98">
        <v>1024.3</v>
      </c>
      <c r="T47" s="98">
        <v>1024.8</v>
      </c>
      <c r="U47" s="98">
        <v>1024.5</v>
      </c>
      <c r="V47" s="98">
        <v>1024.7</v>
      </c>
      <c r="W47" s="98">
        <v>1024.8</v>
      </c>
      <c r="X47" s="98">
        <v>1025.7</v>
      </c>
      <c r="Y47" s="98">
        <v>1026.3</v>
      </c>
      <c r="Z47" s="104">
        <f t="shared" si="3"/>
        <v>1021.9875000000001</v>
      </c>
      <c r="AA47" s="56">
        <v>1026.3</v>
      </c>
      <c r="AB47" s="130">
        <v>1</v>
      </c>
      <c r="AC47" s="60">
        <v>9</v>
      </c>
      <c r="AD47" s="56">
        <v>1017.8</v>
      </c>
      <c r="AE47" s="127">
        <v>0.036111111111111115</v>
      </c>
    </row>
    <row r="48" spans="1:31" ht="13.5" customHeight="1">
      <c r="A48" s="69">
        <v>10</v>
      </c>
      <c r="B48" s="97">
        <v>1026.5</v>
      </c>
      <c r="C48" s="98">
        <v>1026.8</v>
      </c>
      <c r="D48" s="98">
        <v>1026.9</v>
      </c>
      <c r="E48" s="98">
        <v>1026.8</v>
      </c>
      <c r="F48" s="98">
        <v>1027</v>
      </c>
      <c r="G48" s="98">
        <v>1027.5</v>
      </c>
      <c r="H48" s="98">
        <v>1028</v>
      </c>
      <c r="I48" s="98">
        <v>1028.1</v>
      </c>
      <c r="J48" s="98">
        <v>1028.2</v>
      </c>
      <c r="K48" s="98">
        <v>1027.5</v>
      </c>
      <c r="L48" s="98">
        <v>1027</v>
      </c>
      <c r="M48" s="98">
        <v>1027</v>
      </c>
      <c r="N48" s="98">
        <v>1026.2</v>
      </c>
      <c r="O48" s="98">
        <v>1026.5</v>
      </c>
      <c r="P48" s="98">
        <v>1027</v>
      </c>
      <c r="Q48" s="98">
        <v>1027.4</v>
      </c>
      <c r="R48" s="98">
        <v>1027.6</v>
      </c>
      <c r="S48" s="98">
        <v>1028.1</v>
      </c>
      <c r="T48" s="98">
        <v>1028.6</v>
      </c>
      <c r="U48" s="98">
        <v>1028.6</v>
      </c>
      <c r="V48" s="98">
        <v>1028.3</v>
      </c>
      <c r="W48" s="98">
        <v>1028.3</v>
      </c>
      <c r="X48" s="98">
        <v>1028.5</v>
      </c>
      <c r="Y48" s="98">
        <v>1028.1</v>
      </c>
      <c r="Z48" s="104">
        <f t="shared" si="3"/>
        <v>1027.520833333333</v>
      </c>
      <c r="AA48" s="56">
        <v>1028.8</v>
      </c>
      <c r="AB48" s="130">
        <v>0.8291666666666666</v>
      </c>
      <c r="AC48" s="60">
        <v>10</v>
      </c>
      <c r="AD48" s="56">
        <v>1026</v>
      </c>
      <c r="AE48" s="127">
        <v>0.5618055555555556</v>
      </c>
    </row>
    <row r="49" spans="1:31" ht="13.5" customHeight="1">
      <c r="A49" s="68">
        <v>11</v>
      </c>
      <c r="B49" s="105">
        <v>1028.1</v>
      </c>
      <c r="C49" s="106">
        <v>1027.9</v>
      </c>
      <c r="D49" s="106">
        <v>1027.3</v>
      </c>
      <c r="E49" s="106">
        <v>1027</v>
      </c>
      <c r="F49" s="106">
        <v>1027</v>
      </c>
      <c r="G49" s="106">
        <v>1027.2</v>
      </c>
      <c r="H49" s="106">
        <v>1027.4</v>
      </c>
      <c r="I49" s="106">
        <v>1027.1</v>
      </c>
      <c r="J49" s="106">
        <v>1027.3</v>
      </c>
      <c r="K49" s="106">
        <v>1026.4</v>
      </c>
      <c r="L49" s="106">
        <v>1024.7</v>
      </c>
      <c r="M49" s="106">
        <v>1024.1</v>
      </c>
      <c r="N49" s="106">
        <v>1023.2</v>
      </c>
      <c r="O49" s="106">
        <v>1022.9</v>
      </c>
      <c r="P49" s="106">
        <v>1022.9</v>
      </c>
      <c r="Q49" s="106">
        <v>1022.6</v>
      </c>
      <c r="R49" s="106">
        <v>1022.3</v>
      </c>
      <c r="S49" s="106">
        <v>1021.5</v>
      </c>
      <c r="T49" s="106">
        <v>1020.5</v>
      </c>
      <c r="U49" s="106">
        <v>1019.6</v>
      </c>
      <c r="V49" s="106">
        <v>1017.8</v>
      </c>
      <c r="W49" s="106">
        <v>1016.6</v>
      </c>
      <c r="X49" s="106">
        <v>1015.5</v>
      </c>
      <c r="Y49" s="106">
        <v>1013.6</v>
      </c>
      <c r="Z49" s="110">
        <f t="shared" si="3"/>
        <v>1023.3541666666664</v>
      </c>
      <c r="AA49" s="108">
        <v>1028.4</v>
      </c>
      <c r="AB49" s="131">
        <v>0.07152777777777779</v>
      </c>
      <c r="AC49" s="109">
        <v>11</v>
      </c>
      <c r="AD49" s="108">
        <v>1013.6</v>
      </c>
      <c r="AE49" s="128">
        <v>1</v>
      </c>
    </row>
    <row r="50" spans="1:31" ht="13.5" customHeight="1">
      <c r="A50" s="69">
        <v>12</v>
      </c>
      <c r="B50" s="97">
        <v>1012</v>
      </c>
      <c r="C50" s="98">
        <v>1010.4</v>
      </c>
      <c r="D50" s="98">
        <v>1009.1</v>
      </c>
      <c r="E50" s="98">
        <v>1007.5</v>
      </c>
      <c r="F50" s="98">
        <v>1005.9</v>
      </c>
      <c r="G50" s="98">
        <v>1005.1</v>
      </c>
      <c r="H50" s="98">
        <v>1004.7</v>
      </c>
      <c r="I50" s="98">
        <v>1004.2</v>
      </c>
      <c r="J50" s="98">
        <v>1004</v>
      </c>
      <c r="K50" s="98">
        <v>1003.5</v>
      </c>
      <c r="L50" s="98">
        <v>1003.1</v>
      </c>
      <c r="M50" s="98">
        <v>1002.4</v>
      </c>
      <c r="N50" s="98">
        <v>1002.3</v>
      </c>
      <c r="O50" s="98">
        <v>1002.4</v>
      </c>
      <c r="P50" s="98">
        <v>1003</v>
      </c>
      <c r="Q50" s="98">
        <v>1003.6</v>
      </c>
      <c r="R50" s="98">
        <v>1004.5</v>
      </c>
      <c r="S50" s="98">
        <v>1005.2</v>
      </c>
      <c r="T50" s="98">
        <v>1005.8</v>
      </c>
      <c r="U50" s="98">
        <v>1006.4</v>
      </c>
      <c r="V50" s="98">
        <v>1006.7</v>
      </c>
      <c r="W50" s="98">
        <v>1007.3</v>
      </c>
      <c r="X50" s="98">
        <v>1007.6</v>
      </c>
      <c r="Y50" s="98">
        <v>1008.1</v>
      </c>
      <c r="Z50" s="104">
        <f t="shared" si="3"/>
        <v>1005.6166666666664</v>
      </c>
      <c r="AA50" s="56">
        <v>1013.6</v>
      </c>
      <c r="AB50" s="130">
        <v>0.003472222222222222</v>
      </c>
      <c r="AC50" s="60">
        <v>12</v>
      </c>
      <c r="AD50" s="56">
        <v>1002.2</v>
      </c>
      <c r="AE50" s="127">
        <v>0.548611111111111</v>
      </c>
    </row>
    <row r="51" spans="1:31" ht="13.5" customHeight="1">
      <c r="A51" s="69">
        <v>13</v>
      </c>
      <c r="B51" s="97">
        <v>1008.6</v>
      </c>
      <c r="C51" s="98">
        <v>1009</v>
      </c>
      <c r="D51" s="98">
        <v>1009.3</v>
      </c>
      <c r="E51" s="98">
        <v>1009.5</v>
      </c>
      <c r="F51" s="98">
        <v>1009.9</v>
      </c>
      <c r="G51" s="98">
        <v>1010.5</v>
      </c>
      <c r="H51" s="98">
        <v>1011</v>
      </c>
      <c r="I51" s="98">
        <v>1011.2</v>
      </c>
      <c r="J51" s="98">
        <v>1011.6</v>
      </c>
      <c r="K51" s="98">
        <v>1011.7</v>
      </c>
      <c r="L51" s="98">
        <v>1011.1</v>
      </c>
      <c r="M51" s="98">
        <v>1010.5</v>
      </c>
      <c r="N51" s="98">
        <v>1010.5</v>
      </c>
      <c r="O51" s="98">
        <v>1010.7</v>
      </c>
      <c r="P51" s="98">
        <v>1011.1</v>
      </c>
      <c r="Q51" s="98">
        <v>1012.1</v>
      </c>
      <c r="R51" s="98">
        <v>1013.1</v>
      </c>
      <c r="S51" s="98">
        <v>1013.9</v>
      </c>
      <c r="T51" s="98">
        <v>1013.9</v>
      </c>
      <c r="U51" s="98">
        <v>1014.4</v>
      </c>
      <c r="V51" s="98">
        <v>1014.9</v>
      </c>
      <c r="W51" s="98">
        <v>1015.2</v>
      </c>
      <c r="X51" s="98">
        <v>1015.1</v>
      </c>
      <c r="Y51" s="98">
        <v>1015</v>
      </c>
      <c r="Z51" s="104">
        <f t="shared" si="3"/>
        <v>1011.8250000000003</v>
      </c>
      <c r="AA51" s="56">
        <v>1015.3</v>
      </c>
      <c r="AB51" s="130">
        <v>0.91875</v>
      </c>
      <c r="AC51" s="60">
        <v>13</v>
      </c>
      <c r="AD51" s="56">
        <v>1008.1</v>
      </c>
      <c r="AE51" s="127">
        <v>0.004861111111111111</v>
      </c>
    </row>
    <row r="52" spans="1:31" ht="13.5" customHeight="1">
      <c r="A52" s="69">
        <v>14</v>
      </c>
      <c r="B52" s="97">
        <v>1015.3</v>
      </c>
      <c r="C52" s="98">
        <v>1015.6</v>
      </c>
      <c r="D52" s="98">
        <v>1015.6</v>
      </c>
      <c r="E52" s="98">
        <v>1015.7</v>
      </c>
      <c r="F52" s="98">
        <v>1016.2</v>
      </c>
      <c r="G52" s="98">
        <v>1017.1</v>
      </c>
      <c r="H52" s="98">
        <v>1017.4</v>
      </c>
      <c r="I52" s="98">
        <v>1017.7</v>
      </c>
      <c r="J52" s="98">
        <v>1018</v>
      </c>
      <c r="K52" s="98">
        <v>1017.6</v>
      </c>
      <c r="L52" s="98">
        <v>1016.8</v>
      </c>
      <c r="M52" s="98">
        <v>1016</v>
      </c>
      <c r="N52" s="98">
        <v>1015.6</v>
      </c>
      <c r="O52" s="98">
        <v>1015.5</v>
      </c>
      <c r="P52" s="98">
        <v>1015.9</v>
      </c>
      <c r="Q52" s="98">
        <v>1016.7</v>
      </c>
      <c r="R52" s="98">
        <v>1017.2</v>
      </c>
      <c r="S52" s="98">
        <v>1017.4</v>
      </c>
      <c r="T52" s="98">
        <v>1017.5</v>
      </c>
      <c r="U52" s="98">
        <v>1017.7</v>
      </c>
      <c r="V52" s="98">
        <v>1017.9</v>
      </c>
      <c r="W52" s="98">
        <v>1017.6</v>
      </c>
      <c r="X52" s="98">
        <v>1017.2</v>
      </c>
      <c r="Y52" s="98">
        <v>1017</v>
      </c>
      <c r="Z52" s="104">
        <f t="shared" si="3"/>
        <v>1016.7583333333333</v>
      </c>
      <c r="AA52" s="56">
        <v>1018.1</v>
      </c>
      <c r="AB52" s="130">
        <v>0.3979166666666667</v>
      </c>
      <c r="AC52" s="60">
        <v>14</v>
      </c>
      <c r="AD52" s="56">
        <v>1015</v>
      </c>
      <c r="AE52" s="127">
        <v>0.02013888888888889</v>
      </c>
    </row>
    <row r="53" spans="1:31" ht="13.5" customHeight="1">
      <c r="A53" s="69">
        <v>15</v>
      </c>
      <c r="B53" s="97">
        <v>1016.2</v>
      </c>
      <c r="C53" s="98">
        <v>1016.3</v>
      </c>
      <c r="D53" s="98">
        <v>1015.7</v>
      </c>
      <c r="E53" s="98">
        <v>1015.8</v>
      </c>
      <c r="F53" s="98">
        <v>1015.7</v>
      </c>
      <c r="G53" s="98">
        <v>1015.7</v>
      </c>
      <c r="H53" s="98">
        <v>1015.5</v>
      </c>
      <c r="I53" s="98">
        <v>1015.2</v>
      </c>
      <c r="J53" s="98">
        <v>1014.7</v>
      </c>
      <c r="K53" s="98">
        <v>1013.8</v>
      </c>
      <c r="L53" s="98">
        <v>1012.4</v>
      </c>
      <c r="M53" s="98">
        <v>1011.1</v>
      </c>
      <c r="N53" s="98">
        <v>1010.1</v>
      </c>
      <c r="O53" s="98">
        <v>1009.3</v>
      </c>
      <c r="P53" s="98">
        <v>1008.9</v>
      </c>
      <c r="Q53" s="98">
        <v>1008.2</v>
      </c>
      <c r="R53" s="98">
        <v>1008.1</v>
      </c>
      <c r="S53" s="98">
        <v>1007.5</v>
      </c>
      <c r="T53" s="98">
        <v>1006.8</v>
      </c>
      <c r="U53" s="98">
        <v>1006.1</v>
      </c>
      <c r="V53" s="98">
        <v>1005.5</v>
      </c>
      <c r="W53" s="98">
        <v>1004.8</v>
      </c>
      <c r="X53" s="98">
        <v>1004.1</v>
      </c>
      <c r="Y53" s="98">
        <v>1003.7</v>
      </c>
      <c r="Z53" s="104">
        <f t="shared" si="3"/>
        <v>1010.8833333333331</v>
      </c>
      <c r="AA53" s="56">
        <v>1017</v>
      </c>
      <c r="AB53" s="130">
        <v>0.001388888888888889</v>
      </c>
      <c r="AC53" s="60">
        <v>15</v>
      </c>
      <c r="AD53" s="56">
        <v>1003.6</v>
      </c>
      <c r="AE53" s="127">
        <v>0.9972222222222222</v>
      </c>
    </row>
    <row r="54" spans="1:31" ht="13.5" customHeight="1">
      <c r="A54" s="69">
        <v>16</v>
      </c>
      <c r="B54" s="97">
        <v>1003.6</v>
      </c>
      <c r="C54" s="98">
        <v>1003.9</v>
      </c>
      <c r="D54" s="98">
        <v>1003.5</v>
      </c>
      <c r="E54" s="98">
        <v>1003.4</v>
      </c>
      <c r="F54" s="98">
        <v>1003.6</v>
      </c>
      <c r="G54" s="98">
        <v>1004.2</v>
      </c>
      <c r="H54" s="98">
        <v>1004.6</v>
      </c>
      <c r="I54" s="98">
        <v>1005.2</v>
      </c>
      <c r="J54" s="98">
        <v>1005.8</v>
      </c>
      <c r="K54" s="98">
        <v>1006</v>
      </c>
      <c r="L54" s="98">
        <v>1005.6</v>
      </c>
      <c r="M54" s="98">
        <v>1006.2</v>
      </c>
      <c r="N54" s="98">
        <v>1006.6</v>
      </c>
      <c r="O54" s="98">
        <v>1007</v>
      </c>
      <c r="P54" s="98">
        <v>1008.2</v>
      </c>
      <c r="Q54" s="98">
        <v>1009.4</v>
      </c>
      <c r="R54" s="98">
        <v>1011.1</v>
      </c>
      <c r="S54" s="98">
        <v>1012.1</v>
      </c>
      <c r="T54" s="98">
        <v>1013.5</v>
      </c>
      <c r="U54" s="98">
        <v>1014.2</v>
      </c>
      <c r="V54" s="98">
        <v>1015.2</v>
      </c>
      <c r="W54" s="98">
        <v>1015.4</v>
      </c>
      <c r="X54" s="98">
        <v>1016.4</v>
      </c>
      <c r="Y54" s="98">
        <v>1016.3</v>
      </c>
      <c r="Z54" s="104">
        <f t="shared" si="3"/>
        <v>1008.3750000000001</v>
      </c>
      <c r="AA54" s="56">
        <v>1016.5</v>
      </c>
      <c r="AB54" s="130">
        <v>0.975</v>
      </c>
      <c r="AC54" s="60">
        <v>16</v>
      </c>
      <c r="AD54" s="56">
        <v>1003.3</v>
      </c>
      <c r="AE54" s="127">
        <v>0.18333333333333335</v>
      </c>
    </row>
    <row r="55" spans="1:31" ht="13.5" customHeight="1">
      <c r="A55" s="69">
        <v>17</v>
      </c>
      <c r="B55" s="97">
        <v>1016.4</v>
      </c>
      <c r="C55" s="98">
        <v>1016.7</v>
      </c>
      <c r="D55" s="98">
        <v>1016.4</v>
      </c>
      <c r="E55" s="98">
        <v>1016.9</v>
      </c>
      <c r="F55" s="98">
        <v>1017.6</v>
      </c>
      <c r="G55" s="98">
        <v>1017.6</v>
      </c>
      <c r="H55" s="98">
        <v>1017.8</v>
      </c>
      <c r="I55" s="98">
        <v>1017.6</v>
      </c>
      <c r="J55" s="98">
        <v>1017.8</v>
      </c>
      <c r="K55" s="98">
        <v>1017.1</v>
      </c>
      <c r="L55" s="98">
        <v>1016.2</v>
      </c>
      <c r="M55" s="98">
        <v>1014.5</v>
      </c>
      <c r="N55" s="98">
        <v>1013.4</v>
      </c>
      <c r="O55" s="98">
        <v>1012.4</v>
      </c>
      <c r="P55" s="98">
        <v>1011.7</v>
      </c>
      <c r="Q55" s="98">
        <v>1011.1</v>
      </c>
      <c r="R55" s="98">
        <v>1010.8</v>
      </c>
      <c r="S55" s="98">
        <v>1010.1</v>
      </c>
      <c r="T55" s="98">
        <v>1009.6</v>
      </c>
      <c r="U55" s="98">
        <v>1009.3</v>
      </c>
      <c r="V55" s="98">
        <v>1008.5</v>
      </c>
      <c r="W55" s="98">
        <v>1007.5</v>
      </c>
      <c r="X55" s="98">
        <v>1006.5</v>
      </c>
      <c r="Y55" s="98">
        <v>1005.5</v>
      </c>
      <c r="Z55" s="104">
        <f t="shared" si="3"/>
        <v>1013.2916666666666</v>
      </c>
      <c r="AA55" s="56">
        <v>1018</v>
      </c>
      <c r="AB55" s="130">
        <v>0.3847222222222222</v>
      </c>
      <c r="AC55" s="60">
        <v>17</v>
      </c>
      <c r="AD55" s="56">
        <v>1005.5</v>
      </c>
      <c r="AE55" s="127">
        <v>1</v>
      </c>
    </row>
    <row r="56" spans="1:31" ht="13.5" customHeight="1">
      <c r="A56" s="69">
        <v>18</v>
      </c>
      <c r="B56" s="97">
        <v>1004.6</v>
      </c>
      <c r="C56" s="98">
        <v>1004.4</v>
      </c>
      <c r="D56" s="98">
        <v>1003.6</v>
      </c>
      <c r="E56" s="98">
        <v>1003.5</v>
      </c>
      <c r="F56" s="98">
        <v>1004.3</v>
      </c>
      <c r="G56" s="98">
        <v>1004.7</v>
      </c>
      <c r="H56" s="98">
        <v>1005.2</v>
      </c>
      <c r="I56" s="98">
        <v>1005.4</v>
      </c>
      <c r="J56" s="98">
        <v>1006.1</v>
      </c>
      <c r="K56" s="98">
        <v>1006.2</v>
      </c>
      <c r="L56" s="98">
        <v>1005.3</v>
      </c>
      <c r="M56" s="98">
        <v>1005.2</v>
      </c>
      <c r="N56" s="98">
        <v>1005.2</v>
      </c>
      <c r="O56" s="98">
        <v>1005.7</v>
      </c>
      <c r="P56" s="98">
        <v>1007</v>
      </c>
      <c r="Q56" s="98">
        <v>1007.7</v>
      </c>
      <c r="R56" s="98">
        <v>1008.7</v>
      </c>
      <c r="S56" s="98">
        <v>1009.8</v>
      </c>
      <c r="T56" s="98">
        <v>1009.7</v>
      </c>
      <c r="U56" s="98">
        <v>1009.4</v>
      </c>
      <c r="V56" s="98">
        <v>1008.7</v>
      </c>
      <c r="W56" s="98">
        <v>1008.6</v>
      </c>
      <c r="X56" s="98">
        <v>1008.2</v>
      </c>
      <c r="Y56" s="98">
        <v>1007.6</v>
      </c>
      <c r="Z56" s="104">
        <f t="shared" si="3"/>
        <v>1006.4500000000002</v>
      </c>
      <c r="AA56" s="56">
        <v>1009.8</v>
      </c>
      <c r="AB56" s="130">
        <v>0.7930555555555556</v>
      </c>
      <c r="AC56" s="60">
        <v>18</v>
      </c>
      <c r="AD56" s="56">
        <v>1003.2</v>
      </c>
      <c r="AE56" s="127">
        <v>0.14583333333333334</v>
      </c>
    </row>
    <row r="57" spans="1:31" ht="13.5" customHeight="1">
      <c r="A57" s="69">
        <v>19</v>
      </c>
      <c r="B57" s="97">
        <v>1007.3</v>
      </c>
      <c r="C57" s="98">
        <v>1006.5</v>
      </c>
      <c r="D57" s="98">
        <v>1005.7</v>
      </c>
      <c r="E57" s="98">
        <v>1005</v>
      </c>
      <c r="F57" s="98">
        <v>1004.6</v>
      </c>
      <c r="G57" s="98">
        <v>1003.9</v>
      </c>
      <c r="H57" s="98">
        <v>1003.4</v>
      </c>
      <c r="I57" s="98">
        <v>1003.1</v>
      </c>
      <c r="J57" s="98">
        <v>1002.4</v>
      </c>
      <c r="K57" s="98">
        <v>1001.1</v>
      </c>
      <c r="L57" s="98">
        <v>999.4</v>
      </c>
      <c r="M57" s="98">
        <v>997.6</v>
      </c>
      <c r="N57" s="98">
        <v>996.2</v>
      </c>
      <c r="O57" s="98">
        <v>995.7</v>
      </c>
      <c r="P57" s="98">
        <v>995.4</v>
      </c>
      <c r="Q57" s="98">
        <v>995.5</v>
      </c>
      <c r="R57" s="98">
        <v>995.4</v>
      </c>
      <c r="S57" s="98">
        <v>995.9</v>
      </c>
      <c r="T57" s="98">
        <v>995.6</v>
      </c>
      <c r="U57" s="98">
        <v>996.1</v>
      </c>
      <c r="V57" s="98">
        <v>996.3</v>
      </c>
      <c r="W57" s="98">
        <v>996.9</v>
      </c>
      <c r="X57" s="98">
        <v>998</v>
      </c>
      <c r="Y57" s="98">
        <v>998.4</v>
      </c>
      <c r="Z57" s="104">
        <f t="shared" si="3"/>
        <v>999.8083333333334</v>
      </c>
      <c r="AA57" s="56">
        <v>1007.6</v>
      </c>
      <c r="AB57" s="130">
        <v>0.024305555555555556</v>
      </c>
      <c r="AC57" s="60">
        <v>19</v>
      </c>
      <c r="AD57" s="56">
        <v>995.3</v>
      </c>
      <c r="AE57" s="127">
        <v>0.7145833333333332</v>
      </c>
    </row>
    <row r="58" spans="1:31" ht="13.5" customHeight="1">
      <c r="A58" s="69">
        <v>20</v>
      </c>
      <c r="B58" s="97">
        <v>998.4</v>
      </c>
      <c r="C58" s="98">
        <v>998.5</v>
      </c>
      <c r="D58" s="98">
        <v>998.8</v>
      </c>
      <c r="E58" s="98">
        <v>999.2</v>
      </c>
      <c r="F58" s="98">
        <v>999.7</v>
      </c>
      <c r="G58" s="98">
        <v>1000.7</v>
      </c>
      <c r="H58" s="98">
        <v>1001.9</v>
      </c>
      <c r="I58" s="98">
        <v>1003</v>
      </c>
      <c r="J58" s="98">
        <v>1003.6</v>
      </c>
      <c r="K58" s="98">
        <v>1003.4</v>
      </c>
      <c r="L58" s="98">
        <v>1001.9</v>
      </c>
      <c r="M58" s="98">
        <v>1001</v>
      </c>
      <c r="N58" s="98">
        <v>1000.3</v>
      </c>
      <c r="O58" s="98">
        <v>1000.2</v>
      </c>
      <c r="P58" s="98">
        <v>999.7</v>
      </c>
      <c r="Q58" s="98">
        <v>1000.3</v>
      </c>
      <c r="R58" s="98">
        <v>1002.2</v>
      </c>
      <c r="S58" s="98">
        <v>1003.4</v>
      </c>
      <c r="T58" s="98">
        <v>1004.4</v>
      </c>
      <c r="U58" s="98">
        <v>1005.7</v>
      </c>
      <c r="V58" s="98">
        <v>1007.3</v>
      </c>
      <c r="W58" s="98">
        <v>1007.8</v>
      </c>
      <c r="X58" s="98">
        <v>1008.7</v>
      </c>
      <c r="Y58" s="98">
        <v>1010.1</v>
      </c>
      <c r="Z58" s="104">
        <f t="shared" si="3"/>
        <v>1002.5083333333333</v>
      </c>
      <c r="AA58" s="56">
        <v>1010.1</v>
      </c>
      <c r="AB58" s="130">
        <v>1</v>
      </c>
      <c r="AC58" s="60">
        <v>20</v>
      </c>
      <c r="AD58" s="56">
        <v>998.2</v>
      </c>
      <c r="AE58" s="127">
        <v>0.027083333333333334</v>
      </c>
    </row>
    <row r="59" spans="1:31" ht="13.5" customHeight="1">
      <c r="A59" s="68">
        <v>21</v>
      </c>
      <c r="B59" s="105">
        <v>1012</v>
      </c>
      <c r="C59" s="106">
        <v>1012.9</v>
      </c>
      <c r="D59" s="106">
        <v>1013.5</v>
      </c>
      <c r="E59" s="106">
        <v>1014.5</v>
      </c>
      <c r="F59" s="106">
        <v>1015.1</v>
      </c>
      <c r="G59" s="106">
        <v>1016.6</v>
      </c>
      <c r="H59" s="106">
        <v>1017.8</v>
      </c>
      <c r="I59" s="106">
        <v>1018.3</v>
      </c>
      <c r="J59" s="106">
        <v>1018.7</v>
      </c>
      <c r="K59" s="106">
        <v>1019.2</v>
      </c>
      <c r="L59" s="106">
        <v>1019.6</v>
      </c>
      <c r="M59" s="106">
        <v>1018.8</v>
      </c>
      <c r="N59" s="106">
        <v>1017.9</v>
      </c>
      <c r="O59" s="106">
        <v>1018.4</v>
      </c>
      <c r="P59" s="106">
        <v>1018.7</v>
      </c>
      <c r="Q59" s="106">
        <v>1019.1</v>
      </c>
      <c r="R59" s="106">
        <v>1019.4</v>
      </c>
      <c r="S59" s="106">
        <v>1019.6</v>
      </c>
      <c r="T59" s="106">
        <v>1019.7</v>
      </c>
      <c r="U59" s="106">
        <v>1019.8</v>
      </c>
      <c r="V59" s="106">
        <v>1020.1</v>
      </c>
      <c r="W59" s="106">
        <v>1019.9</v>
      </c>
      <c r="X59" s="106">
        <v>1019.4</v>
      </c>
      <c r="Y59" s="106">
        <v>1018.8</v>
      </c>
      <c r="Z59" s="110">
        <f t="shared" si="3"/>
        <v>1017.8250000000002</v>
      </c>
      <c r="AA59" s="108">
        <v>1020.2</v>
      </c>
      <c r="AB59" s="131">
        <v>0.8902777777777778</v>
      </c>
      <c r="AC59" s="109">
        <v>21</v>
      </c>
      <c r="AD59" s="108">
        <v>1010</v>
      </c>
      <c r="AE59" s="128">
        <v>0.0006944444444444445</v>
      </c>
    </row>
    <row r="60" spans="1:31" ht="13.5" customHeight="1">
      <c r="A60" s="69">
        <v>22</v>
      </c>
      <c r="B60" s="97">
        <v>1018.2</v>
      </c>
      <c r="C60" s="98">
        <v>1017.9</v>
      </c>
      <c r="D60" s="98">
        <v>1017.3</v>
      </c>
      <c r="E60" s="98">
        <v>1016.4</v>
      </c>
      <c r="F60" s="98">
        <v>1016.2</v>
      </c>
      <c r="G60" s="98">
        <v>1016</v>
      </c>
      <c r="H60" s="98">
        <v>1015.6</v>
      </c>
      <c r="I60" s="98">
        <v>1015.2</v>
      </c>
      <c r="J60" s="98">
        <v>1014.4</v>
      </c>
      <c r="K60" s="98">
        <v>1013.7</v>
      </c>
      <c r="L60" s="98">
        <v>1012.7</v>
      </c>
      <c r="M60" s="98">
        <v>1011.4</v>
      </c>
      <c r="N60" s="98">
        <v>1010.2</v>
      </c>
      <c r="O60" s="98">
        <v>1010.6</v>
      </c>
      <c r="P60" s="98">
        <v>1010.9</v>
      </c>
      <c r="Q60" s="98">
        <v>1011.5</v>
      </c>
      <c r="R60" s="98">
        <v>1012.1</v>
      </c>
      <c r="S60" s="98">
        <v>1012.3</v>
      </c>
      <c r="T60" s="98">
        <v>1012.3</v>
      </c>
      <c r="U60" s="98">
        <v>1012.7</v>
      </c>
      <c r="V60" s="98">
        <v>1012.8</v>
      </c>
      <c r="W60" s="98">
        <v>1012.7</v>
      </c>
      <c r="X60" s="98">
        <v>1012.4</v>
      </c>
      <c r="Y60" s="98">
        <v>1012.1</v>
      </c>
      <c r="Z60" s="104">
        <f t="shared" si="3"/>
        <v>1013.6500000000001</v>
      </c>
      <c r="AA60" s="56">
        <v>1018.8</v>
      </c>
      <c r="AB60" s="130">
        <v>0.004166666666666667</v>
      </c>
      <c r="AC60" s="60">
        <v>22</v>
      </c>
      <c r="AD60" s="56">
        <v>1010.1</v>
      </c>
      <c r="AE60" s="127">
        <v>0.5416666666666666</v>
      </c>
    </row>
    <row r="61" spans="1:31" ht="13.5" customHeight="1">
      <c r="A61" s="69">
        <v>23</v>
      </c>
      <c r="B61" s="97">
        <v>1012.2</v>
      </c>
      <c r="C61" s="98">
        <v>1012</v>
      </c>
      <c r="D61" s="98">
        <v>1011.8</v>
      </c>
      <c r="E61" s="98">
        <v>1011.6</v>
      </c>
      <c r="F61" s="98">
        <v>1011.9</v>
      </c>
      <c r="G61" s="98">
        <v>1012.7</v>
      </c>
      <c r="H61" s="98">
        <v>1013.4</v>
      </c>
      <c r="I61" s="98">
        <v>1013.7</v>
      </c>
      <c r="J61" s="98">
        <v>1013.5</v>
      </c>
      <c r="K61" s="98">
        <v>1013</v>
      </c>
      <c r="L61" s="98">
        <v>1011.9</v>
      </c>
      <c r="M61" s="98">
        <v>1010.8</v>
      </c>
      <c r="N61" s="98">
        <v>1010.2</v>
      </c>
      <c r="O61" s="98">
        <v>1010.2</v>
      </c>
      <c r="P61" s="98">
        <v>1010.6</v>
      </c>
      <c r="Q61" s="98">
        <v>1011.1</v>
      </c>
      <c r="R61" s="98">
        <v>1011.5</v>
      </c>
      <c r="S61" s="98">
        <v>1011.6</v>
      </c>
      <c r="T61" s="98">
        <v>1011.8</v>
      </c>
      <c r="U61" s="98">
        <v>1012.1</v>
      </c>
      <c r="V61" s="98">
        <v>1011.8</v>
      </c>
      <c r="W61" s="98">
        <v>1011.1</v>
      </c>
      <c r="X61" s="98">
        <v>1011.1</v>
      </c>
      <c r="Y61" s="98">
        <v>1010.7</v>
      </c>
      <c r="Z61" s="104">
        <f t="shared" si="3"/>
        <v>1011.7624999999997</v>
      </c>
      <c r="AA61" s="56">
        <v>1013.7</v>
      </c>
      <c r="AB61" s="130">
        <v>0.36041666666666666</v>
      </c>
      <c r="AC61" s="60">
        <v>23</v>
      </c>
      <c r="AD61" s="56">
        <v>1010</v>
      </c>
      <c r="AE61" s="127">
        <v>0.576388888888889</v>
      </c>
    </row>
    <row r="62" spans="1:31" ht="13.5" customHeight="1">
      <c r="A62" s="69">
        <v>24</v>
      </c>
      <c r="B62" s="97">
        <v>1010.8</v>
      </c>
      <c r="C62" s="98">
        <v>1010.3</v>
      </c>
      <c r="D62" s="98">
        <v>1010</v>
      </c>
      <c r="E62" s="98">
        <v>1009.8</v>
      </c>
      <c r="F62" s="98">
        <v>1009.3</v>
      </c>
      <c r="G62" s="98">
        <v>1009.5</v>
      </c>
      <c r="H62" s="98">
        <v>1009.7</v>
      </c>
      <c r="I62" s="98">
        <v>1009.8</v>
      </c>
      <c r="J62" s="98">
        <v>1010</v>
      </c>
      <c r="K62" s="98">
        <v>1009.6</v>
      </c>
      <c r="L62" s="98">
        <v>1008.6</v>
      </c>
      <c r="M62" s="98">
        <v>1008.2</v>
      </c>
      <c r="N62" s="98">
        <v>1008.3</v>
      </c>
      <c r="O62" s="98">
        <v>1009.2</v>
      </c>
      <c r="P62" s="98">
        <v>1009.6</v>
      </c>
      <c r="Q62" s="98">
        <v>1010.4</v>
      </c>
      <c r="R62" s="98">
        <v>1010.9</v>
      </c>
      <c r="S62" s="98">
        <v>1011.5</v>
      </c>
      <c r="T62" s="98">
        <v>1012</v>
      </c>
      <c r="U62" s="98">
        <v>1012.1</v>
      </c>
      <c r="V62" s="98">
        <v>1012.7</v>
      </c>
      <c r="W62" s="98">
        <v>1013.2</v>
      </c>
      <c r="X62" s="98">
        <v>1013.6</v>
      </c>
      <c r="Y62" s="98">
        <v>1014</v>
      </c>
      <c r="Z62" s="104">
        <f t="shared" si="3"/>
        <v>1010.5458333333335</v>
      </c>
      <c r="AA62" s="56">
        <v>1014</v>
      </c>
      <c r="AB62" s="130">
        <v>1</v>
      </c>
      <c r="AC62" s="60">
        <v>24</v>
      </c>
      <c r="AD62" s="56">
        <v>1008.2</v>
      </c>
      <c r="AE62" s="127">
        <v>0.5263888888888889</v>
      </c>
    </row>
    <row r="63" spans="1:31" ht="13.5" customHeight="1">
      <c r="A63" s="69">
        <v>25</v>
      </c>
      <c r="B63" s="97">
        <v>1014.4</v>
      </c>
      <c r="C63" s="98">
        <v>1014.8</v>
      </c>
      <c r="D63" s="98">
        <v>1014.4</v>
      </c>
      <c r="E63" s="98">
        <v>1013.7</v>
      </c>
      <c r="F63" s="98">
        <v>1013.1</v>
      </c>
      <c r="G63" s="98">
        <v>1013.7</v>
      </c>
      <c r="H63" s="98">
        <v>1014</v>
      </c>
      <c r="I63" s="98">
        <v>1013.5</v>
      </c>
      <c r="J63" s="98">
        <v>1012.5</v>
      </c>
      <c r="K63" s="98">
        <v>1011</v>
      </c>
      <c r="L63" s="98">
        <v>1009.5</v>
      </c>
      <c r="M63" s="98">
        <v>1008.4</v>
      </c>
      <c r="N63" s="98">
        <v>1007.5</v>
      </c>
      <c r="O63" s="98">
        <v>1006.8</v>
      </c>
      <c r="P63" s="98">
        <v>1006.3</v>
      </c>
      <c r="Q63" s="98">
        <v>1004.8</v>
      </c>
      <c r="R63" s="98">
        <v>1004.7</v>
      </c>
      <c r="S63" s="98">
        <v>1003.9</v>
      </c>
      <c r="T63" s="98">
        <v>1003.3</v>
      </c>
      <c r="U63" s="98">
        <v>1002.8</v>
      </c>
      <c r="V63" s="98">
        <v>1001.8</v>
      </c>
      <c r="W63" s="98">
        <v>1000.7</v>
      </c>
      <c r="X63" s="98">
        <v>1000.3</v>
      </c>
      <c r="Y63" s="98">
        <v>1000.1</v>
      </c>
      <c r="Z63" s="104">
        <f t="shared" si="3"/>
        <v>1008.1666666666665</v>
      </c>
      <c r="AA63" s="56">
        <v>1014.8</v>
      </c>
      <c r="AB63" s="130">
        <v>0.10555555555555556</v>
      </c>
      <c r="AC63" s="60">
        <v>25</v>
      </c>
      <c r="AD63" s="56">
        <v>1000</v>
      </c>
      <c r="AE63" s="127">
        <v>0.9923611111111111</v>
      </c>
    </row>
    <row r="64" spans="1:31" ht="13.5" customHeight="1">
      <c r="A64" s="69">
        <v>26</v>
      </c>
      <c r="B64" s="97">
        <v>1000.5</v>
      </c>
      <c r="C64" s="98">
        <v>1001.1</v>
      </c>
      <c r="D64" s="98">
        <v>1000.8</v>
      </c>
      <c r="E64" s="98">
        <v>1000.6</v>
      </c>
      <c r="F64" s="98">
        <v>1001.7</v>
      </c>
      <c r="G64" s="98">
        <v>1002.1</v>
      </c>
      <c r="H64" s="98">
        <v>1002.7</v>
      </c>
      <c r="I64" s="98">
        <v>1003.4</v>
      </c>
      <c r="J64" s="98">
        <v>1003.9</v>
      </c>
      <c r="K64" s="98">
        <v>1003.9</v>
      </c>
      <c r="L64" s="98">
        <v>1003.1</v>
      </c>
      <c r="M64" s="98">
        <v>1002.3</v>
      </c>
      <c r="N64" s="98">
        <v>1002.2</v>
      </c>
      <c r="O64" s="98">
        <v>1002.7</v>
      </c>
      <c r="P64" s="98">
        <v>1003.3</v>
      </c>
      <c r="Q64" s="98">
        <v>1003.2</v>
      </c>
      <c r="R64" s="98">
        <v>1003.4</v>
      </c>
      <c r="S64" s="98">
        <v>1003.8</v>
      </c>
      <c r="T64" s="98">
        <v>1003.8</v>
      </c>
      <c r="U64" s="98">
        <v>1003.5</v>
      </c>
      <c r="V64" s="98">
        <v>1003.5</v>
      </c>
      <c r="W64" s="98">
        <v>1003.7</v>
      </c>
      <c r="X64" s="98">
        <v>1004.1</v>
      </c>
      <c r="Y64" s="98">
        <v>1003.7</v>
      </c>
      <c r="Z64" s="104">
        <f t="shared" si="3"/>
        <v>1002.7916666666666</v>
      </c>
      <c r="AA64" s="56">
        <v>1004.1</v>
      </c>
      <c r="AB64" s="130">
        <v>0.9597222222222223</v>
      </c>
      <c r="AC64" s="60">
        <v>26</v>
      </c>
      <c r="AD64" s="56">
        <v>1000</v>
      </c>
      <c r="AE64" s="127">
        <v>0.008333333333333333</v>
      </c>
    </row>
    <row r="65" spans="1:31" ht="13.5" customHeight="1">
      <c r="A65" s="69">
        <v>27</v>
      </c>
      <c r="B65" s="97">
        <v>1004</v>
      </c>
      <c r="C65" s="98">
        <v>1004.2</v>
      </c>
      <c r="D65" s="98">
        <v>1005.1</v>
      </c>
      <c r="E65" s="98">
        <v>1005</v>
      </c>
      <c r="F65" s="98">
        <v>1005.1</v>
      </c>
      <c r="G65" s="98">
        <v>1006.1</v>
      </c>
      <c r="H65" s="98">
        <v>1006.7</v>
      </c>
      <c r="I65" s="98">
        <v>1007.9</v>
      </c>
      <c r="J65" s="98">
        <v>1009</v>
      </c>
      <c r="K65" s="98">
        <v>1009.2</v>
      </c>
      <c r="L65" s="98">
        <v>1008.8</v>
      </c>
      <c r="M65" s="98">
        <v>1008.5</v>
      </c>
      <c r="N65" s="98">
        <v>1009.2</v>
      </c>
      <c r="O65" s="98">
        <v>1010.3</v>
      </c>
      <c r="P65" s="98">
        <v>1011.8</v>
      </c>
      <c r="Q65" s="98">
        <v>1013.4</v>
      </c>
      <c r="R65" s="98">
        <v>1014.6</v>
      </c>
      <c r="S65" s="98">
        <v>1015.8</v>
      </c>
      <c r="T65" s="98">
        <v>1016.7</v>
      </c>
      <c r="U65" s="98">
        <v>1017.2</v>
      </c>
      <c r="V65" s="98">
        <v>1017.9</v>
      </c>
      <c r="W65" s="98">
        <v>1018.5</v>
      </c>
      <c r="X65" s="98">
        <v>1018.9</v>
      </c>
      <c r="Y65" s="98">
        <v>1019.7</v>
      </c>
      <c r="Z65" s="104">
        <f t="shared" si="3"/>
        <v>1010.9833333333335</v>
      </c>
      <c r="AA65" s="56">
        <v>1019.7</v>
      </c>
      <c r="AB65" s="130">
        <v>1</v>
      </c>
      <c r="AC65" s="60">
        <v>27</v>
      </c>
      <c r="AD65" s="56">
        <v>1003.4</v>
      </c>
      <c r="AE65" s="127">
        <v>0.00625</v>
      </c>
    </row>
    <row r="66" spans="1:31" ht="13.5" customHeight="1">
      <c r="A66" s="69">
        <v>28</v>
      </c>
      <c r="B66" s="97">
        <v>1020.5</v>
      </c>
      <c r="C66" s="98">
        <v>1021</v>
      </c>
      <c r="D66" s="98">
        <v>1021.3</v>
      </c>
      <c r="E66" s="98">
        <v>1021.7</v>
      </c>
      <c r="F66" s="103">
        <v>1022.6</v>
      </c>
      <c r="G66" s="98">
        <v>1023.4</v>
      </c>
      <c r="H66" s="98">
        <v>1024.3</v>
      </c>
      <c r="I66" s="98">
        <v>1025.1</v>
      </c>
      <c r="J66" s="98">
        <v>1025.6</v>
      </c>
      <c r="K66" s="98">
        <v>1025.1</v>
      </c>
      <c r="L66" s="98">
        <v>1024.5</v>
      </c>
      <c r="M66" s="98">
        <v>1024.1</v>
      </c>
      <c r="N66" s="98">
        <v>1023.9</v>
      </c>
      <c r="O66" s="98">
        <v>1024.1</v>
      </c>
      <c r="P66" s="98">
        <v>1024.7</v>
      </c>
      <c r="Q66" s="98">
        <v>1025.3</v>
      </c>
      <c r="R66" s="98">
        <v>1026</v>
      </c>
      <c r="S66" s="98">
        <v>1026.1</v>
      </c>
      <c r="T66" s="98">
        <v>1026.8</v>
      </c>
      <c r="U66" s="98">
        <v>1027</v>
      </c>
      <c r="V66" s="98">
        <v>1026.4</v>
      </c>
      <c r="W66" s="98">
        <v>1026</v>
      </c>
      <c r="X66" s="98">
        <v>1025.3</v>
      </c>
      <c r="Y66" s="98">
        <v>1025</v>
      </c>
      <c r="Z66" s="104">
        <f t="shared" si="3"/>
        <v>1024.4083333333333</v>
      </c>
      <c r="AA66" s="56">
        <v>1027</v>
      </c>
      <c r="AB66" s="130">
        <v>0.8375</v>
      </c>
      <c r="AC66" s="60">
        <v>28</v>
      </c>
      <c r="AD66" s="56">
        <v>1019.6</v>
      </c>
      <c r="AE66" s="127">
        <v>0.003472222222222222</v>
      </c>
    </row>
    <row r="67" spans="1:31" ht="13.5" customHeight="1">
      <c r="A67" s="69">
        <v>29</v>
      </c>
      <c r="B67" s="97">
        <v>1025.2</v>
      </c>
      <c r="C67" s="98">
        <v>1025.2</v>
      </c>
      <c r="D67" s="98">
        <v>1024.4</v>
      </c>
      <c r="E67" s="98">
        <v>1023.3</v>
      </c>
      <c r="F67" s="98">
        <v>1023.2</v>
      </c>
      <c r="G67" s="98">
        <v>1022.9</v>
      </c>
      <c r="H67" s="98">
        <v>1022.2</v>
      </c>
      <c r="I67" s="98">
        <v>1021.9</v>
      </c>
      <c r="J67" s="98">
        <v>1020.7</v>
      </c>
      <c r="K67" s="98">
        <v>1020.3</v>
      </c>
      <c r="L67" s="98">
        <v>1018.3</v>
      </c>
      <c r="M67" s="98">
        <v>1016.8</v>
      </c>
      <c r="N67" s="98">
        <v>1014.8</v>
      </c>
      <c r="O67" s="98">
        <v>1013.1</v>
      </c>
      <c r="P67" s="98">
        <v>1013.3</v>
      </c>
      <c r="Q67" s="98">
        <v>1013.3</v>
      </c>
      <c r="R67" s="98">
        <v>1012.6</v>
      </c>
      <c r="S67" s="98">
        <v>1012.7</v>
      </c>
      <c r="T67" s="98">
        <v>1012.5</v>
      </c>
      <c r="U67" s="98">
        <v>1012.3</v>
      </c>
      <c r="V67" s="98">
        <v>1012.2</v>
      </c>
      <c r="W67" s="98">
        <v>1011.6</v>
      </c>
      <c r="X67" s="98">
        <v>1011.6</v>
      </c>
      <c r="Y67" s="98">
        <v>1011.9</v>
      </c>
      <c r="Z67" s="104">
        <f t="shared" si="3"/>
        <v>1017.3458333333332</v>
      </c>
      <c r="AA67" s="56">
        <v>1025.4</v>
      </c>
      <c r="AB67" s="130">
        <v>0.09166666666666667</v>
      </c>
      <c r="AC67" s="60">
        <v>29</v>
      </c>
      <c r="AD67" s="56">
        <v>1011.4</v>
      </c>
      <c r="AE67" s="127">
        <v>0.9666666666666667</v>
      </c>
    </row>
    <row r="68" spans="1:31" ht="13.5" customHeight="1">
      <c r="A68" s="69">
        <v>30</v>
      </c>
      <c r="B68" s="97">
        <v>1012.4</v>
      </c>
      <c r="C68" s="98">
        <v>1013</v>
      </c>
      <c r="D68" s="98">
        <v>1013.5</v>
      </c>
      <c r="E68" s="98">
        <v>1014.2</v>
      </c>
      <c r="F68" s="98">
        <v>1014.9</v>
      </c>
      <c r="G68" s="98">
        <v>1015.4</v>
      </c>
      <c r="H68" s="98">
        <v>1016.2</v>
      </c>
      <c r="I68" s="98">
        <v>1017.1</v>
      </c>
      <c r="J68" s="98">
        <v>1017.7</v>
      </c>
      <c r="K68" s="98">
        <v>1018</v>
      </c>
      <c r="L68" s="98">
        <v>1017.4</v>
      </c>
      <c r="M68" s="98">
        <v>1016.4</v>
      </c>
      <c r="N68" s="98">
        <v>1016.8</v>
      </c>
      <c r="O68" s="98">
        <v>1016.8</v>
      </c>
      <c r="P68" s="98">
        <v>1018</v>
      </c>
      <c r="Q68" s="98">
        <v>1018.7</v>
      </c>
      <c r="R68" s="98">
        <v>1019.7</v>
      </c>
      <c r="S68" s="98">
        <v>1020.2</v>
      </c>
      <c r="T68" s="98">
        <v>1020.8</v>
      </c>
      <c r="U68" s="98">
        <v>1021.1</v>
      </c>
      <c r="V68" s="98">
        <v>1021.7</v>
      </c>
      <c r="W68" s="98">
        <v>1021.8</v>
      </c>
      <c r="X68" s="98">
        <v>1021.4</v>
      </c>
      <c r="Y68" s="98">
        <v>1021</v>
      </c>
      <c r="Z68" s="104">
        <f t="shared" si="3"/>
        <v>1017.6749999999998</v>
      </c>
      <c r="AA68" s="56">
        <v>1022.1</v>
      </c>
      <c r="AB68" s="130">
        <v>0.8993055555555555</v>
      </c>
      <c r="AC68" s="60">
        <v>30</v>
      </c>
      <c r="AD68" s="56">
        <v>1011.9</v>
      </c>
      <c r="AE68" s="127">
        <v>0.024305555555555556</v>
      </c>
    </row>
    <row r="69" spans="1:31" ht="13.5" customHeight="1">
      <c r="A69" s="69">
        <v>31</v>
      </c>
      <c r="B69" s="97">
        <v>1020.3</v>
      </c>
      <c r="C69" s="98">
        <v>1019.9</v>
      </c>
      <c r="D69" s="98">
        <v>1019.4</v>
      </c>
      <c r="E69" s="98">
        <v>1018.8</v>
      </c>
      <c r="F69" s="98">
        <v>1018</v>
      </c>
      <c r="G69" s="98">
        <v>1017.5</v>
      </c>
      <c r="H69" s="98">
        <v>1016.9</v>
      </c>
      <c r="I69" s="98">
        <v>1016.2</v>
      </c>
      <c r="J69" s="98">
        <v>1015.6</v>
      </c>
      <c r="K69" s="98">
        <v>1014.6</v>
      </c>
      <c r="L69" s="98">
        <v>1012.6</v>
      </c>
      <c r="M69" s="98">
        <v>1010.8</v>
      </c>
      <c r="N69" s="98">
        <v>1009.6</v>
      </c>
      <c r="O69" s="98">
        <v>1008.9</v>
      </c>
      <c r="P69" s="98">
        <v>1008.9</v>
      </c>
      <c r="Q69" s="98">
        <v>1008.4</v>
      </c>
      <c r="R69" s="98">
        <v>1008.6</v>
      </c>
      <c r="S69" s="98">
        <v>1008.3</v>
      </c>
      <c r="T69" s="98">
        <v>1008</v>
      </c>
      <c r="U69" s="98">
        <v>1008.1</v>
      </c>
      <c r="V69" s="98">
        <v>1008.4</v>
      </c>
      <c r="W69" s="98">
        <v>1008.1</v>
      </c>
      <c r="X69" s="98">
        <v>1008.3</v>
      </c>
      <c r="Y69" s="98">
        <v>1008.3</v>
      </c>
      <c r="Z69" s="104">
        <f t="shared" si="3"/>
        <v>1012.6041666666664</v>
      </c>
      <c r="AA69" s="56">
        <v>1021</v>
      </c>
      <c r="AB69" s="130">
        <v>0.0125</v>
      </c>
      <c r="AC69" s="60">
        <v>31</v>
      </c>
      <c r="AD69" s="56">
        <v>1007.5</v>
      </c>
      <c r="AE69" s="127">
        <v>0.8083333333333332</v>
      </c>
    </row>
    <row r="70" spans="1:31" ht="13.5" customHeight="1">
      <c r="A70" s="83" t="s">
        <v>9</v>
      </c>
      <c r="B70" s="99">
        <f aca="true" t="shared" si="4" ref="B70:Q70">AVERAGE(B39:B69)</f>
        <v>1014.2000000000002</v>
      </c>
      <c r="C70" s="100">
        <f t="shared" si="4"/>
        <v>1014.2290322580645</v>
      </c>
      <c r="D70" s="100">
        <f t="shared" si="4"/>
        <v>1014.0709677419354</v>
      </c>
      <c r="E70" s="100">
        <f t="shared" si="4"/>
        <v>1013.9354838709677</v>
      </c>
      <c r="F70" s="100">
        <f t="shared" si="4"/>
        <v>1014.1032258064515</v>
      </c>
      <c r="G70" s="100">
        <f t="shared" si="4"/>
        <v>1014.4645161290325</v>
      </c>
      <c r="H70" s="100">
        <f t="shared" si="4"/>
        <v>1014.7870967741939</v>
      </c>
      <c r="I70" s="100">
        <f t="shared" si="4"/>
        <v>1015.0161290322583</v>
      </c>
      <c r="J70" s="100">
        <f t="shared" si="4"/>
        <v>1015.1193548387097</v>
      </c>
      <c r="K70" s="100">
        <f t="shared" si="4"/>
        <v>1014.7903225806451</v>
      </c>
      <c r="L70" s="100">
        <f t="shared" si="4"/>
        <v>1013.9451612903225</v>
      </c>
      <c r="M70" s="100">
        <f t="shared" si="4"/>
        <v>1013.1935483870968</v>
      </c>
      <c r="N70" s="100">
        <f t="shared" si="4"/>
        <v>1012.6806451612905</v>
      </c>
      <c r="O70" s="100">
        <f t="shared" si="4"/>
        <v>1012.5935483870968</v>
      </c>
      <c r="P70" s="100">
        <f t="shared" si="4"/>
        <v>1012.9516129032259</v>
      </c>
      <c r="Q70" s="100">
        <f t="shared" si="4"/>
        <v>1013.2354838709679</v>
      </c>
      <c r="R70" s="100">
        <f aca="true" t="shared" si="5" ref="R70:Y70">AVERAGE(R39:R69)</f>
        <v>1013.6870967741937</v>
      </c>
      <c r="S70" s="100">
        <f t="shared" si="5"/>
        <v>1013.9935483870968</v>
      </c>
      <c r="T70" s="100">
        <f t="shared" si="5"/>
        <v>1014.1612903225805</v>
      </c>
      <c r="U70" s="100">
        <f t="shared" si="5"/>
        <v>1014.2483870967741</v>
      </c>
      <c r="V70" s="100">
        <f t="shared" si="5"/>
        <v>1014.2516129032258</v>
      </c>
      <c r="W70" s="100">
        <f t="shared" si="5"/>
        <v>1014.1483870967742</v>
      </c>
      <c r="X70" s="100">
        <f t="shared" si="5"/>
        <v>1014.1322580645162</v>
      </c>
      <c r="Y70" s="100">
        <f t="shared" si="5"/>
        <v>1014.0096774193548</v>
      </c>
      <c r="Z70" s="99">
        <f>AVERAGE(B39:Y69)</f>
        <v>1013.9978494623658</v>
      </c>
      <c r="AA70" s="62">
        <f>AVERAGE(AA39:AA69)</f>
        <v>1018.974193548387</v>
      </c>
      <c r="AB70" s="63"/>
      <c r="AC70" s="64"/>
      <c r="AD70" s="62">
        <f>AVERAGE(AD39:AD69)</f>
        <v>1009.1161290322583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1031.7</v>
      </c>
      <c r="C77" s="125">
        <v>5</v>
      </c>
      <c r="D77" s="135">
        <v>0.3909722222222222</v>
      </c>
      <c r="E77" s="57"/>
      <c r="F77" s="121"/>
      <c r="G77" s="106">
        <f>MIN(最低)</f>
        <v>995.3</v>
      </c>
      <c r="H77" s="125">
        <v>19</v>
      </c>
      <c r="I77" s="135">
        <v>0.7145833333333332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25"/>
      <c r="D78" s="135"/>
      <c r="E78" s="57"/>
      <c r="F78" s="122"/>
      <c r="G78" s="103"/>
      <c r="H78" s="125"/>
      <c r="I78" s="135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5"/>
  <sheetViews>
    <sheetView showGridLines="0" tabSelected="1" workbookViewId="0" topLeftCell="A1">
      <selection activeCell="A1" sqref="A1"/>
    </sheetView>
  </sheetViews>
  <sheetFormatPr defaultColWidth="6.8515625" defaultRowHeight="12"/>
  <cols>
    <col min="1" max="1" width="10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16</v>
      </c>
      <c r="B1" s="2"/>
      <c r="C1" s="3"/>
      <c r="D1" s="3"/>
      <c r="E1" s="3"/>
      <c r="F1" s="3"/>
      <c r="G1" s="3"/>
      <c r="H1" s="2"/>
      <c r="I1" s="74">
        <f>'１月'!Z1</f>
        <v>2003</v>
      </c>
      <c r="J1" s="72" t="s">
        <v>1</v>
      </c>
      <c r="K1" s="73" t="str">
        <f>("（平成"&amp;TEXT((I1-1988),"0")&amp;"年）")</f>
        <v>（平成15年）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17</v>
      </c>
      <c r="C3" s="12" t="s">
        <v>18</v>
      </c>
      <c r="D3" s="12" t="s">
        <v>19</v>
      </c>
      <c r="E3" s="12" t="s">
        <v>20</v>
      </c>
      <c r="F3" s="12" t="s">
        <v>21</v>
      </c>
      <c r="G3" s="12" t="s">
        <v>22</v>
      </c>
      <c r="H3" s="12" t="s">
        <v>23</v>
      </c>
      <c r="I3" s="12" t="s">
        <v>24</v>
      </c>
      <c r="J3" s="12" t="s">
        <v>25</v>
      </c>
      <c r="K3" s="12" t="s">
        <v>26</v>
      </c>
      <c r="L3" s="12" t="s">
        <v>27</v>
      </c>
      <c r="M3" s="13" t="s">
        <v>28</v>
      </c>
      <c r="N3" s="4"/>
    </row>
    <row r="4" spans="1:14" ht="18" customHeight="1">
      <c r="A4" s="14" t="s">
        <v>29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'１月'!Z39</f>
        <v>1016.3624999999997</v>
      </c>
      <c r="C5" s="20">
        <f>'２月'!Z39</f>
        <v>1019.5333333333336</v>
      </c>
      <c r="D5" s="20">
        <f>'３月'!Z39</f>
        <v>1011.2375000000001</v>
      </c>
      <c r="E5" s="20">
        <f>'４月'!Z39</f>
        <v>1016.2291666666666</v>
      </c>
      <c r="F5" s="20">
        <f>'５月'!Z39</f>
        <v>1019.4499999999999</v>
      </c>
      <c r="G5" s="20">
        <f>'６月'!Z39</f>
        <v>996.2666666666669</v>
      </c>
      <c r="H5" s="20">
        <f>'７月'!Z39</f>
        <v>1008.7833333333334</v>
      </c>
      <c r="I5" s="20">
        <f>'８月'!Z39</f>
        <v>1010.3083333333334</v>
      </c>
      <c r="J5" s="20">
        <f>'９月'!Z39</f>
        <v>1016.5749999999997</v>
      </c>
      <c r="K5" s="20">
        <f>'10月'!Z39</f>
        <v>1013.5541666666667</v>
      </c>
      <c r="L5" s="20">
        <f>'11月'!Z39</f>
        <v>1020.0166666666668</v>
      </c>
      <c r="M5" s="21">
        <f>'12月'!Z39</f>
        <v>1015.3250000000003</v>
      </c>
      <c r="N5" s="4"/>
    </row>
    <row r="6" spans="1:14" ht="19.5" customHeight="1">
      <c r="A6" s="22">
        <v>2</v>
      </c>
      <c r="B6" s="23">
        <f>'１月'!Z40</f>
        <v>1022.3208333333333</v>
      </c>
      <c r="C6" s="24">
        <f>'２月'!Z40</f>
        <v>1019.9416666666667</v>
      </c>
      <c r="D6" s="24">
        <f>'３月'!Z40</f>
        <v>999.3958333333331</v>
      </c>
      <c r="E6" s="24">
        <f>'４月'!Z40</f>
        <v>1015.3375000000002</v>
      </c>
      <c r="F6" s="24">
        <f>'５月'!Z40</f>
        <v>1019.525</v>
      </c>
      <c r="G6" s="24">
        <f>'６月'!Z40</f>
        <v>1005.8833333333332</v>
      </c>
      <c r="H6" s="24">
        <f>'７月'!Z40</f>
        <v>1011.5166666666669</v>
      </c>
      <c r="I6" s="24">
        <f>'８月'!Z40</f>
        <v>1010.7374999999998</v>
      </c>
      <c r="J6" s="24">
        <f>'９月'!Z40</f>
        <v>1017.8000000000002</v>
      </c>
      <c r="K6" s="24">
        <f>'10月'!Z40</f>
        <v>1008.4541666666665</v>
      </c>
      <c r="L6" s="24">
        <f>'11月'!Z40</f>
        <v>1019.7624999999998</v>
      </c>
      <c r="M6" s="25">
        <f>'12月'!Z40</f>
        <v>1009.4458333333336</v>
      </c>
      <c r="N6" s="4"/>
    </row>
    <row r="7" spans="1:14" ht="19.5" customHeight="1">
      <c r="A7" s="22">
        <v>3</v>
      </c>
      <c r="B7" s="23">
        <f>'１月'!Z41</f>
        <v>1023.954166666667</v>
      </c>
      <c r="C7" s="24">
        <f>'２月'!Z41</f>
        <v>1018.933333333333</v>
      </c>
      <c r="D7" s="24">
        <f>'３月'!Z41</f>
        <v>999.1666666666666</v>
      </c>
      <c r="E7" s="24">
        <f>'４月'!Z41</f>
        <v>1016.3458333333333</v>
      </c>
      <c r="F7" s="24">
        <f>'５月'!Z41</f>
        <v>1014.7666666666665</v>
      </c>
      <c r="G7" s="24">
        <f>'６月'!Z41</f>
        <v>1012.875</v>
      </c>
      <c r="H7" s="24">
        <f>'７月'!Z41</f>
        <v>1013.4249999999998</v>
      </c>
      <c r="I7" s="24">
        <f>'８月'!Z41</f>
        <v>1009.7416666666668</v>
      </c>
      <c r="J7" s="24">
        <f>'９月'!Z41</f>
        <v>1015.291666666667</v>
      </c>
      <c r="K7" s="24">
        <f>'10月'!Z41</f>
        <v>1015.2083333333334</v>
      </c>
      <c r="L7" s="24">
        <f>'11月'!Z41</f>
        <v>1014.754166666667</v>
      </c>
      <c r="M7" s="25">
        <f>'12月'!Z41</f>
        <v>1015.8708333333334</v>
      </c>
      <c r="N7" s="4"/>
    </row>
    <row r="8" spans="1:14" ht="19.5" customHeight="1">
      <c r="A8" s="22">
        <v>4</v>
      </c>
      <c r="B8" s="23">
        <f>'１月'!Z42</f>
        <v>1002.5208333333335</v>
      </c>
      <c r="C8" s="24">
        <f>'２月'!Z42</f>
        <v>1019.4333333333335</v>
      </c>
      <c r="D8" s="24">
        <f>'３月'!Z42</f>
        <v>1008.1875</v>
      </c>
      <c r="E8" s="24">
        <f>'４月'!Z42</f>
        <v>1015.0375</v>
      </c>
      <c r="F8" s="24">
        <f>'５月'!Z42</f>
        <v>1012.7416666666667</v>
      </c>
      <c r="G8" s="24">
        <f>'６月'!Z42</f>
        <v>1010.225</v>
      </c>
      <c r="H8" s="24">
        <f>'７月'!Z42</f>
        <v>1001.1333333333332</v>
      </c>
      <c r="I8" s="24">
        <f>'８月'!Z42</f>
        <v>1009.3958333333334</v>
      </c>
      <c r="J8" s="24">
        <f>'９月'!Z42</f>
        <v>1016.0083333333332</v>
      </c>
      <c r="K8" s="24">
        <f>'10月'!Z42</f>
        <v>1018.2458333333333</v>
      </c>
      <c r="L8" s="24">
        <f>'11月'!Z42</f>
        <v>1019.8125</v>
      </c>
      <c r="M8" s="25">
        <f>'12月'!Z42</f>
        <v>1022.3375000000001</v>
      </c>
      <c r="N8" s="4"/>
    </row>
    <row r="9" spans="1:14" ht="19.5" customHeight="1">
      <c r="A9" s="22">
        <v>5</v>
      </c>
      <c r="B9" s="23">
        <f>'１月'!Z43</f>
        <v>1006.8166666666667</v>
      </c>
      <c r="C9" s="24">
        <f>'２月'!Z43</f>
        <v>1015.8416666666668</v>
      </c>
      <c r="D9" s="24">
        <f>'３月'!Z43</f>
        <v>1024.7958333333333</v>
      </c>
      <c r="E9" s="24">
        <f>'４月'!Z43</f>
        <v>1005.0875000000001</v>
      </c>
      <c r="F9" s="24">
        <f>'５月'!Z43</f>
        <v>1016.6791666666668</v>
      </c>
      <c r="G9" s="24">
        <f>'６月'!Z43</f>
        <v>1007.3333333333334</v>
      </c>
      <c r="H9" s="24">
        <f>'７月'!Z43</f>
        <v>1007.0416666666666</v>
      </c>
      <c r="I9" s="24">
        <f>'８月'!Z43</f>
        <v>1010.5666666666666</v>
      </c>
      <c r="J9" s="24">
        <f>'９月'!Z43</f>
        <v>1015.625</v>
      </c>
      <c r="K9" s="24">
        <f>'10月'!Z43</f>
        <v>1020.8874999999999</v>
      </c>
      <c r="L9" s="24">
        <f>'11月'!Z43</f>
        <v>1024.5375000000001</v>
      </c>
      <c r="M9" s="25">
        <f>'12月'!Z43</f>
        <v>1029.133333333333</v>
      </c>
      <c r="N9" s="4"/>
    </row>
    <row r="10" spans="1:14" ht="19.5" customHeight="1">
      <c r="A10" s="22">
        <v>6</v>
      </c>
      <c r="B10" s="23">
        <f>'１月'!Z44</f>
        <v>1019.3375000000001</v>
      </c>
      <c r="C10" s="24">
        <f>'２月'!Z44</f>
        <v>1019.6666666666665</v>
      </c>
      <c r="D10" s="24">
        <f>'３月'!Z44</f>
        <v>1027.3583333333333</v>
      </c>
      <c r="E10" s="24">
        <f>'４月'!Z44</f>
        <v>1007.9708333333333</v>
      </c>
      <c r="F10" s="24">
        <f>'５月'!Z44</f>
        <v>1017.0124999999999</v>
      </c>
      <c r="G10" s="24">
        <f>'６月'!Z44</f>
        <v>1011.9999999999999</v>
      </c>
      <c r="H10" s="24">
        <f>'７月'!Z44</f>
        <v>1011.1624999999998</v>
      </c>
      <c r="I10" s="24">
        <f>'８月'!Z44</f>
        <v>1012.2708333333331</v>
      </c>
      <c r="J10" s="24">
        <f>'９月'!Z44</f>
        <v>1008.8125</v>
      </c>
      <c r="K10" s="24">
        <f>'10月'!Z44</f>
        <v>1021.0625000000001</v>
      </c>
      <c r="L10" s="24">
        <f>'11月'!Z44</f>
        <v>1015.9124999999999</v>
      </c>
      <c r="M10" s="25">
        <f>'12月'!Z44</f>
        <v>1013.7708333333335</v>
      </c>
      <c r="N10" s="4"/>
    </row>
    <row r="11" spans="1:14" ht="19.5" customHeight="1">
      <c r="A11" s="22">
        <v>7</v>
      </c>
      <c r="B11" s="23">
        <f>'１月'!Z45</f>
        <v>1022.3333333333334</v>
      </c>
      <c r="C11" s="24">
        <f>'２月'!Z45</f>
        <v>1023.2249999999999</v>
      </c>
      <c r="D11" s="24">
        <f>'３月'!Z45</f>
        <v>1004.9208333333335</v>
      </c>
      <c r="E11" s="24">
        <f>'４月'!Z45</f>
        <v>1020.0541666666667</v>
      </c>
      <c r="F11" s="24">
        <f>'５月'!Z45</f>
        <v>1010.6041666666665</v>
      </c>
      <c r="G11" s="24">
        <f>'６月'!Z45</f>
        <v>1013.6083333333332</v>
      </c>
      <c r="H11" s="24">
        <f>'７月'!Z45</f>
        <v>1011.7291666666669</v>
      </c>
      <c r="I11" s="24">
        <f>'８月'!Z45</f>
        <v>1010.3958333333334</v>
      </c>
      <c r="J11" s="24">
        <f>'９月'!Z45</f>
        <v>1015.5833333333334</v>
      </c>
      <c r="K11" s="24">
        <f>'10月'!Z45</f>
        <v>1023.3416666666666</v>
      </c>
      <c r="L11" s="24">
        <f>'11月'!Z45</f>
        <v>1016.3583333333336</v>
      </c>
      <c r="M11" s="25">
        <f>'12月'!Z45</f>
        <v>1011.9125</v>
      </c>
      <c r="N11" s="4"/>
    </row>
    <row r="12" spans="1:14" ht="19.5" customHeight="1">
      <c r="A12" s="22">
        <v>8</v>
      </c>
      <c r="B12" s="23">
        <f>'１月'!Z46</f>
        <v>1025.2166666666665</v>
      </c>
      <c r="C12" s="24">
        <f>'２月'!Z46</f>
        <v>1021.2374999999998</v>
      </c>
      <c r="D12" s="24">
        <f>'３月'!Z46</f>
        <v>1000.0791666666672</v>
      </c>
      <c r="E12" s="24">
        <f>'４月'!Z46</f>
        <v>1010.3416666666667</v>
      </c>
      <c r="F12" s="24">
        <f>'５月'!Z46</f>
        <v>1001.4666666666666</v>
      </c>
      <c r="G12" s="24">
        <f>'６月'!Z46</f>
        <v>1016.1374999999999</v>
      </c>
      <c r="H12" s="24">
        <f>'７月'!Z46</f>
        <v>1013.5124999999998</v>
      </c>
      <c r="I12" s="24">
        <f>'８月'!Z46</f>
        <v>1004.8458333333333</v>
      </c>
      <c r="J12" s="24">
        <f>'９月'!Z46</f>
        <v>1016.2041666666668</v>
      </c>
      <c r="K12" s="24">
        <f>'10月'!Z46</f>
        <v>1024.4583333333333</v>
      </c>
      <c r="L12" s="24">
        <f>'11月'!Z46</f>
        <v>1014.5375</v>
      </c>
      <c r="M12" s="25">
        <f>'12月'!Z46</f>
        <v>1020</v>
      </c>
      <c r="N12" s="4"/>
    </row>
    <row r="13" spans="1:14" ht="19.5" customHeight="1">
      <c r="A13" s="22">
        <v>9</v>
      </c>
      <c r="B13" s="23">
        <f>'１月'!Z47</f>
        <v>1020.6791666666668</v>
      </c>
      <c r="C13" s="24">
        <f>'２月'!Z47</f>
        <v>1016.0625000000001</v>
      </c>
      <c r="D13" s="24">
        <f>'３月'!Z47</f>
        <v>1016.4666666666664</v>
      </c>
      <c r="E13" s="24">
        <f>'４月'!Z47</f>
        <v>1006.6999999999999</v>
      </c>
      <c r="F13" s="24">
        <f>'５月'!Z47</f>
        <v>1017.1791666666667</v>
      </c>
      <c r="G13" s="24">
        <f>'６月'!Z47</f>
        <v>1020.3416666666667</v>
      </c>
      <c r="H13" s="24">
        <f>'７月'!Z47</f>
        <v>1016.2833333333332</v>
      </c>
      <c r="I13" s="24">
        <f>'８月'!Z47</f>
        <v>995.2458333333335</v>
      </c>
      <c r="J13" s="24">
        <f>'９月'!Z47</f>
        <v>1012.6583333333332</v>
      </c>
      <c r="K13" s="24">
        <f>'10月'!Z47</f>
        <v>1025.6291666666668</v>
      </c>
      <c r="L13" s="24">
        <f>'11月'!Z47</f>
        <v>1018.5208333333331</v>
      </c>
      <c r="M13" s="25">
        <f>'12月'!Z47</f>
        <v>1021.9875000000001</v>
      </c>
      <c r="N13" s="4"/>
    </row>
    <row r="14" spans="1:14" ht="19.5" customHeight="1">
      <c r="A14" s="26">
        <v>10</v>
      </c>
      <c r="B14" s="27">
        <f>'１月'!Z48</f>
        <v>1013.4499999999999</v>
      </c>
      <c r="C14" s="28">
        <f>'２月'!Z48</f>
        <v>1021.1291666666666</v>
      </c>
      <c r="D14" s="28">
        <f>'３月'!Z48</f>
        <v>1023.4958333333334</v>
      </c>
      <c r="E14" s="28">
        <f>'４月'!Z48</f>
        <v>1025.3874999999998</v>
      </c>
      <c r="F14" s="28">
        <f>'５月'!Z48</f>
        <v>1023.0916666666666</v>
      </c>
      <c r="G14" s="28">
        <f>'６月'!Z48</f>
        <v>1017.9250000000002</v>
      </c>
      <c r="H14" s="28">
        <f>'７月'!Z48</f>
        <v>1011.9625000000001</v>
      </c>
      <c r="I14" s="28">
        <f>'８月'!Z48</f>
        <v>1003.0708333333333</v>
      </c>
      <c r="J14" s="28">
        <f>'９月'!Z48</f>
        <v>1010.745833333333</v>
      </c>
      <c r="K14" s="28">
        <f>'10月'!Z48</f>
        <v>1025.7416666666666</v>
      </c>
      <c r="L14" s="28">
        <f>'11月'!Z48</f>
        <v>1025.1458333333335</v>
      </c>
      <c r="M14" s="29">
        <f>'12月'!Z48</f>
        <v>1027.520833333333</v>
      </c>
      <c r="N14" s="4"/>
    </row>
    <row r="15" spans="1:14" ht="19.5" customHeight="1">
      <c r="A15" s="18">
        <v>11</v>
      </c>
      <c r="B15" s="19">
        <f>'１月'!Z49</f>
        <v>1013.2916666666665</v>
      </c>
      <c r="C15" s="20">
        <f>'２月'!Z49</f>
        <v>1013.1083333333336</v>
      </c>
      <c r="D15" s="20">
        <f>'３月'!Z49</f>
        <v>1025.6083333333333</v>
      </c>
      <c r="E15" s="20">
        <f>'４月'!Z49</f>
        <v>1025.475</v>
      </c>
      <c r="F15" s="20">
        <f>'５月'!Z49</f>
        <v>1026.425</v>
      </c>
      <c r="G15" s="20">
        <f>'６月'!Z49</f>
        <v>1013.5958333333333</v>
      </c>
      <c r="H15" s="20">
        <f>'７月'!Z49</f>
        <v>1007.6125000000002</v>
      </c>
      <c r="I15" s="20">
        <f>'８月'!Z49</f>
        <v>1006.4166666666666</v>
      </c>
      <c r="J15" s="20">
        <f>'９月'!Z49</f>
        <v>1014.475</v>
      </c>
      <c r="K15" s="20">
        <f>'10月'!Z49</f>
        <v>1023.3874999999999</v>
      </c>
      <c r="L15" s="20">
        <f>'11月'!Z49</f>
        <v>1015.5333333333334</v>
      </c>
      <c r="M15" s="21">
        <f>'12月'!Z49</f>
        <v>1023.3541666666664</v>
      </c>
      <c r="N15" s="4"/>
    </row>
    <row r="16" spans="1:14" ht="19.5" customHeight="1">
      <c r="A16" s="22">
        <v>12</v>
      </c>
      <c r="B16" s="23">
        <f>'１月'!Z50</f>
        <v>1015.5541666666663</v>
      </c>
      <c r="C16" s="24">
        <f>'２月'!Z50</f>
        <v>1013.7833333333333</v>
      </c>
      <c r="D16" s="24">
        <f>'３月'!Z50</f>
        <v>1028.6083333333336</v>
      </c>
      <c r="E16" s="24">
        <f>'４月'!Z50</f>
        <v>1011.4000000000001</v>
      </c>
      <c r="F16" s="24">
        <f>'５月'!Z50</f>
        <v>1026.7125</v>
      </c>
      <c r="G16" s="24">
        <f>'６月'!Z50</f>
        <v>1010.4333333333333</v>
      </c>
      <c r="H16" s="24">
        <f>'７月'!Z50</f>
        <v>1007.2125</v>
      </c>
      <c r="I16" s="24">
        <f>'８月'!Z50</f>
        <v>1006.7791666666667</v>
      </c>
      <c r="J16" s="24">
        <f>'９月'!Z50</f>
        <v>1015.7875</v>
      </c>
      <c r="K16" s="24">
        <f>'10月'!Z50</f>
        <v>1013.9083333333333</v>
      </c>
      <c r="L16" s="24">
        <f>'11月'!Z50</f>
        <v>1018.5916666666666</v>
      </c>
      <c r="M16" s="25">
        <f>'12月'!Z50</f>
        <v>1005.6166666666664</v>
      </c>
      <c r="N16" s="4"/>
    </row>
    <row r="17" spans="1:14" ht="19.5" customHeight="1">
      <c r="A17" s="22">
        <v>13</v>
      </c>
      <c r="B17" s="23">
        <f>'１月'!Z51</f>
        <v>1015.9916666666667</v>
      </c>
      <c r="C17" s="24">
        <f>'２月'!Z51</f>
        <v>1018.5916666666666</v>
      </c>
      <c r="D17" s="24">
        <f>'３月'!Z51</f>
        <v>1028.8291666666664</v>
      </c>
      <c r="E17" s="24">
        <f>'４月'!Z51</f>
        <v>1004.8125</v>
      </c>
      <c r="F17" s="24">
        <f>'５月'!Z51</f>
        <v>1023.4666666666666</v>
      </c>
      <c r="G17" s="24">
        <f>'６月'!Z51</f>
        <v>1004.591666666667</v>
      </c>
      <c r="H17" s="24">
        <f>'７月'!Z51</f>
        <v>1006.9916666666667</v>
      </c>
      <c r="I17" s="24">
        <f>'８月'!Z51</f>
        <v>1013.8124999999999</v>
      </c>
      <c r="J17" s="24">
        <f>'９月'!Z51</f>
        <v>1007.7999999999997</v>
      </c>
      <c r="K17" s="24">
        <f>'10月'!Z51</f>
        <v>1005.9208333333335</v>
      </c>
      <c r="L17" s="24">
        <f>'11月'!Z51</f>
        <v>1020.3499999999996</v>
      </c>
      <c r="M17" s="25">
        <f>'12月'!Z51</f>
        <v>1011.8250000000003</v>
      </c>
      <c r="N17" s="4"/>
    </row>
    <row r="18" spans="1:14" ht="19.5" customHeight="1">
      <c r="A18" s="22">
        <v>14</v>
      </c>
      <c r="B18" s="23">
        <f>'１月'!Z52</f>
        <v>1007.3208333333332</v>
      </c>
      <c r="C18" s="24">
        <f>'２月'!Z52</f>
        <v>1018.5916666666667</v>
      </c>
      <c r="D18" s="24">
        <f>'３月'!Z52</f>
        <v>1027.3000000000002</v>
      </c>
      <c r="E18" s="24">
        <f>'４月'!Z52</f>
        <v>1015.9416666666667</v>
      </c>
      <c r="F18" s="24">
        <f>'５月'!Z52</f>
        <v>1019.2708333333334</v>
      </c>
      <c r="G18" s="24">
        <f>'６月'!Z52</f>
        <v>1005.6791666666667</v>
      </c>
      <c r="H18" s="24">
        <f>'７月'!Z52</f>
        <v>1002.7874999999999</v>
      </c>
      <c r="I18" s="24">
        <f>'８月'!Z52</f>
        <v>1014.5458333333335</v>
      </c>
      <c r="J18" s="24">
        <f>'９月'!Z52</f>
        <v>1008.5166666666668</v>
      </c>
      <c r="K18" s="24">
        <f>'10月'!Z52</f>
        <v>1014.1041666666669</v>
      </c>
      <c r="L18" s="24">
        <f>'11月'!Z52</f>
        <v>1028.6916666666666</v>
      </c>
      <c r="M18" s="25">
        <f>'12月'!Z52</f>
        <v>1016.7583333333333</v>
      </c>
      <c r="N18" s="4"/>
    </row>
    <row r="19" spans="1:14" ht="19.5" customHeight="1">
      <c r="A19" s="22">
        <v>15</v>
      </c>
      <c r="B19" s="23">
        <f>'１月'!Z53</f>
        <v>1018.4041666666664</v>
      </c>
      <c r="C19" s="24">
        <f>'２月'!Z53</f>
        <v>1021.4291666666668</v>
      </c>
      <c r="D19" s="24">
        <f>'３月'!Z53</f>
        <v>1021.6208333333329</v>
      </c>
      <c r="E19" s="24">
        <f>'４月'!Z53</f>
        <v>1020.8875000000002</v>
      </c>
      <c r="F19" s="24">
        <f>'５月'!Z53</f>
        <v>1009.7708333333331</v>
      </c>
      <c r="G19" s="24">
        <f>'６月'!Z53</f>
        <v>1011.1583333333332</v>
      </c>
      <c r="H19" s="24">
        <f>'７月'!Z53</f>
        <v>1005.3083333333334</v>
      </c>
      <c r="I19" s="24">
        <f>'８月'!Z53</f>
        <v>1014.5416666666669</v>
      </c>
      <c r="J19" s="24">
        <f>'９月'!Z53</f>
        <v>1013.3875000000002</v>
      </c>
      <c r="K19" s="24">
        <f>'10月'!Z53</f>
        <v>1008.8083333333334</v>
      </c>
      <c r="L19" s="24">
        <f>'11月'!Z53</f>
        <v>1024.9333333333336</v>
      </c>
      <c r="M19" s="25">
        <f>'12月'!Z53</f>
        <v>1010.8833333333331</v>
      </c>
      <c r="N19" s="4"/>
    </row>
    <row r="20" spans="1:14" ht="19.5" customHeight="1">
      <c r="A20" s="22">
        <v>16</v>
      </c>
      <c r="B20" s="23">
        <f>'１月'!Z54</f>
        <v>1025.9291666666666</v>
      </c>
      <c r="C20" s="24">
        <f>'２月'!Z54</f>
        <v>1012.0583333333334</v>
      </c>
      <c r="D20" s="24">
        <f>'３月'!Z54</f>
        <v>1020.5583333333333</v>
      </c>
      <c r="E20" s="24">
        <f>'４月'!Z54</f>
        <v>1024.4999999999998</v>
      </c>
      <c r="F20" s="24">
        <f>'５月'!Z54</f>
        <v>1007.8666666666668</v>
      </c>
      <c r="G20" s="24">
        <f>'６月'!Z54</f>
        <v>1014.2500000000003</v>
      </c>
      <c r="H20" s="24">
        <f>'７月'!Z54</f>
        <v>1009.8708333333334</v>
      </c>
      <c r="I20" s="24">
        <f>'８月'!Z54</f>
        <v>1019.9291666666664</v>
      </c>
      <c r="J20" s="24">
        <f>'９月'!Z54</f>
        <v>1017.9333333333333</v>
      </c>
      <c r="K20" s="24">
        <f>'10月'!Z54</f>
        <v>1012.5833333333331</v>
      </c>
      <c r="L20" s="24">
        <f>'11月'!Z54</f>
        <v>1011.4291666666668</v>
      </c>
      <c r="M20" s="25">
        <f>'12月'!Z54</f>
        <v>1008.3750000000001</v>
      </c>
      <c r="N20" s="4"/>
    </row>
    <row r="21" spans="1:14" ht="19.5" customHeight="1">
      <c r="A21" s="22">
        <v>17</v>
      </c>
      <c r="B21" s="23">
        <f>'１月'!Z55</f>
        <v>1017.9041666666668</v>
      </c>
      <c r="C21" s="24">
        <f>'２月'!Z55</f>
        <v>1016.7750000000001</v>
      </c>
      <c r="D21" s="24">
        <f>'３月'!Z55</f>
        <v>1014.4666666666666</v>
      </c>
      <c r="E21" s="24">
        <f>'４月'!Z55</f>
        <v>1020.4833333333335</v>
      </c>
      <c r="F21" s="24">
        <f>'５月'!Z55</f>
        <v>1013.754166666667</v>
      </c>
      <c r="G21" s="24">
        <f>'６月'!Z55</f>
        <v>1013.1791666666664</v>
      </c>
      <c r="H21" s="24">
        <f>'７月'!Z55</f>
        <v>1014.3124999999997</v>
      </c>
      <c r="I21" s="24">
        <f>'８月'!Z55</f>
        <v>1019.6125000000002</v>
      </c>
      <c r="J21" s="24">
        <f>'９月'!Z55</f>
        <v>1017.0499999999997</v>
      </c>
      <c r="K21" s="24">
        <f>'10月'!Z55</f>
        <v>1018.441666666667</v>
      </c>
      <c r="L21" s="24">
        <f>'11月'!Z55</f>
        <v>1021.0291666666667</v>
      </c>
      <c r="M21" s="25">
        <f>'12月'!Z55</f>
        <v>1013.2916666666666</v>
      </c>
      <c r="N21" s="4"/>
    </row>
    <row r="22" spans="1:14" ht="19.5" customHeight="1">
      <c r="A22" s="22">
        <v>18</v>
      </c>
      <c r="B22" s="23">
        <f>'１月'!Z56</f>
        <v>1019.5875000000001</v>
      </c>
      <c r="C22" s="24">
        <f>'２月'!Z56</f>
        <v>1018.2041666666665</v>
      </c>
      <c r="D22" s="24">
        <f>'３月'!Z56</f>
        <v>1017.2375000000001</v>
      </c>
      <c r="E22" s="24">
        <f>'４月'!Z56</f>
        <v>1015.4000000000001</v>
      </c>
      <c r="F22" s="24">
        <f>'５月'!Z56</f>
        <v>1012.3166666666665</v>
      </c>
      <c r="G22" s="24">
        <f>'６月'!Z56</f>
        <v>1011.0791666666665</v>
      </c>
      <c r="H22" s="24">
        <f>'７月'!Z56</f>
        <v>1015.9708333333334</v>
      </c>
      <c r="I22" s="24">
        <f>'８月'!Z56</f>
        <v>1015.2375000000001</v>
      </c>
      <c r="J22" s="24">
        <f>'９月'!Z56</f>
        <v>1013.8125000000003</v>
      </c>
      <c r="K22" s="24">
        <f>'10月'!Z56</f>
        <v>1016.6041666666666</v>
      </c>
      <c r="L22" s="24">
        <f>'11月'!Z56</f>
        <v>1027.1</v>
      </c>
      <c r="M22" s="25">
        <f>'12月'!Z56</f>
        <v>1006.4500000000002</v>
      </c>
      <c r="N22" s="4"/>
    </row>
    <row r="23" spans="1:14" ht="19.5" customHeight="1">
      <c r="A23" s="22">
        <v>19</v>
      </c>
      <c r="B23" s="23">
        <f>'１月'!Z57</f>
        <v>1014.0625</v>
      </c>
      <c r="C23" s="24">
        <f>'２月'!Z57</f>
        <v>1015.1750000000002</v>
      </c>
      <c r="D23" s="24">
        <f>'３月'!Z57</f>
        <v>1014.8000000000002</v>
      </c>
      <c r="E23" s="24">
        <f>'４月'!Z57</f>
        <v>1007.8708333333334</v>
      </c>
      <c r="F23" s="24">
        <f>'５月'!Z57</f>
        <v>1011.5916666666666</v>
      </c>
      <c r="G23" s="24">
        <f>'６月'!Z57</f>
        <v>1008.8249999999998</v>
      </c>
      <c r="H23" s="24">
        <f>'７月'!Z57</f>
        <v>1015.2708333333334</v>
      </c>
      <c r="I23" s="24">
        <f>'８月'!Z57</f>
        <v>1016.0708333333336</v>
      </c>
      <c r="J23" s="24">
        <f>'９月'!Z57</f>
        <v>1007.25</v>
      </c>
      <c r="K23" s="24">
        <f>'10月'!Z57</f>
        <v>1018.2791666666666</v>
      </c>
      <c r="L23" s="24">
        <f>'11月'!Z57</f>
        <v>1022.6416666666668</v>
      </c>
      <c r="M23" s="25">
        <f>'12月'!Z57</f>
        <v>999.8083333333334</v>
      </c>
      <c r="N23" s="4"/>
    </row>
    <row r="24" spans="1:14" ht="19.5" customHeight="1">
      <c r="A24" s="26">
        <v>20</v>
      </c>
      <c r="B24" s="27">
        <f>'１月'!Z58</f>
        <v>1007.6208333333334</v>
      </c>
      <c r="C24" s="28">
        <f>'２月'!Z58</f>
        <v>1010.0458333333335</v>
      </c>
      <c r="D24" s="28">
        <f>'３月'!Z58</f>
        <v>1018.1208333333333</v>
      </c>
      <c r="E24" s="28">
        <f>'４月'!Z58</f>
        <v>1012.9708333333334</v>
      </c>
      <c r="F24" s="28">
        <f>'５月'!Z58</f>
        <v>1010.0833333333335</v>
      </c>
      <c r="G24" s="28">
        <f>'６月'!Z58</f>
        <v>1002.8958333333331</v>
      </c>
      <c r="H24" s="28">
        <f>'７月'!Z58</f>
        <v>1013.3833333333333</v>
      </c>
      <c r="I24" s="28">
        <f>'８月'!Z58</f>
        <v>1016.8958333333331</v>
      </c>
      <c r="J24" s="28">
        <f>'９月'!Z58</f>
        <v>1010.8666666666667</v>
      </c>
      <c r="K24" s="28">
        <f>'10月'!Z58</f>
        <v>1022.2291666666666</v>
      </c>
      <c r="L24" s="28">
        <f>'11月'!Z58</f>
        <v>1018.3374999999997</v>
      </c>
      <c r="M24" s="29">
        <f>'12月'!Z58</f>
        <v>1002.5083333333333</v>
      </c>
      <c r="N24" s="4"/>
    </row>
    <row r="25" spans="1:14" ht="19.5" customHeight="1">
      <c r="A25" s="18">
        <v>21</v>
      </c>
      <c r="B25" s="19">
        <f>'１月'!Z59</f>
        <v>1008.525</v>
      </c>
      <c r="C25" s="20">
        <f>'２月'!Z59</f>
        <v>1018.8249999999999</v>
      </c>
      <c r="D25" s="20">
        <f>'３月'!Z59</f>
        <v>1025.8750000000002</v>
      </c>
      <c r="E25" s="20">
        <f>'４月'!Z59</f>
        <v>1010.7541666666666</v>
      </c>
      <c r="F25" s="20">
        <f>'５月'!Z59</f>
        <v>1012.0375</v>
      </c>
      <c r="G25" s="20">
        <f>'６月'!Z59</f>
        <v>1008.5166666666668</v>
      </c>
      <c r="H25" s="20">
        <f>'７月'!Z59</f>
        <v>1010.7833333333333</v>
      </c>
      <c r="I25" s="20">
        <f>'８月'!Z59</f>
        <v>1015.6958333333332</v>
      </c>
      <c r="J25" s="20">
        <f>'９月'!Z59</f>
        <v>1009.2583333333332</v>
      </c>
      <c r="K25" s="20">
        <f>'10月'!Z59</f>
        <v>1019.504166666667</v>
      </c>
      <c r="L25" s="20">
        <f>'11月'!Z59</f>
        <v>1001.3541666666666</v>
      </c>
      <c r="M25" s="21">
        <f>'12月'!Z59</f>
        <v>1017.8250000000002</v>
      </c>
      <c r="N25" s="4"/>
    </row>
    <row r="26" spans="1:14" ht="19.5" customHeight="1">
      <c r="A26" s="22">
        <v>22</v>
      </c>
      <c r="B26" s="23">
        <f>'１月'!Z60</f>
        <v>1014.3708333333335</v>
      </c>
      <c r="C26" s="24">
        <f>'２月'!Z60</f>
        <v>1016.0625</v>
      </c>
      <c r="D26" s="24">
        <f>'３月'!Z60</f>
        <v>1026.6125</v>
      </c>
      <c r="E26" s="24">
        <f>'４月'!Z60</f>
        <v>1026.0458333333333</v>
      </c>
      <c r="F26" s="24">
        <f>'５月'!Z60</f>
        <v>1017.8541666666669</v>
      </c>
      <c r="G26" s="24">
        <f>'６月'!Z60</f>
        <v>1012.2708333333331</v>
      </c>
      <c r="H26" s="24">
        <f>'７月'!Z60</f>
        <v>1016.2624999999999</v>
      </c>
      <c r="I26" s="24">
        <f>'８月'!Z60</f>
        <v>1014.8625000000002</v>
      </c>
      <c r="J26" s="24">
        <f>'９月'!Z60</f>
        <v>1010.5708333333333</v>
      </c>
      <c r="K26" s="24">
        <f>'10月'!Z60</f>
        <v>1011.245833333333</v>
      </c>
      <c r="L26" s="24">
        <f>'11月'!Z60</f>
        <v>1013.6374999999998</v>
      </c>
      <c r="M26" s="25">
        <f>'12月'!Z60</f>
        <v>1013.6500000000001</v>
      </c>
      <c r="N26" s="4"/>
    </row>
    <row r="27" spans="1:14" ht="19.5" customHeight="1">
      <c r="A27" s="22">
        <v>23</v>
      </c>
      <c r="B27" s="23">
        <f>'１月'!Z61</f>
        <v>999.5833333333334</v>
      </c>
      <c r="C27" s="24">
        <f>'２月'!Z61</f>
        <v>1012.5666666666666</v>
      </c>
      <c r="D27" s="24">
        <f>'３月'!Z61</f>
        <v>1024.4541666666667</v>
      </c>
      <c r="E27" s="24">
        <f>'４月'!Z61</f>
        <v>1019.4958333333335</v>
      </c>
      <c r="F27" s="24">
        <f>'５月'!Z61</f>
        <v>1021.0041666666666</v>
      </c>
      <c r="G27" s="24">
        <f>'６月'!Z61</f>
        <v>1010.4708333333334</v>
      </c>
      <c r="H27" s="24">
        <f>'７月'!Z61</f>
        <v>1017.7333333333332</v>
      </c>
      <c r="I27" s="24">
        <f>'８月'!Z61</f>
        <v>1009.4458333333332</v>
      </c>
      <c r="J27" s="24">
        <f>'９月'!Z61</f>
        <v>1024.4583333333335</v>
      </c>
      <c r="K27" s="24">
        <f>'10月'!Z61</f>
        <v>1001.9666666666668</v>
      </c>
      <c r="L27" s="24">
        <f>'11月'!Z61</f>
        <v>1032.7916666666667</v>
      </c>
      <c r="M27" s="25">
        <f>'12月'!Z61</f>
        <v>1011.7624999999997</v>
      </c>
      <c r="N27" s="4"/>
    </row>
    <row r="28" spans="1:14" ht="19.5" customHeight="1">
      <c r="A28" s="22">
        <v>24</v>
      </c>
      <c r="B28" s="23">
        <f>'１月'!Z62</f>
        <v>1004.7958333333331</v>
      </c>
      <c r="C28" s="24">
        <f>'２月'!Z62</f>
        <v>1014.65</v>
      </c>
      <c r="D28" s="24">
        <f>'３月'!Z62</f>
        <v>1020.5333333333333</v>
      </c>
      <c r="E28" s="24">
        <f>'４月'!Z62</f>
        <v>1012.0333333333334</v>
      </c>
      <c r="F28" s="24">
        <f>'５月'!Z62</f>
        <v>1022.8291666666663</v>
      </c>
      <c r="G28" s="24">
        <f>'６月'!Z62</f>
        <v>1005.7791666666664</v>
      </c>
      <c r="H28" s="24">
        <f>'７月'!Z62</f>
        <v>1010.0958333333332</v>
      </c>
      <c r="I28" s="24">
        <f>'８月'!Z62</f>
        <v>1010.2583333333337</v>
      </c>
      <c r="J28" s="24">
        <f>'９月'!Z62</f>
        <v>1026.9</v>
      </c>
      <c r="K28" s="24">
        <f>'10月'!Z62</f>
        <v>1010.7625000000002</v>
      </c>
      <c r="L28" s="24">
        <f>'11月'!Z62</f>
        <v>1036.325</v>
      </c>
      <c r="M28" s="25">
        <f>'12月'!Z62</f>
        <v>1010.5458333333335</v>
      </c>
      <c r="N28" s="4"/>
    </row>
    <row r="29" spans="1:14" ht="19.5" customHeight="1">
      <c r="A29" s="22">
        <v>25</v>
      </c>
      <c r="B29" s="23">
        <f>'１月'!Z63</f>
        <v>1019.4666666666668</v>
      </c>
      <c r="C29" s="24">
        <f>'２月'!Z63</f>
        <v>1019.4791666666669</v>
      </c>
      <c r="D29" s="24">
        <f>'３月'!Z63</f>
        <v>1014.4583333333331</v>
      </c>
      <c r="E29" s="24">
        <f>'４月'!Z63</f>
        <v>1014.6125000000002</v>
      </c>
      <c r="F29" s="24">
        <f>'５月'!Z63</f>
        <v>1022.9416666666667</v>
      </c>
      <c r="G29" s="24">
        <f>'６月'!Z63</f>
        <v>1002.3333333333335</v>
      </c>
      <c r="H29" s="24">
        <f>'７月'!Z63</f>
        <v>1008.0125000000002</v>
      </c>
      <c r="I29" s="24">
        <f>'８月'!Z63</f>
        <v>1009.7041666666664</v>
      </c>
      <c r="J29" s="24">
        <f>'９月'!Z63</f>
        <v>1017.4166666666666</v>
      </c>
      <c r="K29" s="24">
        <f>'10月'!Z63</f>
        <v>1012.6875</v>
      </c>
      <c r="L29" s="24">
        <f>'11月'!Z63</f>
        <v>1023</v>
      </c>
      <c r="M29" s="25">
        <f>'12月'!Z63</f>
        <v>1008.1666666666665</v>
      </c>
      <c r="N29" s="4"/>
    </row>
    <row r="30" spans="1:14" ht="19.5" customHeight="1">
      <c r="A30" s="22">
        <v>26</v>
      </c>
      <c r="B30" s="23">
        <f>'１月'!Z64</f>
        <v>1026.4583333333333</v>
      </c>
      <c r="C30" s="24">
        <f>'２月'!Z64</f>
        <v>1017.6041666666665</v>
      </c>
      <c r="D30" s="24">
        <f>'３月'!Z64</f>
        <v>1015.1</v>
      </c>
      <c r="E30" s="24">
        <f>'４月'!Z64</f>
        <v>1004.5875</v>
      </c>
      <c r="F30" s="24">
        <f>'５月'!Z64</f>
        <v>1018.9208333333332</v>
      </c>
      <c r="G30" s="24">
        <f>'６月'!Z64</f>
        <v>1005.4041666666666</v>
      </c>
      <c r="H30" s="24">
        <f>'７月'!Z64</f>
        <v>1007.0666666666667</v>
      </c>
      <c r="I30" s="24">
        <f>'８月'!Z64</f>
        <v>1008.2375000000001</v>
      </c>
      <c r="J30" s="24">
        <f>'９月'!Z64</f>
        <v>1012.625</v>
      </c>
      <c r="K30" s="24">
        <f>'10月'!Z64</f>
        <v>1013.2041666666665</v>
      </c>
      <c r="L30" s="24">
        <f>'11月'!Z64</f>
        <v>1028.0375000000001</v>
      </c>
      <c r="M30" s="25">
        <f>'12月'!Z64</f>
        <v>1002.7916666666666</v>
      </c>
      <c r="N30" s="4"/>
    </row>
    <row r="31" spans="1:14" ht="19.5" customHeight="1">
      <c r="A31" s="22">
        <v>27</v>
      </c>
      <c r="B31" s="23">
        <f>'１月'!Z65</f>
        <v>1013.0041666666667</v>
      </c>
      <c r="C31" s="24">
        <f>'２月'!Z65</f>
        <v>1018.3750000000001</v>
      </c>
      <c r="D31" s="24">
        <f>'３月'!Z65</f>
        <v>1008.5541666666668</v>
      </c>
      <c r="E31" s="24">
        <f>'４月'!Z65</f>
        <v>1017.4333333333334</v>
      </c>
      <c r="F31" s="24">
        <f>'５月'!Z65</f>
        <v>1016.4666666666667</v>
      </c>
      <c r="G31" s="24">
        <f>'６月'!Z65</f>
        <v>1007.2375000000002</v>
      </c>
      <c r="H31" s="24">
        <f>'７月'!Z65</f>
        <v>1012.6791666666664</v>
      </c>
      <c r="I31" s="24">
        <f>'８月'!Z65</f>
        <v>1009.8125000000003</v>
      </c>
      <c r="J31" s="24">
        <f>'９月'!Z65</f>
        <v>1010.3958333333331</v>
      </c>
      <c r="K31" s="24">
        <f>'10月'!Z65</f>
        <v>1024.7958333333331</v>
      </c>
      <c r="L31" s="24">
        <f>'11月'!Z65</f>
        <v>1032.8000000000002</v>
      </c>
      <c r="M31" s="25">
        <f>'12月'!Z65</f>
        <v>1010.9833333333335</v>
      </c>
      <c r="N31" s="4"/>
    </row>
    <row r="32" spans="1:14" ht="19.5" customHeight="1">
      <c r="A32" s="22">
        <v>28</v>
      </c>
      <c r="B32" s="23">
        <f>'１月'!Z66</f>
        <v>997.6000000000004</v>
      </c>
      <c r="C32" s="24">
        <f>'２月'!Z66</f>
        <v>1025.9624999999999</v>
      </c>
      <c r="D32" s="24">
        <f>'３月'!Z66</f>
        <v>1004.6333333333336</v>
      </c>
      <c r="E32" s="24">
        <f>'４月'!Z66</f>
        <v>1022.0916666666666</v>
      </c>
      <c r="F32" s="24">
        <f>'５月'!Z66</f>
        <v>1018.6541666666667</v>
      </c>
      <c r="G32" s="24">
        <f>'６月'!Z66</f>
        <v>1001.9291666666664</v>
      </c>
      <c r="H32" s="24">
        <f>'７月'!Z66</f>
        <v>1014.3458333333334</v>
      </c>
      <c r="I32" s="24">
        <f>'８月'!Z66</f>
        <v>1010.4791666666666</v>
      </c>
      <c r="J32" s="24">
        <f>'９月'!Z66</f>
        <v>1010.6708333333335</v>
      </c>
      <c r="K32" s="24">
        <f>'10月'!Z66</f>
        <v>1022.0375</v>
      </c>
      <c r="L32" s="24">
        <f>'11月'!Z66</f>
        <v>1031.0958333333333</v>
      </c>
      <c r="M32" s="25">
        <f>'12月'!Z66</f>
        <v>1024.4083333333333</v>
      </c>
      <c r="N32" s="4"/>
    </row>
    <row r="33" spans="1:14" ht="19.5" customHeight="1">
      <c r="A33" s="22">
        <v>29</v>
      </c>
      <c r="B33" s="23">
        <f>'１月'!Z67</f>
        <v>999.9625000000002</v>
      </c>
      <c r="C33" s="24"/>
      <c r="D33" s="24">
        <f>'３月'!Z67</f>
        <v>1008.6208333333335</v>
      </c>
      <c r="E33" s="24">
        <f>'４月'!Z67</f>
        <v>1018.3333333333334</v>
      </c>
      <c r="F33" s="24">
        <f>'５月'!Z67</f>
        <v>1021.3874999999999</v>
      </c>
      <c r="G33" s="24">
        <f>'６月'!Z67</f>
        <v>1002.8833333333332</v>
      </c>
      <c r="H33" s="24">
        <f>'７月'!Z67</f>
        <v>1008.9583333333335</v>
      </c>
      <c r="I33" s="24">
        <f>'８月'!Z67</f>
        <v>1006.3666666666667</v>
      </c>
      <c r="J33" s="24">
        <f>'９月'!Z67</f>
        <v>1007.8249999999998</v>
      </c>
      <c r="K33" s="24">
        <f>'10月'!Z67</f>
        <v>1010.6416666666669</v>
      </c>
      <c r="L33" s="24">
        <f>'11月'!Z67</f>
        <v>1019.4125</v>
      </c>
      <c r="M33" s="25">
        <f>'12月'!Z67</f>
        <v>1017.3458333333332</v>
      </c>
      <c r="N33" s="4"/>
    </row>
    <row r="34" spans="1:14" ht="19.5" customHeight="1">
      <c r="A34" s="22">
        <v>30</v>
      </c>
      <c r="B34" s="23">
        <f>'１月'!Z68</f>
        <v>1011.6625</v>
      </c>
      <c r="C34" s="24"/>
      <c r="D34" s="24">
        <f>'３月'!Z68</f>
        <v>1015.7541666666667</v>
      </c>
      <c r="E34" s="24">
        <f>'４月'!Z68</f>
        <v>1003.9208333333335</v>
      </c>
      <c r="F34" s="24">
        <f>'５月'!Z68</f>
        <v>1019.3291666666668</v>
      </c>
      <c r="G34" s="24">
        <f>'６月'!Z68</f>
        <v>1006.6500000000001</v>
      </c>
      <c r="H34" s="24">
        <f>'７月'!Z68</f>
        <v>1002.9083333333334</v>
      </c>
      <c r="I34" s="24">
        <f>'８月'!Z68</f>
        <v>1011.6124999999997</v>
      </c>
      <c r="J34" s="24">
        <f>'９月'!Z68</f>
        <v>1008.1833333333334</v>
      </c>
      <c r="K34" s="24">
        <f>'10月'!Z68</f>
        <v>1015.3083333333334</v>
      </c>
      <c r="L34" s="24">
        <f>'11月'!Z68</f>
        <v>1008.4625</v>
      </c>
      <c r="M34" s="25">
        <f>'12月'!Z68</f>
        <v>1017.6749999999998</v>
      </c>
      <c r="N34" s="4"/>
    </row>
    <row r="35" spans="1:14" ht="19.5" customHeight="1">
      <c r="A35" s="30">
        <v>31</v>
      </c>
      <c r="B35" s="31">
        <f>'１月'!Z69</f>
        <v>1015.4083333333334</v>
      </c>
      <c r="C35" s="32"/>
      <c r="D35" s="32">
        <f>'３月'!Z69</f>
        <v>1011.7125</v>
      </c>
      <c r="E35" s="32"/>
      <c r="F35" s="32">
        <f>'５月'!Z69</f>
        <v>1008.1375000000002</v>
      </c>
      <c r="G35" s="32"/>
      <c r="H35" s="32">
        <f>'７月'!Z69</f>
        <v>1006.5125000000002</v>
      </c>
      <c r="I35" s="32">
        <f>'８月'!Z69</f>
        <v>1010.8541666666666</v>
      </c>
      <c r="J35" s="32"/>
      <c r="K35" s="32">
        <f>'10月'!Z69</f>
        <v>1021.2624999999997</v>
      </c>
      <c r="L35" s="32"/>
      <c r="M35" s="33">
        <f>'12月'!Z69</f>
        <v>1012.6041666666664</v>
      </c>
      <c r="N35" s="4"/>
    </row>
    <row r="36" spans="1:14" ht="19.5" customHeight="1">
      <c r="A36" s="75" t="s">
        <v>9</v>
      </c>
      <c r="B36" s="76">
        <f>AVERAGEA(B5:B35)</f>
        <v>1014.1772849462366</v>
      </c>
      <c r="C36" s="77">
        <f aca="true" t="shared" si="0" ref="C36:M36">AVERAGEA(C5:C35)</f>
        <v>1017.7247023809526</v>
      </c>
      <c r="D36" s="77">
        <f t="shared" si="0"/>
        <v>1016.4052419354838</v>
      </c>
      <c r="E36" s="77">
        <f t="shared" si="0"/>
        <v>1014.9180555555557</v>
      </c>
      <c r="F36" s="77">
        <f t="shared" si="0"/>
        <v>1016.5592741935483</v>
      </c>
      <c r="G36" s="77">
        <f t="shared" si="0"/>
        <v>1009.0586111111108</v>
      </c>
      <c r="H36" s="77">
        <f t="shared" si="0"/>
        <v>1010.3428763440859</v>
      </c>
      <c r="I36" s="77">
        <f t="shared" si="0"/>
        <v>1010.8951612903227</v>
      </c>
      <c r="J36" s="77">
        <f t="shared" si="0"/>
        <v>1013.6829166666668</v>
      </c>
      <c r="K36" s="77">
        <f t="shared" si="0"/>
        <v>1016.5892473118282</v>
      </c>
      <c r="L36" s="77">
        <f t="shared" si="0"/>
        <v>1020.8304166666668</v>
      </c>
      <c r="M36" s="78">
        <f t="shared" si="0"/>
        <v>1013.9978494623658</v>
      </c>
      <c r="N36" s="4"/>
    </row>
    <row r="37" spans="1:14" ht="19.5" customHeight="1">
      <c r="A37" s="34" t="s">
        <v>30</v>
      </c>
      <c r="B37" s="35">
        <f>AVERAGEA(B5:B14)</f>
        <v>1017.2991666666667</v>
      </c>
      <c r="C37" s="36">
        <f aca="true" t="shared" si="1" ref="C37:M37">AVERAGEA(C5:C14)</f>
        <v>1019.500416666667</v>
      </c>
      <c r="D37" s="36">
        <f t="shared" si="1"/>
        <v>1011.5104166666667</v>
      </c>
      <c r="E37" s="36">
        <f t="shared" si="1"/>
        <v>1013.8491666666669</v>
      </c>
      <c r="F37" s="36">
        <f t="shared" si="1"/>
        <v>1015.2516666666667</v>
      </c>
      <c r="G37" s="36">
        <f t="shared" si="1"/>
        <v>1011.2595833333332</v>
      </c>
      <c r="H37" s="36">
        <f t="shared" si="1"/>
        <v>1010.655</v>
      </c>
      <c r="I37" s="36">
        <f t="shared" si="1"/>
        <v>1007.6579166666667</v>
      </c>
      <c r="J37" s="36">
        <f t="shared" si="1"/>
        <v>1014.5304166666665</v>
      </c>
      <c r="K37" s="36">
        <f t="shared" si="1"/>
        <v>1019.6583333333334</v>
      </c>
      <c r="L37" s="36">
        <f t="shared" si="1"/>
        <v>1018.9358333333336</v>
      </c>
      <c r="M37" s="37">
        <f t="shared" si="1"/>
        <v>1018.7304166666665</v>
      </c>
      <c r="N37" s="4"/>
    </row>
    <row r="38" spans="1:14" ht="19.5" customHeight="1">
      <c r="A38" s="38" t="s">
        <v>31</v>
      </c>
      <c r="B38" s="39">
        <f>AVERAGEA(B15:B24)</f>
        <v>1015.5666666666668</v>
      </c>
      <c r="C38" s="40">
        <f aca="true" t="shared" si="2" ref="C38:M38">AVERAGEA(C15:C24)</f>
        <v>1015.7762500000001</v>
      </c>
      <c r="D38" s="40">
        <f t="shared" si="2"/>
        <v>1021.7149999999999</v>
      </c>
      <c r="E38" s="40">
        <f t="shared" si="2"/>
        <v>1015.9741666666665</v>
      </c>
      <c r="F38" s="40">
        <f t="shared" si="2"/>
        <v>1016.1258333333333</v>
      </c>
      <c r="G38" s="40">
        <f t="shared" si="2"/>
        <v>1009.5687500000001</v>
      </c>
      <c r="H38" s="40">
        <f t="shared" si="2"/>
        <v>1009.8720833333334</v>
      </c>
      <c r="I38" s="40">
        <f t="shared" si="2"/>
        <v>1014.3841666666669</v>
      </c>
      <c r="J38" s="40">
        <f t="shared" si="2"/>
        <v>1012.6879166666668</v>
      </c>
      <c r="K38" s="40">
        <f t="shared" si="2"/>
        <v>1015.4266666666666</v>
      </c>
      <c r="L38" s="40">
        <f t="shared" si="2"/>
        <v>1020.8637499999999</v>
      </c>
      <c r="M38" s="41">
        <f t="shared" si="2"/>
        <v>1009.8870833333333</v>
      </c>
      <c r="N38" s="4"/>
    </row>
    <row r="39" spans="1:14" ht="19.5" customHeight="1">
      <c r="A39" s="42" t="s">
        <v>32</v>
      </c>
      <c r="B39" s="43">
        <f>AVERAGEA(B25:B35)</f>
        <v>1010.0761363636364</v>
      </c>
      <c r="C39" s="44">
        <f aca="true" t="shared" si="3" ref="C39:M39">AVERAGEA(C25:C35)</f>
        <v>1017.940625</v>
      </c>
      <c r="D39" s="44">
        <f t="shared" si="3"/>
        <v>1016.0280303030304</v>
      </c>
      <c r="E39" s="44">
        <f t="shared" si="3"/>
        <v>1014.9308333333335</v>
      </c>
      <c r="F39" s="44">
        <f t="shared" si="3"/>
        <v>1018.1420454545456</v>
      </c>
      <c r="G39" s="44">
        <f t="shared" si="3"/>
        <v>1006.3474999999999</v>
      </c>
      <c r="H39" s="44">
        <f t="shared" si="3"/>
        <v>1010.4871212121212</v>
      </c>
      <c r="I39" s="44">
        <f t="shared" si="3"/>
        <v>1010.6662878787879</v>
      </c>
      <c r="J39" s="44">
        <f t="shared" si="3"/>
        <v>1013.8304166666669</v>
      </c>
      <c r="K39" s="44">
        <f t="shared" si="3"/>
        <v>1014.8560606060605</v>
      </c>
      <c r="L39" s="44">
        <f t="shared" si="3"/>
        <v>1022.6916666666666</v>
      </c>
      <c r="M39" s="45">
        <f t="shared" si="3"/>
        <v>1013.4325757575757</v>
      </c>
      <c r="N39" s="4"/>
    </row>
    <row r="45" ht="12">
      <c r="A45" s="46" t="s">
        <v>33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workbookViewId="0" topLeftCell="A1">
      <selection activeCell="I1" sqref="I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34</v>
      </c>
      <c r="B1" s="2"/>
      <c r="C1" s="3"/>
      <c r="D1" s="3"/>
      <c r="E1" s="3"/>
      <c r="F1" s="3"/>
      <c r="G1" s="3"/>
      <c r="H1" s="2"/>
      <c r="I1" s="74">
        <f>'１月'!Z1</f>
        <v>2003</v>
      </c>
      <c r="J1" s="72" t="s">
        <v>1</v>
      </c>
      <c r="K1" s="73" t="str">
        <f>("（平成"&amp;TEXT((I1-1988),"0")&amp;"年）")</f>
        <v>（平成15年）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17</v>
      </c>
      <c r="C3" s="12" t="s">
        <v>18</v>
      </c>
      <c r="D3" s="12" t="s">
        <v>19</v>
      </c>
      <c r="E3" s="12" t="s">
        <v>20</v>
      </c>
      <c r="F3" s="12" t="s">
        <v>21</v>
      </c>
      <c r="G3" s="12" t="s">
        <v>22</v>
      </c>
      <c r="H3" s="12" t="s">
        <v>23</v>
      </c>
      <c r="I3" s="12" t="s">
        <v>24</v>
      </c>
      <c r="J3" s="12" t="s">
        <v>25</v>
      </c>
      <c r="K3" s="12" t="s">
        <v>26</v>
      </c>
      <c r="L3" s="12" t="s">
        <v>27</v>
      </c>
      <c r="M3" s="13" t="s">
        <v>28</v>
      </c>
      <c r="N3" s="4"/>
    </row>
    <row r="4" spans="1:14" ht="18" customHeight="1">
      <c r="A4" s="14" t="s">
        <v>29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'１月'!AA39</f>
        <v>1018.8</v>
      </c>
      <c r="C5" s="20">
        <f>'２月'!AA39</f>
        <v>1021.6</v>
      </c>
      <c r="D5" s="20">
        <f>'３月'!AA39</f>
        <v>1024.1</v>
      </c>
      <c r="E5" s="20">
        <f>'４月'!AA39</f>
        <v>1020</v>
      </c>
      <c r="F5" s="20">
        <f>'５月'!AA39</f>
        <v>1024</v>
      </c>
      <c r="G5" s="20">
        <f>'６月'!AA39</f>
        <v>1000.9</v>
      </c>
      <c r="H5" s="20">
        <f>'７月'!AA39</f>
        <v>1009.7</v>
      </c>
      <c r="I5" s="20">
        <f>'８月'!AA39</f>
        <v>1011.6</v>
      </c>
      <c r="J5" s="20">
        <f>'９月'!AA39</f>
        <v>1019.1</v>
      </c>
      <c r="K5" s="20">
        <f>'10月'!AA39</f>
        <v>1015.6</v>
      </c>
      <c r="L5" s="20">
        <f>'11月'!AA39</f>
        <v>1021.5</v>
      </c>
      <c r="M5" s="21">
        <f>'12月'!AA39</f>
        <v>1018.1</v>
      </c>
      <c r="N5" s="4"/>
    </row>
    <row r="6" spans="1:14" ht="19.5" customHeight="1">
      <c r="A6" s="22">
        <v>2</v>
      </c>
      <c r="B6" s="23">
        <f>'１月'!AA40</f>
        <v>1030</v>
      </c>
      <c r="C6" s="24">
        <f>'２月'!AA40</f>
        <v>1021.7</v>
      </c>
      <c r="D6" s="24">
        <f>'３月'!AA40</f>
        <v>1009.9</v>
      </c>
      <c r="E6" s="24">
        <f>'４月'!AA40</f>
        <v>1019.4</v>
      </c>
      <c r="F6" s="24">
        <f>'５月'!AA40</f>
        <v>1023.1</v>
      </c>
      <c r="G6" s="24">
        <f>'６月'!AA40</f>
        <v>1010.8</v>
      </c>
      <c r="H6" s="24">
        <f>'７月'!AA40</f>
        <v>1015.8</v>
      </c>
      <c r="I6" s="24">
        <f>'８月'!AA40</f>
        <v>1011.7</v>
      </c>
      <c r="J6" s="24">
        <f>'９月'!AA40</f>
        <v>1018.8</v>
      </c>
      <c r="K6" s="24">
        <f>'10月'!AA40</f>
        <v>1011.9</v>
      </c>
      <c r="L6" s="24">
        <f>'11月'!AA40</f>
        <v>1020.7</v>
      </c>
      <c r="M6" s="25">
        <f>'12月'!AA40</f>
        <v>1013.2</v>
      </c>
      <c r="N6" s="4"/>
    </row>
    <row r="7" spans="1:14" ht="19.5" customHeight="1">
      <c r="A7" s="22">
        <v>3</v>
      </c>
      <c r="B7" s="23">
        <f>'１月'!AA41</f>
        <v>1031</v>
      </c>
      <c r="C7" s="24">
        <f>'２月'!AA41</f>
        <v>1020.3</v>
      </c>
      <c r="D7" s="24">
        <f>'３月'!AA41</f>
        <v>1010</v>
      </c>
      <c r="E7" s="24">
        <f>'４月'!AA41</f>
        <v>1018.2</v>
      </c>
      <c r="F7" s="24">
        <f>'５月'!AA41</f>
        <v>1017.5</v>
      </c>
      <c r="G7" s="24">
        <f>'６月'!AA41</f>
        <v>1014.7</v>
      </c>
      <c r="H7" s="24">
        <f>'７月'!AA41</f>
        <v>1016</v>
      </c>
      <c r="I7" s="24">
        <f>'８月'!AA41</f>
        <v>1011.1</v>
      </c>
      <c r="J7" s="24">
        <f>'９月'!AA41</f>
        <v>1017.5</v>
      </c>
      <c r="K7" s="24">
        <f>'10月'!AA41</f>
        <v>1017.6</v>
      </c>
      <c r="L7" s="24">
        <f>'11月'!AA41</f>
        <v>1019.3</v>
      </c>
      <c r="M7" s="25">
        <f>'12月'!AA41</f>
        <v>1017.1</v>
      </c>
      <c r="N7" s="4"/>
    </row>
    <row r="8" spans="1:14" ht="19.5" customHeight="1">
      <c r="A8" s="22">
        <v>4</v>
      </c>
      <c r="B8" s="23">
        <f>'１月'!AA42</f>
        <v>1006.3</v>
      </c>
      <c r="C8" s="24">
        <f>'２月'!AA42</f>
        <v>1021</v>
      </c>
      <c r="D8" s="24">
        <f>'３月'!AA42</f>
        <v>1019.6</v>
      </c>
      <c r="E8" s="24">
        <f>'４月'!AA42</f>
        <v>1018.2</v>
      </c>
      <c r="F8" s="24">
        <f>'５月'!AA42</f>
        <v>1015.1</v>
      </c>
      <c r="G8" s="24">
        <f>'６月'!AA42</f>
        <v>1013.6</v>
      </c>
      <c r="H8" s="24">
        <f>'７月'!AA42</f>
        <v>1009.3</v>
      </c>
      <c r="I8" s="24">
        <f>'８月'!AA42</f>
        <v>1010.4</v>
      </c>
      <c r="J8" s="24">
        <f>'９月'!AA42</f>
        <v>1017.3</v>
      </c>
      <c r="K8" s="24">
        <f>'10月'!AA42</f>
        <v>1019.8</v>
      </c>
      <c r="L8" s="24">
        <f>'11月'!AA42</f>
        <v>1026.9</v>
      </c>
      <c r="M8" s="25">
        <f>'12月'!AA42</f>
        <v>1028</v>
      </c>
      <c r="N8" s="4"/>
    </row>
    <row r="9" spans="1:14" ht="19.5" customHeight="1">
      <c r="A9" s="22">
        <v>5</v>
      </c>
      <c r="B9" s="23">
        <f>'１月'!AA43</f>
        <v>1013.3</v>
      </c>
      <c r="C9" s="24">
        <f>'２月'!AA43</f>
        <v>1017.3</v>
      </c>
      <c r="D9" s="24">
        <f>'３月'!AA43</f>
        <v>1028.5</v>
      </c>
      <c r="E9" s="24">
        <f>'４月'!AA43</f>
        <v>1011.5</v>
      </c>
      <c r="F9" s="24">
        <f>'５月'!AA43</f>
        <v>1018</v>
      </c>
      <c r="G9" s="24">
        <f>'６月'!AA43</f>
        <v>1011.6</v>
      </c>
      <c r="H9" s="24">
        <f>'７月'!AA43</f>
        <v>1010.7</v>
      </c>
      <c r="I9" s="24">
        <f>'８月'!AA43</f>
        <v>1012</v>
      </c>
      <c r="J9" s="24">
        <f>'９月'!AA43</f>
        <v>1017.5</v>
      </c>
      <c r="K9" s="24">
        <f>'10月'!AA43</f>
        <v>1022.3</v>
      </c>
      <c r="L9" s="24">
        <f>'11月'!AA43</f>
        <v>1027.6</v>
      </c>
      <c r="M9" s="25">
        <f>'12月'!AA43</f>
        <v>1031.7</v>
      </c>
      <c r="N9" s="4"/>
    </row>
    <row r="10" spans="1:14" ht="19.5" customHeight="1">
      <c r="A10" s="22">
        <v>6</v>
      </c>
      <c r="B10" s="23">
        <f>'１月'!AA44</f>
        <v>1023.7</v>
      </c>
      <c r="C10" s="24">
        <f>'２月'!AA44</f>
        <v>1024</v>
      </c>
      <c r="D10" s="24">
        <f>'３月'!AA44</f>
        <v>1030.1</v>
      </c>
      <c r="E10" s="24">
        <f>'４月'!AA44</f>
        <v>1015.9</v>
      </c>
      <c r="F10" s="24">
        <f>'５月'!AA44</f>
        <v>1018.3</v>
      </c>
      <c r="G10" s="24">
        <f>'６月'!AA44</f>
        <v>1013.5</v>
      </c>
      <c r="H10" s="24">
        <f>'７月'!AA44</f>
        <v>1013.2</v>
      </c>
      <c r="I10" s="24">
        <f>'８月'!AA44</f>
        <v>1013.3</v>
      </c>
      <c r="J10" s="24">
        <f>'９月'!AA44</f>
        <v>1013</v>
      </c>
      <c r="K10" s="24">
        <f>'10月'!AA44</f>
        <v>1022.3</v>
      </c>
      <c r="L10" s="24">
        <f>'11月'!AA44</f>
        <v>1020.4</v>
      </c>
      <c r="M10" s="25">
        <f>'12月'!AA44</f>
        <v>1026.1</v>
      </c>
      <c r="N10" s="4"/>
    </row>
    <row r="11" spans="1:14" ht="19.5" customHeight="1">
      <c r="A11" s="22">
        <v>7</v>
      </c>
      <c r="B11" s="23">
        <f>'１月'!AA45</f>
        <v>1024.2</v>
      </c>
      <c r="C11" s="24">
        <f>'２月'!AA45</f>
        <v>1024.4</v>
      </c>
      <c r="D11" s="24">
        <f>'３月'!AA45</f>
        <v>1024</v>
      </c>
      <c r="E11" s="24">
        <f>'４月'!AA45</f>
        <v>1021.5</v>
      </c>
      <c r="F11" s="24">
        <f>'５月'!AA45</f>
        <v>1016.1</v>
      </c>
      <c r="G11" s="24">
        <f>'６月'!AA45</f>
        <v>1014.6</v>
      </c>
      <c r="H11" s="24">
        <f>'７月'!AA45</f>
        <v>1013.1</v>
      </c>
      <c r="I11" s="24">
        <f>'８月'!AA45</f>
        <v>1012.5</v>
      </c>
      <c r="J11" s="24">
        <f>'９月'!AA45</f>
        <v>1018.8</v>
      </c>
      <c r="K11" s="24">
        <f>'10月'!AA45</f>
        <v>1024.8</v>
      </c>
      <c r="L11" s="24">
        <f>'11月'!AA45</f>
        <v>1018.1</v>
      </c>
      <c r="M11" s="25">
        <f>'12月'!AA45</f>
        <v>1021</v>
      </c>
      <c r="N11" s="4"/>
    </row>
    <row r="12" spans="1:14" ht="19.5" customHeight="1">
      <c r="A12" s="22">
        <v>8</v>
      </c>
      <c r="B12" s="23">
        <f>'１月'!AA46</f>
        <v>1027.2</v>
      </c>
      <c r="C12" s="24">
        <f>'２月'!AA46</f>
        <v>1023.8</v>
      </c>
      <c r="D12" s="24">
        <f>'３月'!AA46</f>
        <v>1009.4</v>
      </c>
      <c r="E12" s="24">
        <f>'４月'!AA46</f>
        <v>1020.3</v>
      </c>
      <c r="F12" s="24">
        <f>'５月'!AA46</f>
        <v>1011.6</v>
      </c>
      <c r="G12" s="24">
        <f>'６月'!AA46</f>
        <v>1019.3</v>
      </c>
      <c r="H12" s="24">
        <f>'７月'!AA46</f>
        <v>1016.5</v>
      </c>
      <c r="I12" s="24">
        <f>'８月'!AA46</f>
        <v>1008.1</v>
      </c>
      <c r="J12" s="24">
        <f>'９月'!AA46</f>
        <v>1017.9</v>
      </c>
      <c r="K12" s="24">
        <f>'10月'!AA46</f>
        <v>1025.7</v>
      </c>
      <c r="L12" s="24">
        <f>'11月'!AA46</f>
        <v>1017</v>
      </c>
      <c r="M12" s="25">
        <f>'12月'!AA46</f>
        <v>1022.7</v>
      </c>
      <c r="N12" s="4"/>
    </row>
    <row r="13" spans="1:14" ht="19.5" customHeight="1">
      <c r="A13" s="22">
        <v>9</v>
      </c>
      <c r="B13" s="23">
        <f>'１月'!AA47</f>
        <v>1024.7</v>
      </c>
      <c r="C13" s="24">
        <f>'２月'!AA47</f>
        <v>1021.6</v>
      </c>
      <c r="D13" s="24">
        <f>'３月'!AA47</f>
        <v>1022.3</v>
      </c>
      <c r="E13" s="24">
        <f>'４月'!AA47</f>
        <v>1017.8</v>
      </c>
      <c r="F13" s="24">
        <f>'５月'!AA47</f>
        <v>1021</v>
      </c>
      <c r="G13" s="24">
        <f>'６月'!AA47</f>
        <v>1021.7</v>
      </c>
      <c r="H13" s="24">
        <f>'７月'!AA47</f>
        <v>1017.2</v>
      </c>
      <c r="I13" s="24">
        <f>'８月'!AA47</f>
        <v>1002</v>
      </c>
      <c r="J13" s="24">
        <f>'９月'!AA47</f>
        <v>1014.2</v>
      </c>
      <c r="K13" s="24">
        <f>'10月'!AA47</f>
        <v>1027</v>
      </c>
      <c r="L13" s="24">
        <f>'11月'!AA47</f>
        <v>1023.8</v>
      </c>
      <c r="M13" s="25">
        <f>'12月'!AA47</f>
        <v>1026.3</v>
      </c>
      <c r="N13" s="4"/>
    </row>
    <row r="14" spans="1:14" ht="19.5" customHeight="1">
      <c r="A14" s="26">
        <v>10</v>
      </c>
      <c r="B14" s="27">
        <f>'１月'!AA48</f>
        <v>1015.5</v>
      </c>
      <c r="C14" s="28">
        <f>'２月'!AA48</f>
        <v>1023.3</v>
      </c>
      <c r="D14" s="28">
        <f>'３月'!AA48</f>
        <v>1025.5</v>
      </c>
      <c r="E14" s="28">
        <f>'４月'!AA48</f>
        <v>1029.8</v>
      </c>
      <c r="F14" s="28">
        <f>'５月'!AA48</f>
        <v>1025.5</v>
      </c>
      <c r="G14" s="28">
        <f>'６月'!AA48</f>
        <v>1020.4</v>
      </c>
      <c r="H14" s="28">
        <f>'７月'!AA48</f>
        <v>1015.3</v>
      </c>
      <c r="I14" s="28">
        <f>'８月'!AA48</f>
        <v>1008</v>
      </c>
      <c r="J14" s="28">
        <f>'９月'!AA48</f>
        <v>1012.6</v>
      </c>
      <c r="K14" s="28">
        <f>'10月'!AA48</f>
        <v>1026.9</v>
      </c>
      <c r="L14" s="28">
        <f>'11月'!AA48</f>
        <v>1027.3</v>
      </c>
      <c r="M14" s="29">
        <f>'12月'!AA48</f>
        <v>1028.8</v>
      </c>
      <c r="N14" s="4"/>
    </row>
    <row r="15" spans="1:14" ht="19.5" customHeight="1">
      <c r="A15" s="18">
        <v>11</v>
      </c>
      <c r="B15" s="19">
        <f>'１月'!AA49</f>
        <v>1014.6</v>
      </c>
      <c r="C15" s="20">
        <f>'２月'!AA49</f>
        <v>1020.5</v>
      </c>
      <c r="D15" s="20">
        <f>'３月'!AA49</f>
        <v>1028.6</v>
      </c>
      <c r="E15" s="20">
        <f>'４月'!AA49</f>
        <v>1029.6</v>
      </c>
      <c r="F15" s="20">
        <f>'５月'!AA49</f>
        <v>1027.9</v>
      </c>
      <c r="G15" s="20">
        <f>'６月'!AA49</f>
        <v>1015.4</v>
      </c>
      <c r="H15" s="20">
        <f>'７月'!AA49</f>
        <v>1008.7</v>
      </c>
      <c r="I15" s="20">
        <f>'８月'!AA49</f>
        <v>1007.7</v>
      </c>
      <c r="J15" s="20">
        <f>'９月'!AA49</f>
        <v>1016.8</v>
      </c>
      <c r="K15" s="20">
        <f>'10月'!AA49</f>
        <v>1025.8</v>
      </c>
      <c r="L15" s="20">
        <f>'11月'!AA49</f>
        <v>1023.3</v>
      </c>
      <c r="M15" s="21">
        <f>'12月'!AA49</f>
        <v>1028.4</v>
      </c>
      <c r="N15" s="4"/>
    </row>
    <row r="16" spans="1:14" ht="19.5" customHeight="1">
      <c r="A16" s="22">
        <v>12</v>
      </c>
      <c r="B16" s="23">
        <f>'１月'!AA50</f>
        <v>1020</v>
      </c>
      <c r="C16" s="24">
        <f>'２月'!AA50</f>
        <v>1019.4</v>
      </c>
      <c r="D16" s="24">
        <f>'３月'!AA50</f>
        <v>1030</v>
      </c>
      <c r="E16" s="24">
        <f>'４月'!AA50</f>
        <v>1019.5</v>
      </c>
      <c r="F16" s="24">
        <f>'５月'!AA50</f>
        <v>1028.4</v>
      </c>
      <c r="G16" s="24">
        <f>'６月'!AA50</f>
        <v>1012.8</v>
      </c>
      <c r="H16" s="24">
        <f>'７月'!AA50</f>
        <v>1008.8</v>
      </c>
      <c r="I16" s="24">
        <f>'８月'!AA50</f>
        <v>1010.9</v>
      </c>
      <c r="J16" s="24">
        <f>'９月'!AA50</f>
        <v>1017.2</v>
      </c>
      <c r="K16" s="24">
        <f>'10月'!AA50</f>
        <v>1020</v>
      </c>
      <c r="L16" s="24">
        <f>'11月'!AA50</f>
        <v>1021.2</v>
      </c>
      <c r="M16" s="25">
        <f>'12月'!AA50</f>
        <v>1013.6</v>
      </c>
      <c r="N16" s="4"/>
    </row>
    <row r="17" spans="1:14" ht="19.5" customHeight="1">
      <c r="A17" s="22">
        <v>13</v>
      </c>
      <c r="B17" s="23">
        <f>'１月'!AA51</f>
        <v>1020.1</v>
      </c>
      <c r="C17" s="24">
        <f>'２月'!AA51</f>
        <v>1020.4</v>
      </c>
      <c r="D17" s="24">
        <f>'３月'!AA51</f>
        <v>1030.4</v>
      </c>
      <c r="E17" s="24">
        <f>'４月'!AA51</f>
        <v>1010.8</v>
      </c>
      <c r="F17" s="24">
        <f>'５月'!AA51</f>
        <v>1025.4</v>
      </c>
      <c r="G17" s="24">
        <f>'６月'!AA51</f>
        <v>1007.6</v>
      </c>
      <c r="H17" s="24">
        <f>'７月'!AA51</f>
        <v>1008.4</v>
      </c>
      <c r="I17" s="24">
        <f>'８月'!AA51</f>
        <v>1015.7</v>
      </c>
      <c r="J17" s="24">
        <f>'９月'!AA51</f>
        <v>1013.8</v>
      </c>
      <c r="K17" s="24">
        <f>'10月'!AA51</f>
        <v>1011.6</v>
      </c>
      <c r="L17" s="24">
        <f>'11月'!AA51</f>
        <v>1024.7</v>
      </c>
      <c r="M17" s="25">
        <f>'12月'!AA51</f>
        <v>1015.3</v>
      </c>
      <c r="N17" s="4"/>
    </row>
    <row r="18" spans="1:14" ht="19.5" customHeight="1">
      <c r="A18" s="22">
        <v>14</v>
      </c>
      <c r="B18" s="23">
        <f>'１月'!AA52</f>
        <v>1012.6</v>
      </c>
      <c r="C18" s="24">
        <f>'２月'!AA52</f>
        <v>1021.5</v>
      </c>
      <c r="D18" s="24">
        <f>'３月'!AA52</f>
        <v>1029.8</v>
      </c>
      <c r="E18" s="24">
        <f>'４月'!AA52</f>
        <v>1019.4</v>
      </c>
      <c r="F18" s="24">
        <f>'５月'!AA52</f>
        <v>1022.6</v>
      </c>
      <c r="G18" s="24">
        <f>'６月'!AA52</f>
        <v>1007.9</v>
      </c>
      <c r="H18" s="24">
        <f>'７月'!AA52</f>
        <v>1005</v>
      </c>
      <c r="I18" s="24">
        <f>'８月'!AA52</f>
        <v>1015.7</v>
      </c>
      <c r="J18" s="24">
        <f>'９月'!AA52</f>
        <v>1011.4</v>
      </c>
      <c r="K18" s="24">
        <f>'10月'!AA52</f>
        <v>1017.1</v>
      </c>
      <c r="L18" s="24">
        <f>'11月'!AA52</f>
        <v>1031.1</v>
      </c>
      <c r="M18" s="25">
        <f>'12月'!AA52</f>
        <v>1018.1</v>
      </c>
      <c r="N18" s="4"/>
    </row>
    <row r="19" spans="1:14" ht="19.5" customHeight="1">
      <c r="A19" s="22">
        <v>15</v>
      </c>
      <c r="B19" s="23">
        <f>'１月'!AA53</f>
        <v>1026.9</v>
      </c>
      <c r="C19" s="24">
        <f>'２月'!AA53</f>
        <v>1023.8</v>
      </c>
      <c r="D19" s="24">
        <f>'３月'!AA53</f>
        <v>1024.7</v>
      </c>
      <c r="E19" s="24">
        <f>'４月'!AA53</f>
        <v>1022.7</v>
      </c>
      <c r="F19" s="24">
        <f>'５月'!AA53</f>
        <v>1016.2</v>
      </c>
      <c r="G19" s="24">
        <f>'６月'!AA53</f>
        <v>1014</v>
      </c>
      <c r="H19" s="24">
        <f>'７月'!AA53</f>
        <v>1007.7</v>
      </c>
      <c r="I19" s="24">
        <f>'８月'!AA53</f>
        <v>1017.7</v>
      </c>
      <c r="J19" s="24">
        <f>'９月'!AA53</f>
        <v>1016.8</v>
      </c>
      <c r="K19" s="24">
        <f>'10月'!AA53</f>
        <v>1012</v>
      </c>
      <c r="L19" s="24">
        <f>'11月'!AA53</f>
        <v>1030.2</v>
      </c>
      <c r="M19" s="25">
        <f>'12月'!AA53</f>
        <v>1017</v>
      </c>
      <c r="N19" s="4"/>
    </row>
    <row r="20" spans="1:14" ht="19.5" customHeight="1">
      <c r="A20" s="22">
        <v>16</v>
      </c>
      <c r="B20" s="23">
        <f>'１月'!AA54</f>
        <v>1029</v>
      </c>
      <c r="C20" s="24">
        <f>'２月'!AA54</f>
        <v>1018.9</v>
      </c>
      <c r="D20" s="24">
        <f>'３月'!AA54</f>
        <v>1024.3</v>
      </c>
      <c r="E20" s="24">
        <f>'４月'!AA54</f>
        <v>1026.7</v>
      </c>
      <c r="F20" s="24">
        <f>'５月'!AA54</f>
        <v>1012.6</v>
      </c>
      <c r="G20" s="24">
        <f>'６月'!AA54</f>
        <v>1015.3</v>
      </c>
      <c r="H20" s="24">
        <f>'７月'!AA54</f>
        <v>1011.9</v>
      </c>
      <c r="I20" s="24">
        <f>'８月'!AA54</f>
        <v>1021.9</v>
      </c>
      <c r="J20" s="24">
        <f>'９月'!AA54</f>
        <v>1019</v>
      </c>
      <c r="K20" s="24">
        <f>'10月'!AA54</f>
        <v>1015.1</v>
      </c>
      <c r="L20" s="24">
        <f>'11月'!AA54</f>
        <v>1017.9</v>
      </c>
      <c r="M20" s="25">
        <f>'12月'!AA54</f>
        <v>1016.5</v>
      </c>
      <c r="N20" s="4"/>
    </row>
    <row r="21" spans="1:14" ht="19.5" customHeight="1">
      <c r="A21" s="22">
        <v>17</v>
      </c>
      <c r="B21" s="23">
        <f>'１月'!AA55</f>
        <v>1021.2</v>
      </c>
      <c r="C21" s="24">
        <f>'２月'!AA55</f>
        <v>1021.2</v>
      </c>
      <c r="D21" s="24">
        <f>'３月'!AA55</f>
        <v>1017.6</v>
      </c>
      <c r="E21" s="24">
        <f>'４月'!AA55</f>
        <v>1026.3</v>
      </c>
      <c r="F21" s="24">
        <f>'５月'!AA55</f>
        <v>1015.1</v>
      </c>
      <c r="G21" s="24">
        <f>'６月'!AA55</f>
        <v>1015.1</v>
      </c>
      <c r="H21" s="24">
        <f>'７月'!AA55</f>
        <v>1016.3</v>
      </c>
      <c r="I21" s="24">
        <f>'８月'!AA55</f>
        <v>1021.1</v>
      </c>
      <c r="J21" s="24">
        <f>'９月'!AA55</f>
        <v>1018.3</v>
      </c>
      <c r="K21" s="24">
        <f>'10月'!AA55</f>
        <v>1020.5</v>
      </c>
      <c r="L21" s="24">
        <f>'11月'!AA55</f>
        <v>1027.3</v>
      </c>
      <c r="M21" s="25">
        <f>'12月'!AA55</f>
        <v>1018</v>
      </c>
      <c r="N21" s="4"/>
    </row>
    <row r="22" spans="1:14" ht="19.5" customHeight="1">
      <c r="A22" s="22">
        <v>18</v>
      </c>
      <c r="B22" s="23">
        <f>'１月'!AA56</f>
        <v>1021.4</v>
      </c>
      <c r="C22" s="24">
        <f>'２月'!AA56</f>
        <v>1021.2</v>
      </c>
      <c r="D22" s="24">
        <f>'３月'!AA56</f>
        <v>1018.4</v>
      </c>
      <c r="E22" s="24">
        <f>'４月'!AA56</f>
        <v>1017.2</v>
      </c>
      <c r="F22" s="24">
        <f>'５月'!AA56</f>
        <v>1014.1</v>
      </c>
      <c r="G22" s="24">
        <f>'６月'!AA56</f>
        <v>1012.8</v>
      </c>
      <c r="H22" s="24">
        <f>'７月'!AA56</f>
        <v>1017</v>
      </c>
      <c r="I22" s="24">
        <f>'８月'!AA56</f>
        <v>1017.6</v>
      </c>
      <c r="J22" s="24">
        <f>'９月'!AA56</f>
        <v>1017.2</v>
      </c>
      <c r="K22" s="24">
        <f>'10月'!AA56</f>
        <v>1019.1</v>
      </c>
      <c r="L22" s="24">
        <f>'11月'!AA56</f>
        <v>1030.1</v>
      </c>
      <c r="M22" s="25">
        <f>'12月'!AA56</f>
        <v>1009.8</v>
      </c>
      <c r="N22" s="4"/>
    </row>
    <row r="23" spans="1:14" ht="19.5" customHeight="1">
      <c r="A23" s="22">
        <v>19</v>
      </c>
      <c r="B23" s="23">
        <f>'１月'!AA57</f>
        <v>1020.2</v>
      </c>
      <c r="C23" s="24">
        <f>'２月'!AA57</f>
        <v>1016.9</v>
      </c>
      <c r="D23" s="24">
        <f>'３月'!AA57</f>
        <v>1017.5</v>
      </c>
      <c r="E23" s="24">
        <f>'４月'!AA57</f>
        <v>1013.1</v>
      </c>
      <c r="F23" s="24">
        <f>'５月'!AA57</f>
        <v>1012.9</v>
      </c>
      <c r="G23" s="24">
        <f>'６月'!AA57</f>
        <v>1010.2</v>
      </c>
      <c r="H23" s="24">
        <f>'７月'!AA57</f>
        <v>1016.1</v>
      </c>
      <c r="I23" s="24">
        <f>'８月'!AA57</f>
        <v>1017.5</v>
      </c>
      <c r="J23" s="24">
        <f>'９月'!AA57</f>
        <v>1010.5</v>
      </c>
      <c r="K23" s="24">
        <f>'10月'!AA57</f>
        <v>1021</v>
      </c>
      <c r="L23" s="24">
        <f>'11月'!AA57</f>
        <v>1024.4</v>
      </c>
      <c r="M23" s="25">
        <f>'12月'!AA57</f>
        <v>1007.6</v>
      </c>
      <c r="N23" s="4"/>
    </row>
    <row r="24" spans="1:14" ht="19.5" customHeight="1">
      <c r="A24" s="26">
        <v>20</v>
      </c>
      <c r="B24" s="27">
        <f>'１月'!AA58</f>
        <v>1009.1</v>
      </c>
      <c r="C24" s="28">
        <f>'２月'!AA58</f>
        <v>1013.2</v>
      </c>
      <c r="D24" s="28">
        <f>'３月'!AA58</f>
        <v>1022.8</v>
      </c>
      <c r="E24" s="28">
        <f>'４月'!AA58</f>
        <v>1014.8</v>
      </c>
      <c r="F24" s="28">
        <f>'５月'!AA58</f>
        <v>1011.2</v>
      </c>
      <c r="G24" s="28">
        <f>'６月'!AA58</f>
        <v>1006.1</v>
      </c>
      <c r="H24" s="28">
        <f>'７月'!AA58</f>
        <v>1014.3</v>
      </c>
      <c r="I24" s="28">
        <f>'８月'!AA58</f>
        <v>1018.2</v>
      </c>
      <c r="J24" s="28">
        <f>'９月'!AA58</f>
        <v>1012.4</v>
      </c>
      <c r="K24" s="28">
        <f>'10月'!AA58</f>
        <v>1024</v>
      </c>
      <c r="L24" s="28">
        <f>'11月'!AA58</f>
        <v>1022.8</v>
      </c>
      <c r="M24" s="29">
        <f>'12月'!AA58</f>
        <v>1010.1</v>
      </c>
      <c r="N24" s="4"/>
    </row>
    <row r="25" spans="1:14" ht="19.5" customHeight="1">
      <c r="A25" s="18">
        <v>21</v>
      </c>
      <c r="B25" s="19">
        <f>'１月'!AA59</f>
        <v>1014.4</v>
      </c>
      <c r="C25" s="20">
        <f>'２月'!AA59</f>
        <v>1021.6</v>
      </c>
      <c r="D25" s="20">
        <f>'３月'!AA59</f>
        <v>1027.6</v>
      </c>
      <c r="E25" s="20">
        <f>'４月'!AA59</f>
        <v>1021.5</v>
      </c>
      <c r="F25" s="20">
        <f>'５月'!AA59</f>
        <v>1015.2</v>
      </c>
      <c r="G25" s="20">
        <f>'６月'!AA59</f>
        <v>1010.5</v>
      </c>
      <c r="H25" s="20">
        <f>'７月'!AA59</f>
        <v>1012.8</v>
      </c>
      <c r="I25" s="20">
        <f>'８月'!AA59</f>
        <v>1016.9</v>
      </c>
      <c r="J25" s="20">
        <f>'９月'!AA59</f>
        <v>1010.9</v>
      </c>
      <c r="K25" s="20">
        <f>'10月'!AA59</f>
        <v>1022.3</v>
      </c>
      <c r="L25" s="20">
        <f>'11月'!AA59</f>
        <v>1009.9</v>
      </c>
      <c r="M25" s="21">
        <f>'12月'!AA59</f>
        <v>1020.2</v>
      </c>
      <c r="N25" s="4"/>
    </row>
    <row r="26" spans="1:14" ht="19.5" customHeight="1">
      <c r="A26" s="22">
        <v>22</v>
      </c>
      <c r="B26" s="23">
        <f>'１月'!AA60</f>
        <v>1015.9</v>
      </c>
      <c r="C26" s="24">
        <f>'２月'!AA60</f>
        <v>1020.4</v>
      </c>
      <c r="D26" s="24">
        <f>'３月'!AA60</f>
        <v>1028.5</v>
      </c>
      <c r="E26" s="24">
        <f>'４月'!AA60</f>
        <v>1027.4</v>
      </c>
      <c r="F26" s="24">
        <f>'５月'!AA60</f>
        <v>1020.6</v>
      </c>
      <c r="G26" s="24">
        <f>'６月'!AA60</f>
        <v>1013.5</v>
      </c>
      <c r="H26" s="24">
        <f>'７月'!AA60</f>
        <v>1019.2</v>
      </c>
      <c r="I26" s="24">
        <f>'８月'!AA60</f>
        <v>1016.9</v>
      </c>
      <c r="J26" s="24">
        <f>'９月'!AA60</f>
        <v>1017.5</v>
      </c>
      <c r="K26" s="24">
        <f>'10月'!AA60</f>
        <v>1016.9</v>
      </c>
      <c r="L26" s="24">
        <f>'11月'!AA60</f>
        <v>1025.2</v>
      </c>
      <c r="M26" s="25">
        <f>'12月'!AA60</f>
        <v>1018.8</v>
      </c>
      <c r="N26" s="4"/>
    </row>
    <row r="27" spans="1:14" ht="19.5" customHeight="1">
      <c r="A27" s="22">
        <v>23</v>
      </c>
      <c r="B27" s="23">
        <f>'１月'!AA61</f>
        <v>1013.3</v>
      </c>
      <c r="C27" s="24">
        <f>'２月'!AA61</f>
        <v>1016.3</v>
      </c>
      <c r="D27" s="24">
        <f>'３月'!AA61</f>
        <v>1025.9</v>
      </c>
      <c r="E27" s="24">
        <f>'４月'!AA61</f>
        <v>1026.5</v>
      </c>
      <c r="F27" s="24">
        <f>'５月'!AA61</f>
        <v>1022.2</v>
      </c>
      <c r="G27" s="24">
        <f>'６月'!AA61</f>
        <v>1012.6</v>
      </c>
      <c r="H27" s="24">
        <f>'７月'!AA61</f>
        <v>1019.5</v>
      </c>
      <c r="I27" s="24">
        <f>'８月'!AA61</f>
        <v>1013</v>
      </c>
      <c r="J27" s="24">
        <f>'９月'!AA61</f>
        <v>1028.5</v>
      </c>
      <c r="K27" s="24">
        <f>'10月'!AA61</f>
        <v>1006</v>
      </c>
      <c r="L27" s="24">
        <f>'11月'!AA61</f>
        <v>1036.8</v>
      </c>
      <c r="M27" s="25">
        <f>'12月'!AA61</f>
        <v>1013.7</v>
      </c>
      <c r="N27" s="4"/>
    </row>
    <row r="28" spans="1:14" ht="19.5" customHeight="1">
      <c r="A28" s="22">
        <v>24</v>
      </c>
      <c r="B28" s="23">
        <f>'１月'!AA62</f>
        <v>1013.5</v>
      </c>
      <c r="C28" s="24">
        <f>'２月'!AA62</f>
        <v>1016.2</v>
      </c>
      <c r="D28" s="24">
        <f>'３月'!AA62</f>
        <v>1023.6</v>
      </c>
      <c r="E28" s="24">
        <f>'４月'!AA62</f>
        <v>1014.9</v>
      </c>
      <c r="F28" s="24">
        <f>'５月'!AA62</f>
        <v>1024.5</v>
      </c>
      <c r="G28" s="24">
        <f>'６月'!AA62</f>
        <v>1008.1</v>
      </c>
      <c r="H28" s="24">
        <f>'７月'!AA62</f>
        <v>1014.5</v>
      </c>
      <c r="I28" s="24">
        <f>'８月'!AA62</f>
        <v>1012.5</v>
      </c>
      <c r="J28" s="24">
        <f>'９月'!AA62</f>
        <v>1028.9</v>
      </c>
      <c r="K28" s="24">
        <f>'10月'!AA62</f>
        <v>1014.4</v>
      </c>
      <c r="L28" s="24">
        <f>'11月'!AA62</f>
        <v>1038.5</v>
      </c>
      <c r="M28" s="25">
        <f>'12月'!AA62</f>
        <v>1014</v>
      </c>
      <c r="N28" s="4"/>
    </row>
    <row r="29" spans="1:14" ht="19.5" customHeight="1">
      <c r="A29" s="22">
        <v>25</v>
      </c>
      <c r="B29" s="23">
        <f>'１月'!AA63</f>
        <v>1025.7</v>
      </c>
      <c r="C29" s="24">
        <f>'２月'!AA63</f>
        <v>1023.5</v>
      </c>
      <c r="D29" s="24">
        <f>'３月'!AA63</f>
        <v>1018.4</v>
      </c>
      <c r="E29" s="24">
        <f>'４月'!AA63</f>
        <v>1016.9</v>
      </c>
      <c r="F29" s="24">
        <f>'５月'!AA63</f>
        <v>1024.6</v>
      </c>
      <c r="G29" s="24">
        <f>'６月'!AA63</f>
        <v>1005.2</v>
      </c>
      <c r="H29" s="24">
        <f>'７月'!AA63</f>
        <v>1008.8</v>
      </c>
      <c r="I29" s="24">
        <f>'８月'!AA63</f>
        <v>1011.5</v>
      </c>
      <c r="J29" s="24">
        <f>'９月'!AA63</f>
        <v>1022.7</v>
      </c>
      <c r="K29" s="24">
        <f>'10月'!AA63</f>
        <v>1015.3</v>
      </c>
      <c r="L29" s="24">
        <f>'11月'!AA63</f>
        <v>1033.2</v>
      </c>
      <c r="M29" s="25">
        <f>'12月'!AA63</f>
        <v>1014.8</v>
      </c>
      <c r="N29" s="4"/>
    </row>
    <row r="30" spans="1:14" ht="19.5" customHeight="1">
      <c r="A30" s="22">
        <v>26</v>
      </c>
      <c r="B30" s="23">
        <f>'１月'!AA64</f>
        <v>1027.7</v>
      </c>
      <c r="C30" s="24">
        <f>'２月'!AA64</f>
        <v>1023.5</v>
      </c>
      <c r="D30" s="24">
        <f>'３月'!AA64</f>
        <v>1019.3</v>
      </c>
      <c r="E30" s="24">
        <f>'４月'!AA64</f>
        <v>1010.6</v>
      </c>
      <c r="F30" s="24">
        <f>'５月'!AA64</f>
        <v>1021.6</v>
      </c>
      <c r="G30" s="24">
        <f>'６月'!AA64</f>
        <v>1007.1</v>
      </c>
      <c r="H30" s="24">
        <f>'７月'!AA64</f>
        <v>1009.8</v>
      </c>
      <c r="I30" s="24">
        <f>'８月'!AA64</f>
        <v>1009.8</v>
      </c>
      <c r="J30" s="24">
        <f>'９月'!AA64</f>
        <v>1014.2</v>
      </c>
      <c r="K30" s="24">
        <f>'10月'!AA64</f>
        <v>1019.6</v>
      </c>
      <c r="L30" s="24">
        <f>'11月'!AA64</f>
        <v>1031.8</v>
      </c>
      <c r="M30" s="25">
        <f>'12月'!AA64</f>
        <v>1004.1</v>
      </c>
      <c r="N30" s="4"/>
    </row>
    <row r="31" spans="1:14" ht="19.5" customHeight="1">
      <c r="A31" s="22">
        <v>27</v>
      </c>
      <c r="B31" s="23">
        <f>'１月'!AA65</f>
        <v>1026</v>
      </c>
      <c r="C31" s="24">
        <f>'２月'!AA65</f>
        <v>1025.3</v>
      </c>
      <c r="D31" s="24">
        <f>'３月'!AA65</f>
        <v>1018.3</v>
      </c>
      <c r="E31" s="24">
        <f>'４月'!AA65</f>
        <v>1022.3</v>
      </c>
      <c r="F31" s="24">
        <f>'５月'!AA65</f>
        <v>1017.1</v>
      </c>
      <c r="G31" s="24">
        <f>'６月'!AA65</f>
        <v>1008.7</v>
      </c>
      <c r="H31" s="24">
        <f>'７月'!AA65</f>
        <v>1015.8</v>
      </c>
      <c r="I31" s="24">
        <f>'８月'!AA65</f>
        <v>1012</v>
      </c>
      <c r="J31" s="24">
        <f>'９月'!AA65</f>
        <v>1011.6</v>
      </c>
      <c r="K31" s="24">
        <f>'10月'!AA65</f>
        <v>1027.7</v>
      </c>
      <c r="L31" s="24">
        <f>'11月'!AA65</f>
        <v>1034.2</v>
      </c>
      <c r="M31" s="25">
        <f>'12月'!AA65</f>
        <v>1019.7</v>
      </c>
      <c r="N31" s="4"/>
    </row>
    <row r="32" spans="1:14" ht="19.5" customHeight="1">
      <c r="A32" s="22">
        <v>28</v>
      </c>
      <c r="B32" s="23">
        <f>'１月'!AA66</f>
        <v>1001.3</v>
      </c>
      <c r="C32" s="24">
        <f>'２月'!AA66</f>
        <v>1028.1</v>
      </c>
      <c r="D32" s="24">
        <f>'３月'!AA66</f>
        <v>1008.4</v>
      </c>
      <c r="E32" s="24">
        <f>'４月'!AA66</f>
        <v>1023.3</v>
      </c>
      <c r="F32" s="24">
        <f>'５月'!AA66</f>
        <v>1020.9</v>
      </c>
      <c r="G32" s="24">
        <f>'６月'!AA66</f>
        <v>1007.5</v>
      </c>
      <c r="H32" s="24">
        <f>'７月'!AA66</f>
        <v>1015.7</v>
      </c>
      <c r="I32" s="24">
        <f>'８月'!AA66</f>
        <v>1012.5</v>
      </c>
      <c r="J32" s="24">
        <f>'９月'!AA66</f>
        <v>1011.8</v>
      </c>
      <c r="K32" s="24">
        <f>'10月'!AA66</f>
        <v>1027</v>
      </c>
      <c r="L32" s="24">
        <f>'11月'!AA66</f>
        <v>1033.6</v>
      </c>
      <c r="M32" s="25">
        <f>'12月'!AA66</f>
        <v>1027</v>
      </c>
      <c r="N32" s="4"/>
    </row>
    <row r="33" spans="1:14" ht="19.5" customHeight="1">
      <c r="A33" s="22">
        <v>29</v>
      </c>
      <c r="B33" s="23">
        <f>'１月'!AA67</f>
        <v>1006.5</v>
      </c>
      <c r="C33" s="24"/>
      <c r="D33" s="24">
        <f>'３月'!AA67</f>
        <v>1013.3</v>
      </c>
      <c r="E33" s="24">
        <f>'４月'!AA67</f>
        <v>1022.7</v>
      </c>
      <c r="F33" s="24">
        <f>'５月'!AA67</f>
        <v>1022.2</v>
      </c>
      <c r="G33" s="24">
        <f>'６月'!AA67</f>
        <v>1005.9</v>
      </c>
      <c r="H33" s="24">
        <f>'７月'!AA67</f>
        <v>1013</v>
      </c>
      <c r="I33" s="24">
        <f>'８月'!AA67</f>
        <v>1008.2</v>
      </c>
      <c r="J33" s="24">
        <f>'９月'!AA67</f>
        <v>1010.2</v>
      </c>
      <c r="K33" s="24">
        <f>'10月'!AA67</f>
        <v>1013.9</v>
      </c>
      <c r="L33" s="24">
        <f>'11月'!AA67</f>
        <v>1028.7</v>
      </c>
      <c r="M33" s="25">
        <f>'12月'!AA67</f>
        <v>1025.4</v>
      </c>
      <c r="N33" s="4"/>
    </row>
    <row r="34" spans="1:14" ht="19.5" customHeight="1">
      <c r="A34" s="22">
        <v>30</v>
      </c>
      <c r="B34" s="23">
        <f>'１月'!AA68</f>
        <v>1016.5</v>
      </c>
      <c r="C34" s="24"/>
      <c r="D34" s="24">
        <f>'３月'!AA68</f>
        <v>1017.7</v>
      </c>
      <c r="E34" s="24">
        <f>'４月'!AA68</f>
        <v>1010.5</v>
      </c>
      <c r="F34" s="24">
        <f>'５月'!AA68</f>
        <v>1021.6</v>
      </c>
      <c r="G34" s="24">
        <f>'６月'!AA68</f>
        <v>1007.9</v>
      </c>
      <c r="H34" s="24">
        <f>'７月'!AA68</f>
        <v>1005.2</v>
      </c>
      <c r="I34" s="24">
        <f>'８月'!AA68</f>
        <v>1013.7</v>
      </c>
      <c r="J34" s="24">
        <f>'９月'!AA68</f>
        <v>1013.6</v>
      </c>
      <c r="K34" s="24">
        <f>'10月'!AA68</f>
        <v>1018.9</v>
      </c>
      <c r="L34" s="24">
        <f>'11月'!AA68</f>
        <v>1013.7</v>
      </c>
      <c r="M34" s="25">
        <f>'12月'!AA68</f>
        <v>1022.1</v>
      </c>
      <c r="N34" s="4"/>
    </row>
    <row r="35" spans="1:14" ht="19.5" customHeight="1">
      <c r="A35" s="30">
        <v>31</v>
      </c>
      <c r="B35" s="31">
        <f>'１月'!AA69</f>
        <v>1017</v>
      </c>
      <c r="C35" s="32"/>
      <c r="D35" s="32">
        <f>'３月'!AA69</f>
        <v>1014.7</v>
      </c>
      <c r="E35" s="32"/>
      <c r="F35" s="32">
        <f>'５月'!AA69</f>
        <v>1016.7</v>
      </c>
      <c r="G35" s="32"/>
      <c r="H35" s="32">
        <f>'７月'!AA69</f>
        <v>1010</v>
      </c>
      <c r="I35" s="32">
        <f>'８月'!AA69</f>
        <v>1014.5</v>
      </c>
      <c r="J35" s="32"/>
      <c r="K35" s="32">
        <f>'10月'!AA69</f>
        <v>1022.5</v>
      </c>
      <c r="L35" s="32"/>
      <c r="M35" s="33">
        <f>'12月'!AA69</f>
        <v>1021</v>
      </c>
      <c r="N35" s="4"/>
    </row>
    <row r="36" spans="1:14" ht="19.5" customHeight="1">
      <c r="A36" s="75" t="s">
        <v>9</v>
      </c>
      <c r="B36" s="76">
        <f aca="true" t="shared" si="0" ref="B36:M36">AVERAGEA(B5:B35)</f>
        <v>1018.9548387096776</v>
      </c>
      <c r="C36" s="77">
        <f t="shared" si="0"/>
        <v>1021.1035714285714</v>
      </c>
      <c r="D36" s="77">
        <f t="shared" si="0"/>
        <v>1021.3935483870968</v>
      </c>
      <c r="E36" s="77">
        <f t="shared" si="0"/>
        <v>1019.6433333333333</v>
      </c>
      <c r="F36" s="77">
        <f t="shared" si="0"/>
        <v>1019.4774193548387</v>
      </c>
      <c r="G36" s="77">
        <f t="shared" si="0"/>
        <v>1011.5099999999999</v>
      </c>
      <c r="H36" s="77">
        <f t="shared" si="0"/>
        <v>1012.7516129032257</v>
      </c>
      <c r="I36" s="77">
        <f t="shared" si="0"/>
        <v>1013.1032258064517</v>
      </c>
      <c r="J36" s="77">
        <f t="shared" si="0"/>
        <v>1016.3333333333335</v>
      </c>
      <c r="K36" s="77">
        <f t="shared" si="0"/>
        <v>1019.5032258064517</v>
      </c>
      <c r="L36" s="77">
        <f t="shared" si="0"/>
        <v>1025.3733333333334</v>
      </c>
      <c r="M36" s="78">
        <f t="shared" si="0"/>
        <v>1018.974193548387</v>
      </c>
      <c r="N36" s="4"/>
    </row>
    <row r="37" spans="1:14" ht="19.5" customHeight="1">
      <c r="A37" s="140" t="s">
        <v>35</v>
      </c>
      <c r="B37" s="141">
        <f aca="true" t="shared" si="1" ref="B37:M37">MAXA(B5:B35)</f>
        <v>1031</v>
      </c>
      <c r="C37" s="142">
        <f t="shared" si="1"/>
        <v>1028.1</v>
      </c>
      <c r="D37" s="142">
        <f t="shared" si="1"/>
        <v>1030.4</v>
      </c>
      <c r="E37" s="142">
        <f t="shared" si="1"/>
        <v>1029.8</v>
      </c>
      <c r="F37" s="142">
        <f t="shared" si="1"/>
        <v>1028.4</v>
      </c>
      <c r="G37" s="142">
        <f t="shared" si="1"/>
        <v>1021.7</v>
      </c>
      <c r="H37" s="142">
        <f t="shared" si="1"/>
        <v>1019.5</v>
      </c>
      <c r="I37" s="142">
        <f t="shared" si="1"/>
        <v>1021.9</v>
      </c>
      <c r="J37" s="142">
        <f t="shared" si="1"/>
        <v>1028.9</v>
      </c>
      <c r="K37" s="142">
        <f t="shared" si="1"/>
        <v>1027.7</v>
      </c>
      <c r="L37" s="142">
        <f t="shared" si="1"/>
        <v>1038.5</v>
      </c>
      <c r="M37" s="143">
        <f t="shared" si="1"/>
        <v>1031.7</v>
      </c>
      <c r="N37" s="4"/>
    </row>
    <row r="38" spans="1:14" ht="19.5" customHeight="1">
      <c r="A38" s="34" t="s">
        <v>30</v>
      </c>
      <c r="B38" s="35">
        <f aca="true" t="shared" si="2" ref="B38:M38">AVERAGEA(B5:B14)</f>
        <v>1021.47</v>
      </c>
      <c r="C38" s="36">
        <f t="shared" si="2"/>
        <v>1021.9</v>
      </c>
      <c r="D38" s="36">
        <f t="shared" si="2"/>
        <v>1020.3399999999999</v>
      </c>
      <c r="E38" s="36">
        <f t="shared" si="2"/>
        <v>1019.2599999999999</v>
      </c>
      <c r="F38" s="36">
        <f t="shared" si="2"/>
        <v>1019.0200000000001</v>
      </c>
      <c r="G38" s="36">
        <f t="shared" si="2"/>
        <v>1014.11</v>
      </c>
      <c r="H38" s="36">
        <f t="shared" si="2"/>
        <v>1013.68</v>
      </c>
      <c r="I38" s="36">
        <f t="shared" si="2"/>
        <v>1010.07</v>
      </c>
      <c r="J38" s="36">
        <f t="shared" si="2"/>
        <v>1016.6700000000001</v>
      </c>
      <c r="K38" s="36">
        <f t="shared" si="2"/>
        <v>1021.39</v>
      </c>
      <c r="L38" s="36">
        <f t="shared" si="2"/>
        <v>1022.2599999999999</v>
      </c>
      <c r="M38" s="37">
        <f t="shared" si="2"/>
        <v>1023.3</v>
      </c>
      <c r="N38" s="4"/>
    </row>
    <row r="39" spans="1:14" ht="19.5" customHeight="1">
      <c r="A39" s="38" t="s">
        <v>31</v>
      </c>
      <c r="B39" s="39">
        <f aca="true" t="shared" si="3" ref="B39:M39">AVERAGEA(B15:B24)</f>
        <v>1019.51</v>
      </c>
      <c r="C39" s="40">
        <f t="shared" si="3"/>
        <v>1019.7</v>
      </c>
      <c r="D39" s="40">
        <f t="shared" si="3"/>
        <v>1024.41</v>
      </c>
      <c r="E39" s="40">
        <f t="shared" si="3"/>
        <v>1020.0099999999999</v>
      </c>
      <c r="F39" s="40">
        <f t="shared" si="3"/>
        <v>1018.6400000000001</v>
      </c>
      <c r="G39" s="40">
        <f t="shared" si="3"/>
        <v>1011.72</v>
      </c>
      <c r="H39" s="40">
        <f t="shared" si="3"/>
        <v>1011.4199999999998</v>
      </c>
      <c r="I39" s="40">
        <f t="shared" si="3"/>
        <v>1016.4</v>
      </c>
      <c r="J39" s="40">
        <f t="shared" si="3"/>
        <v>1015.3399999999999</v>
      </c>
      <c r="K39" s="40">
        <f t="shared" si="3"/>
        <v>1018.6200000000001</v>
      </c>
      <c r="L39" s="40">
        <f t="shared" si="3"/>
        <v>1025.2999999999997</v>
      </c>
      <c r="M39" s="41">
        <f t="shared" si="3"/>
        <v>1015.4399999999999</v>
      </c>
      <c r="N39" s="4"/>
    </row>
    <row r="40" spans="1:14" ht="19.5" customHeight="1">
      <c r="A40" s="42" t="s">
        <v>32</v>
      </c>
      <c r="B40" s="43">
        <f aca="true" t="shared" si="4" ref="B40:M40">AVERAGEA(B25:B35)</f>
        <v>1016.1636363636363</v>
      </c>
      <c r="C40" s="44">
        <f t="shared" si="4"/>
        <v>1021.8625</v>
      </c>
      <c r="D40" s="44">
        <f t="shared" si="4"/>
        <v>1019.6090909090909</v>
      </c>
      <c r="E40" s="44">
        <f t="shared" si="4"/>
        <v>1019.6600000000001</v>
      </c>
      <c r="F40" s="44">
        <f t="shared" si="4"/>
        <v>1020.6545454545457</v>
      </c>
      <c r="G40" s="44">
        <f t="shared" si="4"/>
        <v>1008.7</v>
      </c>
      <c r="H40" s="44">
        <f t="shared" si="4"/>
        <v>1013.1181818181819</v>
      </c>
      <c r="I40" s="44">
        <f t="shared" si="4"/>
        <v>1012.8636363636365</v>
      </c>
      <c r="J40" s="44">
        <f t="shared" si="4"/>
        <v>1016.9900000000001</v>
      </c>
      <c r="K40" s="44">
        <f t="shared" si="4"/>
        <v>1018.5909090909091</v>
      </c>
      <c r="L40" s="44">
        <f t="shared" si="4"/>
        <v>1028.56</v>
      </c>
      <c r="M40" s="45">
        <f t="shared" si="4"/>
        <v>1018.2545454545456</v>
      </c>
      <c r="N40" s="4"/>
    </row>
    <row r="46" ht="12">
      <c r="A46" s="46" t="s">
        <v>33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0"/>
  <sheetViews>
    <sheetView showGridLines="0" workbookViewId="0" topLeftCell="A1">
      <selection activeCell="I1" sqref="I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36</v>
      </c>
      <c r="B1" s="2"/>
      <c r="C1" s="3"/>
      <c r="D1" s="3"/>
      <c r="E1" s="3"/>
      <c r="F1" s="3"/>
      <c r="G1" s="3"/>
      <c r="H1" s="2"/>
      <c r="I1" s="74">
        <f>'１月'!Z1</f>
        <v>2003</v>
      </c>
      <c r="J1" s="72" t="s">
        <v>1</v>
      </c>
      <c r="K1" s="73" t="str">
        <f>("（平成"&amp;TEXT((I1-1988),"0")&amp;"年）")</f>
        <v>（平成15年）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17</v>
      </c>
      <c r="C3" s="12" t="s">
        <v>18</v>
      </c>
      <c r="D3" s="12" t="s">
        <v>19</v>
      </c>
      <c r="E3" s="12" t="s">
        <v>20</v>
      </c>
      <c r="F3" s="12" t="s">
        <v>21</v>
      </c>
      <c r="G3" s="12" t="s">
        <v>22</v>
      </c>
      <c r="H3" s="12" t="s">
        <v>23</v>
      </c>
      <c r="I3" s="12" t="s">
        <v>24</v>
      </c>
      <c r="J3" s="12" t="s">
        <v>25</v>
      </c>
      <c r="K3" s="12" t="s">
        <v>26</v>
      </c>
      <c r="L3" s="12" t="s">
        <v>27</v>
      </c>
      <c r="M3" s="13" t="s">
        <v>28</v>
      </c>
      <c r="N3" s="4"/>
    </row>
    <row r="4" spans="1:14" ht="18" customHeight="1">
      <c r="A4" s="14" t="s">
        <v>29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'１月'!AD39</f>
        <v>1014</v>
      </c>
      <c r="C5" s="20">
        <f>'２月'!AA39</f>
        <v>1021.6</v>
      </c>
      <c r="D5" s="20">
        <f>'３月'!AD39</f>
        <v>988.2</v>
      </c>
      <c r="E5" s="20">
        <f>'４月'!AD39</f>
        <v>1010.2</v>
      </c>
      <c r="F5" s="20">
        <f>'５月'!AD39</f>
        <v>1010.2</v>
      </c>
      <c r="G5" s="20">
        <f>'６月'!AD39</f>
        <v>993.1</v>
      </c>
      <c r="H5" s="20">
        <f>'７月'!AD39</f>
        <v>1007.3</v>
      </c>
      <c r="I5" s="20">
        <f>'８月'!AD39</f>
        <v>1008.7</v>
      </c>
      <c r="J5" s="20">
        <f>'９月'!AD39</f>
        <v>1014.1</v>
      </c>
      <c r="K5" s="20">
        <f>'10月'!AD39</f>
        <v>1010.8</v>
      </c>
      <c r="L5" s="20">
        <f>'11月'!AD39</f>
        <v>1018.7</v>
      </c>
      <c r="M5" s="21">
        <f>'12月'!AD39</f>
        <v>1010</v>
      </c>
      <c r="N5" s="4"/>
    </row>
    <row r="6" spans="1:14" ht="19.5" customHeight="1">
      <c r="A6" s="22">
        <v>2</v>
      </c>
      <c r="B6" s="23">
        <f>'１月'!AD40</f>
        <v>1015</v>
      </c>
      <c r="C6" s="24">
        <f>'２月'!AA40</f>
        <v>1021.7</v>
      </c>
      <c r="D6" s="24">
        <f>'３月'!AD40</f>
        <v>981.6</v>
      </c>
      <c r="E6" s="24">
        <f>'４月'!AD40</f>
        <v>1012.4</v>
      </c>
      <c r="F6" s="24">
        <f>'５月'!AD40</f>
        <v>1017.1</v>
      </c>
      <c r="G6" s="24">
        <f>'６月'!AD40</f>
        <v>1000.7</v>
      </c>
      <c r="H6" s="24">
        <f>'７月'!AD40</f>
        <v>1007.7</v>
      </c>
      <c r="I6" s="24">
        <f>'８月'!AD40</f>
        <v>1009.6</v>
      </c>
      <c r="J6" s="24">
        <f>'９月'!AD40</f>
        <v>1016.9</v>
      </c>
      <c r="K6" s="24">
        <f>'10月'!AD40</f>
        <v>1004.3</v>
      </c>
      <c r="L6" s="24">
        <f>'11月'!AD40</f>
        <v>1018.6</v>
      </c>
      <c r="M6" s="25">
        <f>'12月'!AD40</f>
        <v>1006.6</v>
      </c>
      <c r="N6" s="4"/>
    </row>
    <row r="7" spans="1:14" ht="19.5" customHeight="1">
      <c r="A7" s="22">
        <v>3</v>
      </c>
      <c r="B7" s="23">
        <f>'１月'!AD41</f>
        <v>1006.3</v>
      </c>
      <c r="C7" s="24">
        <f>'２月'!AA41</f>
        <v>1020.3</v>
      </c>
      <c r="D7" s="24">
        <f>'３月'!AD41</f>
        <v>990.3</v>
      </c>
      <c r="E7" s="24">
        <f>'４月'!AD41</f>
        <v>1014.1</v>
      </c>
      <c r="F7" s="24">
        <f>'５月'!AD41</f>
        <v>1012.7</v>
      </c>
      <c r="G7" s="24">
        <f>'６月'!AD41</f>
        <v>1010.7</v>
      </c>
      <c r="H7" s="24">
        <f>'７月'!AD41</f>
        <v>1009.2</v>
      </c>
      <c r="I7" s="24">
        <f>'８月'!AD41</f>
        <v>1008.4</v>
      </c>
      <c r="J7" s="24">
        <f>'９月'!AD41</f>
        <v>1013.9</v>
      </c>
      <c r="K7" s="24">
        <f>'10月'!AD41</f>
        <v>1011.8</v>
      </c>
      <c r="L7" s="24">
        <f>'11月'!AD41</f>
        <v>1011.4</v>
      </c>
      <c r="M7" s="25">
        <f>'12月'!AD41</f>
        <v>1013</v>
      </c>
      <c r="N7" s="4"/>
    </row>
    <row r="8" spans="1:14" ht="19.5" customHeight="1">
      <c r="A8" s="22">
        <v>4</v>
      </c>
      <c r="B8" s="23">
        <f>'１月'!AD42</f>
        <v>999.2</v>
      </c>
      <c r="C8" s="24">
        <f>'２月'!AA42</f>
        <v>1021</v>
      </c>
      <c r="D8" s="24">
        <f>'３月'!AD42</f>
        <v>995.2</v>
      </c>
      <c r="E8" s="24">
        <f>'４月'!AD42</f>
        <v>1011.4</v>
      </c>
      <c r="F8" s="24">
        <f>'５月'!AD42</f>
        <v>1010.9</v>
      </c>
      <c r="G8" s="24">
        <f>'６月'!AD42</f>
        <v>1006.2</v>
      </c>
      <c r="H8" s="24">
        <f>'７月'!AD42</f>
        <v>997.5</v>
      </c>
      <c r="I8" s="24">
        <f>'８月'!AD42</f>
        <v>1008.3</v>
      </c>
      <c r="J8" s="24">
        <f>'９月'!AD42</f>
        <v>1014.6</v>
      </c>
      <c r="K8" s="24">
        <f>'10月'!AD42</f>
        <v>1016.8</v>
      </c>
      <c r="L8" s="24">
        <f>'11月'!AD42</f>
        <v>1010.9</v>
      </c>
      <c r="M8" s="25">
        <f>'12月'!AD42</f>
        <v>1016.6</v>
      </c>
      <c r="N8" s="4"/>
    </row>
    <row r="9" spans="1:14" ht="19.5" customHeight="1">
      <c r="A9" s="22">
        <v>5</v>
      </c>
      <c r="B9" s="23">
        <f>'１月'!AD43</f>
        <v>1002.1</v>
      </c>
      <c r="C9" s="24">
        <f>'２月'!AA43</f>
        <v>1017.3</v>
      </c>
      <c r="D9" s="24">
        <f>'３月'!AD43</f>
        <v>1019.5</v>
      </c>
      <c r="E9" s="24">
        <f>'４月'!AD43</f>
        <v>1000.1</v>
      </c>
      <c r="F9" s="24">
        <f>'５月'!AD43</f>
        <v>1014.9</v>
      </c>
      <c r="G9" s="24">
        <f>'６月'!AD43</f>
        <v>1005.4</v>
      </c>
      <c r="H9" s="24">
        <f>'７月'!AD43</f>
        <v>1001.7</v>
      </c>
      <c r="I9" s="24">
        <f>'８月'!AD43</f>
        <v>1009.5</v>
      </c>
      <c r="J9" s="24">
        <f>'９月'!AD43</f>
        <v>1012.9</v>
      </c>
      <c r="K9" s="24">
        <f>'10月'!AD43</f>
        <v>1018.8</v>
      </c>
      <c r="L9" s="24">
        <f>'11月'!AD43</f>
        <v>1020.3</v>
      </c>
      <c r="M9" s="25">
        <f>'12月'!AD43</f>
        <v>1026</v>
      </c>
      <c r="N9" s="4"/>
    </row>
    <row r="10" spans="1:14" ht="19.5" customHeight="1">
      <c r="A10" s="22">
        <v>6</v>
      </c>
      <c r="B10" s="23">
        <f>'１月'!AD44</f>
        <v>1013.2</v>
      </c>
      <c r="C10" s="24">
        <f>'２月'!AA44</f>
        <v>1024</v>
      </c>
      <c r="D10" s="24">
        <f>'３月'!AD44</f>
        <v>1024</v>
      </c>
      <c r="E10" s="24">
        <f>'４月'!AD44</f>
        <v>1001.6</v>
      </c>
      <c r="F10" s="24">
        <f>'５月'!AD44</f>
        <v>1015.3</v>
      </c>
      <c r="G10" s="24">
        <f>'６月'!AD44</f>
        <v>1010.9</v>
      </c>
      <c r="H10" s="24">
        <f>'７月'!AD44</f>
        <v>1009.5</v>
      </c>
      <c r="I10" s="24">
        <f>'８月'!AD44</f>
        <v>1010.5</v>
      </c>
      <c r="J10" s="24">
        <f>'９月'!AD44</f>
        <v>1006.4</v>
      </c>
      <c r="K10" s="24">
        <f>'10月'!AD44</f>
        <v>1019.5</v>
      </c>
      <c r="L10" s="24">
        <f>'11月'!AD44</f>
        <v>1013</v>
      </c>
      <c r="M10" s="25">
        <f>'12月'!AD44</f>
        <v>1004</v>
      </c>
      <c r="N10" s="4"/>
    </row>
    <row r="11" spans="1:14" ht="19.5" customHeight="1">
      <c r="A11" s="22">
        <v>7</v>
      </c>
      <c r="B11" s="23">
        <f>'１月'!AD45</f>
        <v>1019.6</v>
      </c>
      <c r="C11" s="24">
        <f>'２月'!AA45</f>
        <v>1024.4</v>
      </c>
      <c r="D11" s="24">
        <f>'３月'!AD45</f>
        <v>987.5</v>
      </c>
      <c r="E11" s="24">
        <f>'４月'!AD45</f>
        <v>1015.8</v>
      </c>
      <c r="F11" s="24">
        <f>'５月'!AD45</f>
        <v>1002.2</v>
      </c>
      <c r="G11" s="24">
        <f>'６月'!AD45</f>
        <v>1012.6</v>
      </c>
      <c r="H11" s="24">
        <f>'７月'!AD45</f>
        <v>1010.5</v>
      </c>
      <c r="I11" s="24">
        <f>'８月'!AD45</f>
        <v>1008.1</v>
      </c>
      <c r="J11" s="24">
        <f>'９月'!AD45</f>
        <v>1011.3</v>
      </c>
      <c r="K11" s="24">
        <f>'10月'!AD45</f>
        <v>1021.8</v>
      </c>
      <c r="L11" s="24">
        <f>'11月'!AD45</f>
        <v>1014.3</v>
      </c>
      <c r="M11" s="25">
        <f>'12月'!AD45</f>
        <v>1005.1</v>
      </c>
      <c r="N11" s="4"/>
    </row>
    <row r="12" spans="1:14" ht="19.5" customHeight="1">
      <c r="A12" s="22">
        <v>8</v>
      </c>
      <c r="B12" s="23">
        <f>'１月'!AD46</f>
        <v>1022.4</v>
      </c>
      <c r="C12" s="24">
        <f>'２月'!AA46</f>
        <v>1023.8</v>
      </c>
      <c r="D12" s="24">
        <f>'３月'!AD46</f>
        <v>989.6</v>
      </c>
      <c r="E12" s="24">
        <f>'４月'!AD46</f>
        <v>996.6</v>
      </c>
      <c r="F12" s="24">
        <f>'５月'!AD46</f>
        <v>996</v>
      </c>
      <c r="G12" s="24">
        <f>'６月'!AD46</f>
        <v>1013</v>
      </c>
      <c r="H12" s="24">
        <f>'７月'!AD46</f>
        <v>1010.4</v>
      </c>
      <c r="I12" s="24">
        <f>'８月'!AD46</f>
        <v>1002</v>
      </c>
      <c r="J12" s="24">
        <f>'９月'!AD46</f>
        <v>1014.2</v>
      </c>
      <c r="K12" s="24">
        <f>'10月'!AD46</f>
        <v>1023.2</v>
      </c>
      <c r="L12" s="24">
        <f>'11月'!AD46</f>
        <v>1012.4</v>
      </c>
      <c r="M12" s="25">
        <f>'12月'!AD46</f>
        <v>1017.4</v>
      </c>
      <c r="N12" s="4"/>
    </row>
    <row r="13" spans="1:14" ht="19.5" customHeight="1">
      <c r="A13" s="22">
        <v>9</v>
      </c>
      <c r="B13" s="23">
        <f>'１月'!AD47</f>
        <v>1015.5</v>
      </c>
      <c r="C13" s="24">
        <f>'２月'!AA47</f>
        <v>1021.6</v>
      </c>
      <c r="D13" s="24">
        <f>'３月'!AD47</f>
        <v>1009.4</v>
      </c>
      <c r="E13" s="24">
        <f>'４月'!AD47</f>
        <v>998.1</v>
      </c>
      <c r="F13" s="24">
        <f>'５月'!AD47</f>
        <v>1011.5</v>
      </c>
      <c r="G13" s="24">
        <f>'６月'!AD47</f>
        <v>1018.8</v>
      </c>
      <c r="H13" s="24">
        <f>'７月'!AD47</f>
        <v>1015.2</v>
      </c>
      <c r="I13" s="24">
        <f>'８月'!AD47</f>
        <v>989.9</v>
      </c>
      <c r="J13" s="24">
        <f>'９月'!AD47</f>
        <v>1011.3</v>
      </c>
      <c r="K13" s="24">
        <f>'10月'!AD47</f>
        <v>1024</v>
      </c>
      <c r="L13" s="24">
        <f>'11月'!AD47</f>
        <v>1015.2</v>
      </c>
      <c r="M13" s="25">
        <f>'12月'!AD47</f>
        <v>1017.8</v>
      </c>
      <c r="N13" s="4"/>
    </row>
    <row r="14" spans="1:14" ht="19.5" customHeight="1">
      <c r="A14" s="26">
        <v>10</v>
      </c>
      <c r="B14" s="27">
        <f>'１月'!AD48</f>
        <v>1012</v>
      </c>
      <c r="C14" s="28">
        <f>'２月'!AA48</f>
        <v>1023.3</v>
      </c>
      <c r="D14" s="28">
        <f>'３月'!AD48</f>
        <v>1021.5</v>
      </c>
      <c r="E14" s="28">
        <f>'４月'!AD48</f>
        <v>1017.8</v>
      </c>
      <c r="F14" s="28">
        <f>'５月'!AD48</f>
        <v>1020.7</v>
      </c>
      <c r="G14" s="28">
        <f>'６月'!AD48</f>
        <v>1015.3</v>
      </c>
      <c r="H14" s="28">
        <f>'７月'!AD48</f>
        <v>1008</v>
      </c>
      <c r="I14" s="28">
        <f>'８月'!AD48</f>
        <v>995.4</v>
      </c>
      <c r="J14" s="28">
        <f>'９月'!AD48</f>
        <v>1008.7</v>
      </c>
      <c r="K14" s="28">
        <f>'10月'!AD48</f>
        <v>1024.5</v>
      </c>
      <c r="L14" s="28">
        <f>'11月'!AD48</f>
        <v>1022.9</v>
      </c>
      <c r="M14" s="29">
        <f>'12月'!AD48</f>
        <v>1026</v>
      </c>
      <c r="N14" s="4"/>
    </row>
    <row r="15" spans="1:14" ht="19.5" customHeight="1">
      <c r="A15" s="18">
        <v>11</v>
      </c>
      <c r="B15" s="19">
        <f>'１月'!AD49</f>
        <v>1011.4</v>
      </c>
      <c r="C15" s="20">
        <f>'２月'!AA49</f>
        <v>1020.5</v>
      </c>
      <c r="D15" s="20">
        <f>'３月'!AD49</f>
        <v>1023.2</v>
      </c>
      <c r="E15" s="20">
        <f>'４月'!AD49</f>
        <v>1019.3</v>
      </c>
      <c r="F15" s="20">
        <f>'５月'!AD49</f>
        <v>1025</v>
      </c>
      <c r="G15" s="20">
        <f>'６月'!AD49</f>
        <v>1012.4</v>
      </c>
      <c r="H15" s="20">
        <f>'７月'!AD49</f>
        <v>1006.6</v>
      </c>
      <c r="I15" s="20">
        <f>'８月'!AD49</f>
        <v>1004.7</v>
      </c>
      <c r="J15" s="20">
        <f>'９月'!AD49</f>
        <v>1012</v>
      </c>
      <c r="K15" s="20">
        <f>'10月'!AD49</f>
        <v>1020</v>
      </c>
      <c r="L15" s="20">
        <f>'11月'!AD49</f>
        <v>1012.1</v>
      </c>
      <c r="M15" s="21">
        <f>'12月'!AD49</f>
        <v>1013.6</v>
      </c>
      <c r="N15" s="4"/>
    </row>
    <row r="16" spans="1:14" ht="19.5" customHeight="1">
      <c r="A16" s="22">
        <v>12</v>
      </c>
      <c r="B16" s="23">
        <f>'１月'!AD50</f>
        <v>1011.2</v>
      </c>
      <c r="C16" s="24">
        <f>'２月'!AA50</f>
        <v>1019.4</v>
      </c>
      <c r="D16" s="24">
        <f>'３月'!AD50</f>
        <v>1027</v>
      </c>
      <c r="E16" s="24">
        <f>'４月'!AD50</f>
        <v>1004.6</v>
      </c>
      <c r="F16" s="24">
        <f>'５月'!AD50</f>
        <v>1025.3</v>
      </c>
      <c r="G16" s="24">
        <f>'６月'!AD50</f>
        <v>1007.6</v>
      </c>
      <c r="H16" s="24">
        <f>'７月'!AD50</f>
        <v>1006.2</v>
      </c>
      <c r="I16" s="24">
        <f>'８月'!AD50</f>
        <v>1002.7</v>
      </c>
      <c r="J16" s="24">
        <f>'９月'!AD50</f>
        <v>1013.8</v>
      </c>
      <c r="K16" s="24">
        <f>'10月'!AD50</f>
        <v>1009</v>
      </c>
      <c r="L16" s="24">
        <f>'11月'!AD50</f>
        <v>1014.1</v>
      </c>
      <c r="M16" s="25">
        <f>'12月'!AD50</f>
        <v>1002.2</v>
      </c>
      <c r="N16" s="4"/>
    </row>
    <row r="17" spans="1:14" ht="19.5" customHeight="1">
      <c r="A17" s="22">
        <v>13</v>
      </c>
      <c r="B17" s="23">
        <f>'１月'!AD51</f>
        <v>1012.6</v>
      </c>
      <c r="C17" s="24">
        <f>'２月'!AA51</f>
        <v>1020.4</v>
      </c>
      <c r="D17" s="24">
        <f>'３月'!AD51</f>
        <v>1027.1</v>
      </c>
      <c r="E17" s="24">
        <f>'４月'!AD51</f>
        <v>1001.8</v>
      </c>
      <c r="F17" s="24">
        <f>'５月'!AD51</f>
        <v>1021.5</v>
      </c>
      <c r="G17" s="24">
        <f>'６月'!AD51</f>
        <v>1002.2</v>
      </c>
      <c r="H17" s="24">
        <f>'７月'!AD51</f>
        <v>1005</v>
      </c>
      <c r="I17" s="24">
        <f>'８月'!AD51</f>
        <v>1010.6</v>
      </c>
      <c r="J17" s="24">
        <f>'９月'!AD51</f>
        <v>1003</v>
      </c>
      <c r="K17" s="24">
        <f>'10月'!AD51</f>
        <v>1001.8</v>
      </c>
      <c r="L17" s="24">
        <f>'11月'!AD51</f>
        <v>1016.4</v>
      </c>
      <c r="M17" s="25">
        <f>'12月'!AD51</f>
        <v>1008.1</v>
      </c>
      <c r="N17" s="4"/>
    </row>
    <row r="18" spans="1:14" ht="19.5" customHeight="1">
      <c r="A18" s="22">
        <v>14</v>
      </c>
      <c r="B18" s="23">
        <f>'１月'!AD52</f>
        <v>1002.9</v>
      </c>
      <c r="C18" s="24">
        <f>'２月'!AA52</f>
        <v>1021.5</v>
      </c>
      <c r="D18" s="24">
        <f>'３月'!AD52</f>
        <v>1024.6</v>
      </c>
      <c r="E18" s="24">
        <f>'４月'!AD52</f>
        <v>1010.6</v>
      </c>
      <c r="F18" s="24">
        <f>'５月'!AD52</f>
        <v>1016.2</v>
      </c>
      <c r="G18" s="24">
        <f>'６月'!AD52</f>
        <v>1003.8</v>
      </c>
      <c r="H18" s="24">
        <f>'７月'!AD52</f>
        <v>1000.7</v>
      </c>
      <c r="I18" s="24">
        <f>'８月'!AD52</f>
        <v>1013.5</v>
      </c>
      <c r="J18" s="24">
        <f>'９月'!AD52</f>
        <v>1004.4</v>
      </c>
      <c r="K18" s="24">
        <f>'10月'!AD52</f>
        <v>1009.6</v>
      </c>
      <c r="L18" s="24">
        <f>'11月'!AD52</f>
        <v>1024.5</v>
      </c>
      <c r="M18" s="25">
        <f>'12月'!AD52</f>
        <v>1015</v>
      </c>
      <c r="N18" s="4"/>
    </row>
    <row r="19" spans="1:14" ht="19.5" customHeight="1">
      <c r="A19" s="22">
        <v>15</v>
      </c>
      <c r="B19" s="23">
        <f>'１月'!AD53</f>
        <v>1007.2</v>
      </c>
      <c r="C19" s="24">
        <f>'２月'!AA53</f>
        <v>1023.8</v>
      </c>
      <c r="D19" s="24">
        <f>'３月'!AD53</f>
        <v>1019.4</v>
      </c>
      <c r="E19" s="24">
        <f>'４月'!AD53</f>
        <v>1018.4</v>
      </c>
      <c r="F19" s="24">
        <f>'５月'!AD53</f>
        <v>1004.2</v>
      </c>
      <c r="G19" s="24">
        <f>'６月'!AD53</f>
        <v>1006.8</v>
      </c>
      <c r="H19" s="24">
        <f>'７月'!AD53</f>
        <v>1003.8</v>
      </c>
      <c r="I19" s="24">
        <f>'８月'!AD53</f>
        <v>1011.9</v>
      </c>
      <c r="J19" s="24">
        <f>'９月'!AD53</f>
        <v>1010.9</v>
      </c>
      <c r="K19" s="24">
        <f>'10月'!AD53</f>
        <v>1006.5</v>
      </c>
      <c r="L19" s="24">
        <f>'11月'!AD53</f>
        <v>1017.9</v>
      </c>
      <c r="M19" s="25">
        <f>'12月'!AD53</f>
        <v>1003.6</v>
      </c>
      <c r="N19" s="4"/>
    </row>
    <row r="20" spans="1:14" ht="19.5" customHeight="1">
      <c r="A20" s="22">
        <v>16</v>
      </c>
      <c r="B20" s="23">
        <f>'１月'!AD54</f>
        <v>1020.8</v>
      </c>
      <c r="C20" s="24">
        <f>'２月'!AA54</f>
        <v>1018.9</v>
      </c>
      <c r="D20" s="24">
        <f>'３月'!AD54</f>
        <v>1013.8</v>
      </c>
      <c r="E20" s="24">
        <f>'４月'!AD54</f>
        <v>1022</v>
      </c>
      <c r="F20" s="24">
        <f>'５月'!AD54</f>
        <v>1003.3</v>
      </c>
      <c r="G20" s="24">
        <f>'６月'!AD54</f>
        <v>1012.7</v>
      </c>
      <c r="H20" s="24">
        <f>'７月'!AD54</f>
        <v>1007.1</v>
      </c>
      <c r="I20" s="24">
        <f>'８月'!AD54</f>
        <v>1016.6</v>
      </c>
      <c r="J20" s="24">
        <f>'９月'!AD54</f>
        <v>1016.8</v>
      </c>
      <c r="K20" s="24">
        <f>'10月'!AD54</f>
        <v>1011</v>
      </c>
      <c r="L20" s="24">
        <f>'11月'!AD54</f>
        <v>1007.3</v>
      </c>
      <c r="M20" s="25">
        <f>'12月'!AD54</f>
        <v>1003.3</v>
      </c>
      <c r="N20" s="4"/>
    </row>
    <row r="21" spans="1:14" ht="19.5" customHeight="1">
      <c r="A21" s="22">
        <v>17</v>
      </c>
      <c r="B21" s="23">
        <f>'１月'!AD55</f>
        <v>1016</v>
      </c>
      <c r="C21" s="24">
        <f>'２月'!AA55</f>
        <v>1021.2</v>
      </c>
      <c r="D21" s="24">
        <f>'３月'!AD55</f>
        <v>1011.8</v>
      </c>
      <c r="E21" s="24">
        <f>'４月'!AD55</f>
        <v>1016</v>
      </c>
      <c r="F21" s="24">
        <f>'５月'!AD55</f>
        <v>1012.1</v>
      </c>
      <c r="G21" s="24">
        <f>'６月'!AD55</f>
        <v>1011.5</v>
      </c>
      <c r="H21" s="24">
        <f>'７月'!AD55</f>
        <v>1011.5</v>
      </c>
      <c r="I21" s="24">
        <f>'８月'!AD55</f>
        <v>1017.5</v>
      </c>
      <c r="J21" s="24">
        <f>'９月'!AD55</f>
        <v>1015.7</v>
      </c>
      <c r="K21" s="24">
        <f>'10月'!AD55</f>
        <v>1015</v>
      </c>
      <c r="L21" s="24">
        <f>'11月'!AD55</f>
        <v>1012.7</v>
      </c>
      <c r="M21" s="25">
        <f>'12月'!AD55</f>
        <v>1005.5</v>
      </c>
      <c r="N21" s="4"/>
    </row>
    <row r="22" spans="1:14" ht="19.5" customHeight="1">
      <c r="A22" s="22">
        <v>18</v>
      </c>
      <c r="B22" s="23">
        <f>'１月'!AD56</f>
        <v>1016.7</v>
      </c>
      <c r="C22" s="24">
        <f>'２月'!AA56</f>
        <v>1021.2</v>
      </c>
      <c r="D22" s="24">
        <f>'３月'!AD56</f>
        <v>1015.4</v>
      </c>
      <c r="E22" s="24">
        <f>'４月'!AD56</f>
        <v>1013.1</v>
      </c>
      <c r="F22" s="24">
        <f>'５月'!AD56</f>
        <v>1011.2</v>
      </c>
      <c r="G22" s="24">
        <f>'６月'!AD56</f>
        <v>1009.5</v>
      </c>
      <c r="H22" s="24">
        <f>'７月'!AD56</f>
        <v>1014.8</v>
      </c>
      <c r="I22" s="24">
        <f>'８月'!AD56</f>
        <v>1014</v>
      </c>
      <c r="J22" s="24">
        <f>'９月'!AD56</f>
        <v>1010.4</v>
      </c>
      <c r="K22" s="24">
        <f>'10月'!AD56</f>
        <v>1013.8</v>
      </c>
      <c r="L22" s="24">
        <f>'11月'!AD56</f>
        <v>1024.2</v>
      </c>
      <c r="M22" s="25">
        <f>'12月'!AD56</f>
        <v>1003.2</v>
      </c>
      <c r="N22" s="4"/>
    </row>
    <row r="23" spans="1:14" ht="19.5" customHeight="1">
      <c r="A23" s="22">
        <v>19</v>
      </c>
      <c r="B23" s="23">
        <f>'１月'!AD57</f>
        <v>1007.3</v>
      </c>
      <c r="C23" s="24">
        <f>'２月'!AA57</f>
        <v>1016.9</v>
      </c>
      <c r="D23" s="24">
        <f>'３月'!AD57</f>
        <v>1012.8</v>
      </c>
      <c r="E23" s="24">
        <f>'４月'!AD57</f>
        <v>1003.5</v>
      </c>
      <c r="F23" s="24">
        <f>'５月'!AD57</f>
        <v>1010.4</v>
      </c>
      <c r="G23" s="24">
        <f>'６月'!AD57</f>
        <v>1006</v>
      </c>
      <c r="H23" s="24">
        <f>'７月'!AD57</f>
        <v>1014.3</v>
      </c>
      <c r="I23" s="24">
        <f>'８月'!AD57</f>
        <v>1014.6</v>
      </c>
      <c r="J23" s="24">
        <f>'９月'!AD57</f>
        <v>1004.6</v>
      </c>
      <c r="K23" s="24">
        <f>'10月'!AD57</f>
        <v>1015.4</v>
      </c>
      <c r="L23" s="24">
        <f>'11月'!AD57</f>
        <v>1020.7</v>
      </c>
      <c r="M23" s="25">
        <f>'12月'!AD57</f>
        <v>995.3</v>
      </c>
      <c r="N23" s="4"/>
    </row>
    <row r="24" spans="1:14" ht="19.5" customHeight="1">
      <c r="A24" s="26">
        <v>20</v>
      </c>
      <c r="B24" s="27">
        <f>'１月'!AD58</f>
        <v>1006</v>
      </c>
      <c r="C24" s="28">
        <f>'２月'!AA58</f>
        <v>1013.2</v>
      </c>
      <c r="D24" s="28">
        <f>'３月'!AD58</f>
        <v>1014.7</v>
      </c>
      <c r="E24" s="28">
        <f>'４月'!AD58</f>
        <v>1009.5</v>
      </c>
      <c r="F24" s="28">
        <f>'５月'!AD58</f>
        <v>1008.8</v>
      </c>
      <c r="G24" s="28">
        <f>'６月'!AD58</f>
        <v>1000.3</v>
      </c>
      <c r="H24" s="28">
        <f>'７月'!AD58</f>
        <v>1012.3</v>
      </c>
      <c r="I24" s="28">
        <f>'８月'!AD58</f>
        <v>1016.2</v>
      </c>
      <c r="J24" s="28">
        <f>'９月'!AD58</f>
        <v>1006.9</v>
      </c>
      <c r="K24" s="28">
        <f>'10月'!AD58</f>
        <v>1020.4</v>
      </c>
      <c r="L24" s="28">
        <f>'11月'!AD58</f>
        <v>1009.8</v>
      </c>
      <c r="M24" s="29">
        <f>'12月'!AD58</f>
        <v>998.2</v>
      </c>
      <c r="N24" s="4"/>
    </row>
    <row r="25" spans="1:14" ht="19.5" customHeight="1">
      <c r="A25" s="18">
        <v>21</v>
      </c>
      <c r="B25" s="19">
        <f>'１月'!AD59</f>
        <v>1004.4</v>
      </c>
      <c r="C25" s="20">
        <f>'２月'!AA59</f>
        <v>1021.6</v>
      </c>
      <c r="D25" s="20">
        <f>'３月'!AD59</f>
        <v>1022.8</v>
      </c>
      <c r="E25" s="20">
        <f>'４月'!AD59</f>
        <v>1006.5</v>
      </c>
      <c r="F25" s="20">
        <f>'５月'!AD59</f>
        <v>1009.5</v>
      </c>
      <c r="G25" s="20">
        <f>'６月'!AD59</f>
        <v>1005.8</v>
      </c>
      <c r="H25" s="20">
        <f>'７月'!AD59</f>
        <v>1008.3</v>
      </c>
      <c r="I25" s="20">
        <f>'８月'!AD59</f>
        <v>1013.8</v>
      </c>
      <c r="J25" s="20">
        <f>'９月'!AD59</f>
        <v>1008.2</v>
      </c>
      <c r="K25" s="20">
        <f>'10月'!AD59</f>
        <v>1016.8</v>
      </c>
      <c r="L25" s="20">
        <f>'11月'!AD59</f>
        <v>997.3</v>
      </c>
      <c r="M25" s="21">
        <f>'12月'!AD59</f>
        <v>1010</v>
      </c>
      <c r="N25" s="4"/>
    </row>
    <row r="26" spans="1:14" ht="19.5" customHeight="1">
      <c r="A26" s="22">
        <v>22</v>
      </c>
      <c r="B26" s="23">
        <f>'１月'!AD60</f>
        <v>1012.6</v>
      </c>
      <c r="C26" s="24">
        <f>'２月'!AA60</f>
        <v>1020.4</v>
      </c>
      <c r="D26" s="24">
        <f>'３月'!AD60</f>
        <v>1024.9</v>
      </c>
      <c r="E26" s="24">
        <f>'４月'!AD60</f>
        <v>1021.5</v>
      </c>
      <c r="F26" s="24">
        <f>'５月'!AD60</f>
        <v>1014.8</v>
      </c>
      <c r="G26" s="24">
        <f>'６月'!AD60</f>
        <v>1010.2</v>
      </c>
      <c r="H26" s="24">
        <f>'７月'!AD60</f>
        <v>1011.8</v>
      </c>
      <c r="I26" s="24">
        <f>'８月'!AD60</f>
        <v>1012.8</v>
      </c>
      <c r="J26" s="24">
        <f>'９月'!AD60</f>
        <v>1006.5</v>
      </c>
      <c r="K26" s="24">
        <f>'10月'!AD60</f>
        <v>1004.8</v>
      </c>
      <c r="L26" s="24">
        <f>'11月'!AD60</f>
        <v>1002.8</v>
      </c>
      <c r="M26" s="25">
        <f>'12月'!AD60</f>
        <v>1010.1</v>
      </c>
      <c r="N26" s="4"/>
    </row>
    <row r="27" spans="1:14" ht="19.5" customHeight="1">
      <c r="A27" s="22">
        <v>23</v>
      </c>
      <c r="B27" s="23">
        <f>'１月'!AD61</f>
        <v>987</v>
      </c>
      <c r="C27" s="24">
        <f>'２月'!AA61</f>
        <v>1016.3</v>
      </c>
      <c r="D27" s="24">
        <f>'３月'!AD61</f>
        <v>1022.9</v>
      </c>
      <c r="E27" s="24">
        <f>'４月'!AD61</f>
        <v>1013.1</v>
      </c>
      <c r="F27" s="24">
        <f>'５月'!AD61</f>
        <v>1019.4</v>
      </c>
      <c r="G27" s="24">
        <f>'６月'!AD61</f>
        <v>1008</v>
      </c>
      <c r="H27" s="24">
        <f>'７月'!AD61</f>
        <v>1014.5</v>
      </c>
      <c r="I27" s="24">
        <f>'８月'!AD61</f>
        <v>1007.4</v>
      </c>
      <c r="J27" s="24">
        <f>'９月'!AD61</f>
        <v>1017.5</v>
      </c>
      <c r="K27" s="24">
        <f>'10月'!AD61</f>
        <v>998.8</v>
      </c>
      <c r="L27" s="24">
        <f>'11月'!AD61</f>
        <v>1025.1</v>
      </c>
      <c r="M27" s="25">
        <f>'12月'!AD61</f>
        <v>1010</v>
      </c>
      <c r="N27" s="4"/>
    </row>
    <row r="28" spans="1:14" ht="19.5" customHeight="1">
      <c r="A28" s="22">
        <v>24</v>
      </c>
      <c r="B28" s="23">
        <f>'１月'!AD62</f>
        <v>990.9</v>
      </c>
      <c r="C28" s="24">
        <f>'２月'!AA62</f>
        <v>1016.2</v>
      </c>
      <c r="D28" s="24">
        <f>'３月'!AD62</f>
        <v>1018.1</v>
      </c>
      <c r="E28" s="24">
        <f>'４月'!AD62</f>
        <v>1010.4</v>
      </c>
      <c r="F28" s="24">
        <f>'５月'!AD62</f>
        <v>1021.3</v>
      </c>
      <c r="G28" s="24">
        <f>'６月'!AD62</f>
        <v>1004.3</v>
      </c>
      <c r="H28" s="24">
        <f>'７月'!AD62</f>
        <v>1007.6</v>
      </c>
      <c r="I28" s="24">
        <f>'８月'!AD62</f>
        <v>1008.6</v>
      </c>
      <c r="J28" s="24">
        <f>'９月'!AD62</f>
        <v>1022.6</v>
      </c>
      <c r="K28" s="24">
        <f>'10月'!AD62</f>
        <v>1005.8</v>
      </c>
      <c r="L28" s="24">
        <f>'11月'!AD62</f>
        <v>1033</v>
      </c>
      <c r="M28" s="25">
        <f>'12月'!AD62</f>
        <v>1008.2</v>
      </c>
      <c r="N28" s="4"/>
    </row>
    <row r="29" spans="1:14" ht="19.5" customHeight="1">
      <c r="A29" s="22">
        <v>25</v>
      </c>
      <c r="B29" s="23">
        <f>'１月'!AD63</f>
        <v>1011.6</v>
      </c>
      <c r="C29" s="24">
        <f>'２月'!AA63</f>
        <v>1023.5</v>
      </c>
      <c r="D29" s="24">
        <f>'３月'!AD63</f>
        <v>1011</v>
      </c>
      <c r="E29" s="24">
        <f>'４月'!AD63</f>
        <v>1009.4</v>
      </c>
      <c r="F29" s="24">
        <f>'５月'!AD63</f>
        <v>1021.5</v>
      </c>
      <c r="G29" s="24">
        <f>'６月'!AD63</f>
        <v>997.2</v>
      </c>
      <c r="H29" s="24">
        <f>'７月'!AD63</f>
        <v>1007.3</v>
      </c>
      <c r="I29" s="24">
        <f>'８月'!AD63</f>
        <v>1007.2</v>
      </c>
      <c r="J29" s="24">
        <f>'９月'!AD63</f>
        <v>1013</v>
      </c>
      <c r="K29" s="24">
        <f>'10月'!AD63</f>
        <v>1010.3</v>
      </c>
      <c r="L29" s="24">
        <f>'11月'!AD63</f>
        <v>1016.6</v>
      </c>
      <c r="M29" s="25">
        <f>'12月'!AD63</f>
        <v>1000</v>
      </c>
      <c r="N29" s="4"/>
    </row>
    <row r="30" spans="1:14" ht="19.5" customHeight="1">
      <c r="A30" s="22">
        <v>26</v>
      </c>
      <c r="B30" s="23">
        <f>'１月'!AD64</f>
        <v>1024.9</v>
      </c>
      <c r="C30" s="24">
        <f>'２月'!AA64</f>
        <v>1023.5</v>
      </c>
      <c r="D30" s="24">
        <f>'３月'!AD64</f>
        <v>1010.4</v>
      </c>
      <c r="E30" s="24">
        <f>'４月'!AD64</f>
        <v>1001.3</v>
      </c>
      <c r="F30" s="24">
        <f>'５月'!AD64</f>
        <v>1016.6</v>
      </c>
      <c r="G30" s="24">
        <f>'６月'!AD64</f>
        <v>1004.1</v>
      </c>
      <c r="H30" s="24">
        <f>'７月'!AD64</f>
        <v>1005.4</v>
      </c>
      <c r="I30" s="24">
        <f>'８月'!AD64</f>
        <v>1007</v>
      </c>
      <c r="J30" s="24">
        <f>'９月'!AD64</f>
        <v>1011.2</v>
      </c>
      <c r="K30" s="24">
        <f>'10月'!AD64</f>
        <v>1009.2</v>
      </c>
      <c r="L30" s="24">
        <f>'11月'!AD64</f>
        <v>1020.6</v>
      </c>
      <c r="M30" s="25">
        <f>'12月'!AD64</f>
        <v>1000</v>
      </c>
      <c r="N30" s="4"/>
    </row>
    <row r="31" spans="1:14" ht="19.5" customHeight="1">
      <c r="A31" s="22">
        <v>27</v>
      </c>
      <c r="B31" s="23">
        <f>'１月'!AD65</f>
        <v>994.8</v>
      </c>
      <c r="C31" s="24">
        <f>'２月'!AA65</f>
        <v>1025.3</v>
      </c>
      <c r="D31" s="24">
        <f>'３月'!AD65</f>
        <v>997.7</v>
      </c>
      <c r="E31" s="24">
        <f>'４月'!AD65</f>
        <v>1010.4</v>
      </c>
      <c r="F31" s="24">
        <f>'５月'!AD65</f>
        <v>1015.4</v>
      </c>
      <c r="G31" s="24">
        <f>'６月'!AD65</f>
        <v>1005.7</v>
      </c>
      <c r="H31" s="24">
        <f>'７月'!AD65</f>
        <v>1009</v>
      </c>
      <c r="I31" s="24">
        <f>'８月'!AD65</f>
        <v>1007.6</v>
      </c>
      <c r="J31" s="24">
        <f>'９月'!AD65</f>
        <v>1008.9</v>
      </c>
      <c r="K31" s="24">
        <f>'10月'!AD65</f>
        <v>1019.5</v>
      </c>
      <c r="L31" s="24">
        <f>'11月'!AD65</f>
        <v>1031</v>
      </c>
      <c r="M31" s="25">
        <f>'12月'!AD65</f>
        <v>1003.4</v>
      </c>
      <c r="N31" s="4"/>
    </row>
    <row r="32" spans="1:14" ht="19.5" customHeight="1">
      <c r="A32" s="22">
        <v>28</v>
      </c>
      <c r="B32" s="23">
        <f>'１月'!AD66</f>
        <v>993.1</v>
      </c>
      <c r="C32" s="24">
        <f>'２月'!AA66</f>
        <v>1028.1</v>
      </c>
      <c r="D32" s="24">
        <f>'３月'!AD66</f>
        <v>997.4</v>
      </c>
      <c r="E32" s="24">
        <f>'４月'!AD66</f>
        <v>1020.7</v>
      </c>
      <c r="F32" s="24">
        <f>'５月'!AD66</f>
        <v>1016.5</v>
      </c>
      <c r="G32" s="24">
        <f>'６月'!AD66</f>
        <v>998.9</v>
      </c>
      <c r="H32" s="24">
        <f>'７月'!AD66</f>
        <v>1012.8</v>
      </c>
      <c r="I32" s="24">
        <f>'８月'!AD66</f>
        <v>1008</v>
      </c>
      <c r="J32" s="24">
        <f>'９月'!AD66</f>
        <v>1009.5</v>
      </c>
      <c r="K32" s="24">
        <f>'10月'!AD66</f>
        <v>1013.9</v>
      </c>
      <c r="L32" s="24">
        <f>'11月'!AD66</f>
        <v>1028.6</v>
      </c>
      <c r="M32" s="25">
        <f>'12月'!AD66</f>
        <v>1019.6</v>
      </c>
      <c r="N32" s="4"/>
    </row>
    <row r="33" spans="1:14" ht="19.5" customHeight="1">
      <c r="A33" s="22">
        <v>29</v>
      </c>
      <c r="B33" s="23">
        <f>'１月'!AD67</f>
        <v>994.8</v>
      </c>
      <c r="C33" s="24"/>
      <c r="D33" s="24">
        <f>'３月'!AD67</f>
        <v>1006.5</v>
      </c>
      <c r="E33" s="24">
        <f>'４月'!AD67</f>
        <v>1010.5</v>
      </c>
      <c r="F33" s="24">
        <f>'５月'!AD67</f>
        <v>1020.3</v>
      </c>
      <c r="G33" s="24">
        <f>'６月'!AD67</f>
        <v>1000.3</v>
      </c>
      <c r="H33" s="24">
        <f>'７月'!AD67</f>
        <v>1005.2</v>
      </c>
      <c r="I33" s="24">
        <f>'８月'!AD67</f>
        <v>1004.5</v>
      </c>
      <c r="J33" s="24">
        <f>'９月'!AD67</f>
        <v>1005.7</v>
      </c>
      <c r="K33" s="24">
        <f>'10月'!AD67</f>
        <v>1008</v>
      </c>
      <c r="L33" s="24">
        <f>'11月'!AD67</f>
        <v>1009.4</v>
      </c>
      <c r="M33" s="25">
        <f>'12月'!AD67</f>
        <v>1011.4</v>
      </c>
      <c r="N33" s="4"/>
    </row>
    <row r="34" spans="1:14" ht="19.5" customHeight="1">
      <c r="A34" s="22">
        <v>30</v>
      </c>
      <c r="B34" s="23">
        <f>'１月'!AD68</f>
        <v>1006</v>
      </c>
      <c r="C34" s="24"/>
      <c r="D34" s="24">
        <f>'３月'!AD68</f>
        <v>1013.1</v>
      </c>
      <c r="E34" s="24">
        <f>'４月'!AD68</f>
        <v>998.4</v>
      </c>
      <c r="F34" s="24">
        <f>'５月'!AD68</f>
        <v>1016.7</v>
      </c>
      <c r="G34" s="24">
        <f>'６月'!AD68</f>
        <v>1004.8</v>
      </c>
      <c r="H34" s="24">
        <f>'７月'!AD68</f>
        <v>1001.6</v>
      </c>
      <c r="I34" s="24">
        <f>'８月'!AD68</f>
        <v>1007.4</v>
      </c>
      <c r="J34" s="24">
        <f>'９月'!AD68</f>
        <v>1004.3</v>
      </c>
      <c r="K34" s="24">
        <f>'10月'!AD68</f>
        <v>1012.2</v>
      </c>
      <c r="L34" s="24">
        <f>'11月'!AD68</f>
        <v>1004.1</v>
      </c>
      <c r="M34" s="25">
        <f>'12月'!AD68</f>
        <v>1011.9</v>
      </c>
      <c r="N34" s="4"/>
    </row>
    <row r="35" spans="1:14" ht="19.5" customHeight="1">
      <c r="A35" s="30">
        <v>31</v>
      </c>
      <c r="B35" s="31">
        <f>'１月'!AD69</f>
        <v>1012.2</v>
      </c>
      <c r="C35" s="32"/>
      <c r="D35" s="32">
        <f>'３月'!AD69</f>
        <v>1008.8</v>
      </c>
      <c r="E35" s="32"/>
      <c r="F35" s="32">
        <f>'５月'!AD69</f>
        <v>999.6</v>
      </c>
      <c r="G35" s="32"/>
      <c r="H35" s="32">
        <f>'７月'!AD69</f>
        <v>1003.9</v>
      </c>
      <c r="I35" s="32">
        <f>'８月'!AD69</f>
        <v>1008.4</v>
      </c>
      <c r="J35" s="32"/>
      <c r="K35" s="32">
        <f>'10月'!AD69</f>
        <v>1018.8</v>
      </c>
      <c r="L35" s="32"/>
      <c r="M35" s="33">
        <f>'12月'!AD69</f>
        <v>1007.5</v>
      </c>
      <c r="N35" s="4"/>
    </row>
    <row r="36" spans="1:14" ht="19.5" customHeight="1">
      <c r="A36" s="144" t="s">
        <v>9</v>
      </c>
      <c r="B36" s="76">
        <f aca="true" t="shared" si="0" ref="B36:M36">AVERAGEA(B5:B35)</f>
        <v>1008.5064516129032</v>
      </c>
      <c r="C36" s="77">
        <f t="shared" si="0"/>
        <v>1021.1035714285714</v>
      </c>
      <c r="D36" s="77">
        <f t="shared" si="0"/>
        <v>1010.6516129032259</v>
      </c>
      <c r="E36" s="77">
        <f t="shared" si="0"/>
        <v>1009.97</v>
      </c>
      <c r="F36" s="77">
        <f t="shared" si="0"/>
        <v>1013.5838709677419</v>
      </c>
      <c r="G36" s="77">
        <f t="shared" si="0"/>
        <v>1006.6266666666666</v>
      </c>
      <c r="H36" s="77">
        <f t="shared" si="0"/>
        <v>1007.958064516129</v>
      </c>
      <c r="I36" s="77">
        <f t="shared" si="0"/>
        <v>1008.5612903225807</v>
      </c>
      <c r="J36" s="77">
        <f t="shared" si="0"/>
        <v>1011.0066666666667</v>
      </c>
      <c r="K36" s="77">
        <f t="shared" si="0"/>
        <v>1013.4225806451614</v>
      </c>
      <c r="L36" s="77">
        <f t="shared" si="0"/>
        <v>1016.1966666666665</v>
      </c>
      <c r="M36" s="78">
        <f t="shared" si="0"/>
        <v>1009.1161290322583</v>
      </c>
      <c r="N36" s="4"/>
    </row>
    <row r="37" spans="1:14" ht="19.5" customHeight="1">
      <c r="A37" s="145" t="s">
        <v>35</v>
      </c>
      <c r="B37" s="141">
        <f aca="true" t="shared" si="1" ref="B37:M37">MINA(B5:B35)</f>
        <v>987</v>
      </c>
      <c r="C37" s="142">
        <f t="shared" si="1"/>
        <v>1013.2</v>
      </c>
      <c r="D37" s="142">
        <f t="shared" si="1"/>
        <v>981.6</v>
      </c>
      <c r="E37" s="142">
        <f t="shared" si="1"/>
        <v>996.6</v>
      </c>
      <c r="F37" s="142">
        <f t="shared" si="1"/>
        <v>996</v>
      </c>
      <c r="G37" s="142">
        <f t="shared" si="1"/>
        <v>993.1</v>
      </c>
      <c r="H37" s="142">
        <f t="shared" si="1"/>
        <v>997.5</v>
      </c>
      <c r="I37" s="142">
        <f t="shared" si="1"/>
        <v>989.9</v>
      </c>
      <c r="J37" s="142">
        <f t="shared" si="1"/>
        <v>1003</v>
      </c>
      <c r="K37" s="142">
        <f t="shared" si="1"/>
        <v>998.8</v>
      </c>
      <c r="L37" s="142">
        <f t="shared" si="1"/>
        <v>997.3</v>
      </c>
      <c r="M37" s="143">
        <f t="shared" si="1"/>
        <v>995.3</v>
      </c>
      <c r="N37" s="4"/>
    </row>
    <row r="38" spans="1:14" ht="19.5" customHeight="1">
      <c r="A38" s="146" t="s">
        <v>30</v>
      </c>
      <c r="B38" s="35">
        <f aca="true" t="shared" si="2" ref="B38:M38">AVERAGEA(B5:B14)</f>
        <v>1011.93</v>
      </c>
      <c r="C38" s="36">
        <f t="shared" si="2"/>
        <v>1021.9</v>
      </c>
      <c r="D38" s="36">
        <f t="shared" si="2"/>
        <v>1000.6800000000001</v>
      </c>
      <c r="E38" s="36">
        <f t="shared" si="2"/>
        <v>1007.8100000000001</v>
      </c>
      <c r="F38" s="36">
        <f t="shared" si="2"/>
        <v>1011.15</v>
      </c>
      <c r="G38" s="36">
        <f t="shared" si="2"/>
        <v>1008.6699999999998</v>
      </c>
      <c r="H38" s="36">
        <f t="shared" si="2"/>
        <v>1007.7</v>
      </c>
      <c r="I38" s="36">
        <f t="shared" si="2"/>
        <v>1005.04</v>
      </c>
      <c r="J38" s="36">
        <f t="shared" si="2"/>
        <v>1012.43</v>
      </c>
      <c r="K38" s="36">
        <f t="shared" si="2"/>
        <v>1017.55</v>
      </c>
      <c r="L38" s="36">
        <f t="shared" si="2"/>
        <v>1015.7700000000001</v>
      </c>
      <c r="M38" s="37">
        <f t="shared" si="2"/>
        <v>1014.25</v>
      </c>
      <c r="N38" s="4"/>
    </row>
    <row r="39" spans="1:14" ht="19.5" customHeight="1">
      <c r="A39" s="147" t="s">
        <v>31</v>
      </c>
      <c r="B39" s="39">
        <f aca="true" t="shared" si="3" ref="B39:M39">AVERAGEA(B15:B24)</f>
        <v>1011.21</v>
      </c>
      <c r="C39" s="40">
        <f t="shared" si="3"/>
        <v>1019.7</v>
      </c>
      <c r="D39" s="40">
        <f t="shared" si="3"/>
        <v>1018.9799999999999</v>
      </c>
      <c r="E39" s="40">
        <f t="shared" si="3"/>
        <v>1011.8799999999999</v>
      </c>
      <c r="F39" s="40">
        <f t="shared" si="3"/>
        <v>1013.8</v>
      </c>
      <c r="G39" s="40">
        <f t="shared" si="3"/>
        <v>1007.28</v>
      </c>
      <c r="H39" s="40">
        <f t="shared" si="3"/>
        <v>1008.2299999999999</v>
      </c>
      <c r="I39" s="40">
        <f t="shared" si="3"/>
        <v>1012.2300000000001</v>
      </c>
      <c r="J39" s="40">
        <f t="shared" si="3"/>
        <v>1009.85</v>
      </c>
      <c r="K39" s="40">
        <f t="shared" si="3"/>
        <v>1012.25</v>
      </c>
      <c r="L39" s="40">
        <f t="shared" si="3"/>
        <v>1015.9699999999999</v>
      </c>
      <c r="M39" s="41">
        <f t="shared" si="3"/>
        <v>1004.8</v>
      </c>
      <c r="N39" s="4"/>
    </row>
    <row r="40" spans="1:14" ht="19.5" customHeight="1">
      <c r="A40" s="148" t="s">
        <v>32</v>
      </c>
      <c r="B40" s="43">
        <f aca="true" t="shared" si="4" ref="B40:M40">AVERAGEA(B25:B35)</f>
        <v>1002.9363636363637</v>
      </c>
      <c r="C40" s="44">
        <f t="shared" si="4"/>
        <v>1021.8625</v>
      </c>
      <c r="D40" s="44">
        <f t="shared" si="4"/>
        <v>1012.1454545454544</v>
      </c>
      <c r="E40" s="44">
        <f t="shared" si="4"/>
        <v>1010.2199999999999</v>
      </c>
      <c r="F40" s="44">
        <f t="shared" si="4"/>
        <v>1015.6</v>
      </c>
      <c r="G40" s="44">
        <f t="shared" si="4"/>
        <v>1003.93</v>
      </c>
      <c r="H40" s="44">
        <f t="shared" si="4"/>
        <v>1007.9454545454545</v>
      </c>
      <c r="I40" s="44">
        <f t="shared" si="4"/>
        <v>1008.4272727272728</v>
      </c>
      <c r="J40" s="44">
        <f t="shared" si="4"/>
        <v>1010.7399999999998</v>
      </c>
      <c r="K40" s="44">
        <f t="shared" si="4"/>
        <v>1010.7363636363635</v>
      </c>
      <c r="L40" s="44">
        <f t="shared" si="4"/>
        <v>1016.85</v>
      </c>
      <c r="M40" s="45">
        <f t="shared" si="4"/>
        <v>1008.3727272727273</v>
      </c>
      <c r="N40" s="4"/>
    </row>
  </sheetData>
  <printOptions horizontalCentered="1" vertic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7" width="7.28125" style="48" customWidth="1"/>
    <col min="28" max="28" width="6.8515625" style="48" customWidth="1"/>
    <col min="29" max="29" width="7.8515625" style="48" hidden="1" customWidth="1"/>
    <col min="30" max="31" width="7.281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136">
        <f>'１月'!Z1</f>
        <v>2003</v>
      </c>
      <c r="AA1" s="48" t="s">
        <v>1</v>
      </c>
      <c r="AB1" s="137">
        <v>2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1009.5</v>
      </c>
      <c r="C3" s="96">
        <v>1010.1</v>
      </c>
      <c r="D3" s="96">
        <v>1010</v>
      </c>
      <c r="E3" s="96">
        <v>1010</v>
      </c>
      <c r="F3" s="96">
        <v>1010</v>
      </c>
      <c r="G3" s="96">
        <v>1011</v>
      </c>
      <c r="H3" s="96">
        <v>1011.5</v>
      </c>
      <c r="I3" s="96">
        <v>1011.7</v>
      </c>
      <c r="J3" s="96">
        <v>1012.5</v>
      </c>
      <c r="K3" s="96">
        <v>1012.7</v>
      </c>
      <c r="L3" s="96">
        <v>1012.4</v>
      </c>
      <c r="M3" s="96">
        <v>1012</v>
      </c>
      <c r="N3" s="96">
        <v>1011.6</v>
      </c>
      <c r="O3" s="96">
        <v>1011.6</v>
      </c>
      <c r="P3" s="96">
        <v>1011.9</v>
      </c>
      <c r="Q3" s="96">
        <v>1012.5</v>
      </c>
      <c r="R3" s="96">
        <v>1012.8</v>
      </c>
      <c r="S3" s="96">
        <v>1013.3</v>
      </c>
      <c r="T3" s="96">
        <v>1013.2</v>
      </c>
      <c r="U3" s="96">
        <v>1013.6</v>
      </c>
      <c r="V3" s="96">
        <v>1013.3</v>
      </c>
      <c r="W3" s="96">
        <v>1013.8</v>
      </c>
      <c r="X3" s="96">
        <v>1013.7</v>
      </c>
      <c r="Y3" s="96">
        <v>1013.3</v>
      </c>
      <c r="Z3" s="54">
        <f aca="true" t="shared" si="0" ref="Z3:Z30">AVERAGE(B3:Y3)</f>
        <v>1011.9999999999999</v>
      </c>
      <c r="AA3" s="53">
        <v>1013.9</v>
      </c>
      <c r="AB3" s="129">
        <v>0.9298611111111111</v>
      </c>
      <c r="AC3" s="55">
        <v>1</v>
      </c>
      <c r="AD3" s="53">
        <v>1009.3</v>
      </c>
      <c r="AE3" s="132">
        <v>0.02013888888888889</v>
      </c>
    </row>
    <row r="4" spans="1:31" ht="13.5" customHeight="1">
      <c r="A4" s="69">
        <v>2</v>
      </c>
      <c r="B4" s="97">
        <v>1013.6</v>
      </c>
      <c r="C4" s="98">
        <v>1013.5</v>
      </c>
      <c r="D4" s="98">
        <v>1013.2</v>
      </c>
      <c r="E4" s="98">
        <v>1012.8</v>
      </c>
      <c r="F4" s="98">
        <v>1013.3</v>
      </c>
      <c r="G4" s="98">
        <v>1013.5</v>
      </c>
      <c r="H4" s="98">
        <v>1013.6</v>
      </c>
      <c r="I4" s="98">
        <v>1014</v>
      </c>
      <c r="J4" s="98">
        <v>1013.8</v>
      </c>
      <c r="K4" s="98">
        <v>1013.4</v>
      </c>
      <c r="L4" s="98">
        <v>1012.5</v>
      </c>
      <c r="M4" s="98">
        <v>1011.2</v>
      </c>
      <c r="N4" s="98">
        <v>1010.7</v>
      </c>
      <c r="O4" s="98">
        <v>1010.9</v>
      </c>
      <c r="P4" s="98">
        <v>1010.9</v>
      </c>
      <c r="Q4" s="98">
        <v>1010.9</v>
      </c>
      <c r="R4" s="98">
        <v>1011.2</v>
      </c>
      <c r="S4" s="98">
        <v>1011.7</v>
      </c>
      <c r="T4" s="98">
        <v>1011.9</v>
      </c>
      <c r="U4" s="98">
        <v>1012</v>
      </c>
      <c r="V4" s="98">
        <v>1012.3</v>
      </c>
      <c r="W4" s="98">
        <v>1012.4</v>
      </c>
      <c r="X4" s="98">
        <v>1012.2</v>
      </c>
      <c r="Y4" s="98">
        <v>1011.9</v>
      </c>
      <c r="Z4" s="58">
        <f t="shared" si="0"/>
        <v>1012.3916666666669</v>
      </c>
      <c r="AA4" s="56">
        <v>1014.1</v>
      </c>
      <c r="AB4" s="130">
        <v>0.3326388888888889</v>
      </c>
      <c r="AC4" s="60">
        <v>2</v>
      </c>
      <c r="AD4" s="56">
        <v>1010.6</v>
      </c>
      <c r="AE4" s="133">
        <v>0.5604166666666667</v>
      </c>
    </row>
    <row r="5" spans="1:31" ht="13.5" customHeight="1">
      <c r="A5" s="69">
        <v>3</v>
      </c>
      <c r="B5" s="97">
        <v>1011.8</v>
      </c>
      <c r="C5" s="98">
        <v>1011.8</v>
      </c>
      <c r="D5" s="98">
        <v>1011.9</v>
      </c>
      <c r="E5" s="98">
        <v>1011.8</v>
      </c>
      <c r="F5" s="98">
        <v>1011.5</v>
      </c>
      <c r="G5" s="98">
        <v>1011.7</v>
      </c>
      <c r="H5" s="98">
        <v>1012.2</v>
      </c>
      <c r="I5" s="98">
        <v>1012.2</v>
      </c>
      <c r="J5" s="98">
        <v>1011.7</v>
      </c>
      <c r="K5" s="98">
        <v>1011.4</v>
      </c>
      <c r="L5" s="98">
        <v>1010.7</v>
      </c>
      <c r="M5" s="98">
        <v>1009.7</v>
      </c>
      <c r="N5" s="98">
        <v>1009.4</v>
      </c>
      <c r="O5" s="98">
        <v>1009.4</v>
      </c>
      <c r="P5" s="98">
        <v>1009.6</v>
      </c>
      <c r="Q5" s="98">
        <v>1010.2</v>
      </c>
      <c r="R5" s="98">
        <v>1011</v>
      </c>
      <c r="S5" s="98">
        <v>1011.6</v>
      </c>
      <c r="T5" s="98">
        <v>1011.8</v>
      </c>
      <c r="U5" s="98">
        <v>1012.2</v>
      </c>
      <c r="V5" s="98">
        <v>1012.6</v>
      </c>
      <c r="W5" s="98">
        <v>1012.7</v>
      </c>
      <c r="X5" s="98">
        <v>1012.5</v>
      </c>
      <c r="Y5" s="98">
        <v>1012.5</v>
      </c>
      <c r="Z5" s="58">
        <f t="shared" si="0"/>
        <v>1011.4124999999999</v>
      </c>
      <c r="AA5" s="56">
        <v>1012.8</v>
      </c>
      <c r="AB5" s="130">
        <v>0.9284722222222223</v>
      </c>
      <c r="AC5" s="60">
        <v>3</v>
      </c>
      <c r="AD5" s="56">
        <v>1009.3</v>
      </c>
      <c r="AE5" s="133">
        <v>0.579861111111111</v>
      </c>
    </row>
    <row r="6" spans="1:31" ht="13.5" customHeight="1">
      <c r="A6" s="69">
        <v>4</v>
      </c>
      <c r="B6" s="97">
        <v>1012.4</v>
      </c>
      <c r="C6" s="98">
        <v>1012.6</v>
      </c>
      <c r="D6" s="98">
        <v>1012.4</v>
      </c>
      <c r="E6" s="98">
        <v>1012.7</v>
      </c>
      <c r="F6" s="98">
        <v>1013</v>
      </c>
      <c r="G6" s="98">
        <v>1013.3</v>
      </c>
      <c r="H6" s="98">
        <v>1013.2</v>
      </c>
      <c r="I6" s="98">
        <v>1013.1</v>
      </c>
      <c r="J6" s="98">
        <v>1012.9</v>
      </c>
      <c r="K6" s="98">
        <v>1012.9</v>
      </c>
      <c r="L6" s="98">
        <v>1012.6</v>
      </c>
      <c r="M6" s="98">
        <v>1011.7</v>
      </c>
      <c r="N6" s="98">
        <v>1011.2</v>
      </c>
      <c r="O6" s="98">
        <v>1010.7</v>
      </c>
      <c r="P6" s="98">
        <v>1010.8</v>
      </c>
      <c r="Q6" s="98">
        <v>1011.2</v>
      </c>
      <c r="R6" s="98">
        <v>1011.7</v>
      </c>
      <c r="S6" s="98">
        <v>1011.9</v>
      </c>
      <c r="T6" s="98">
        <v>1011.9</v>
      </c>
      <c r="U6" s="98">
        <v>1011.7</v>
      </c>
      <c r="V6" s="98">
        <v>1011.3</v>
      </c>
      <c r="W6" s="98">
        <v>1011</v>
      </c>
      <c r="X6" s="98">
        <v>1010.2</v>
      </c>
      <c r="Y6" s="98">
        <v>1009.8</v>
      </c>
      <c r="Z6" s="58">
        <f t="shared" si="0"/>
        <v>1011.9250000000002</v>
      </c>
      <c r="AA6" s="56">
        <v>1013.5</v>
      </c>
      <c r="AB6" s="130">
        <v>0.31666666666666665</v>
      </c>
      <c r="AC6" s="60">
        <v>4</v>
      </c>
      <c r="AD6" s="56">
        <v>1009.6</v>
      </c>
      <c r="AE6" s="133">
        <v>0.9979166666666667</v>
      </c>
    </row>
    <row r="7" spans="1:31" ht="13.5" customHeight="1">
      <c r="A7" s="69">
        <v>5</v>
      </c>
      <c r="B7" s="97">
        <v>1009.1</v>
      </c>
      <c r="C7" s="98">
        <v>1008.6</v>
      </c>
      <c r="D7" s="98">
        <v>1008.7</v>
      </c>
      <c r="E7" s="98">
        <v>1007.7</v>
      </c>
      <c r="F7" s="98">
        <v>1007.5</v>
      </c>
      <c r="G7" s="98">
        <v>1008.2</v>
      </c>
      <c r="H7" s="98">
        <v>1008.6</v>
      </c>
      <c r="I7" s="98">
        <v>1008.8</v>
      </c>
      <c r="J7" s="98">
        <v>1008.8</v>
      </c>
      <c r="K7" s="98">
        <v>1008.6</v>
      </c>
      <c r="L7" s="98">
        <v>1008.3</v>
      </c>
      <c r="M7" s="98">
        <v>1007.3</v>
      </c>
      <c r="N7" s="98">
        <v>1006.7</v>
      </c>
      <c r="O7" s="98">
        <v>1006.7</v>
      </c>
      <c r="P7" s="98">
        <v>1007.3</v>
      </c>
      <c r="Q7" s="98">
        <v>1007.6</v>
      </c>
      <c r="R7" s="98">
        <v>1008.3</v>
      </c>
      <c r="S7" s="98">
        <v>1008.7</v>
      </c>
      <c r="T7" s="98">
        <v>1009</v>
      </c>
      <c r="U7" s="98">
        <v>1009.1</v>
      </c>
      <c r="V7" s="98">
        <v>1009.2</v>
      </c>
      <c r="W7" s="98">
        <v>1009.3</v>
      </c>
      <c r="X7" s="98">
        <v>1009.2</v>
      </c>
      <c r="Y7" s="98">
        <v>1009.2</v>
      </c>
      <c r="Z7" s="58">
        <f t="shared" si="0"/>
        <v>1008.3541666666666</v>
      </c>
      <c r="AA7" s="56">
        <v>1009.8</v>
      </c>
      <c r="AB7" s="130">
        <v>0.001388888888888889</v>
      </c>
      <c r="AC7" s="60">
        <v>5</v>
      </c>
      <c r="AD7" s="56">
        <v>1006.6</v>
      </c>
      <c r="AE7" s="133">
        <v>0.5770833333333333</v>
      </c>
    </row>
    <row r="8" spans="1:31" ht="13.5" customHeight="1">
      <c r="A8" s="69">
        <v>6</v>
      </c>
      <c r="B8" s="97">
        <v>1009.1</v>
      </c>
      <c r="C8" s="98">
        <v>1009.6</v>
      </c>
      <c r="D8" s="98">
        <v>1009.2</v>
      </c>
      <c r="E8" s="98">
        <v>1009.2</v>
      </c>
      <c r="F8" s="98">
        <v>1009.8</v>
      </c>
      <c r="G8" s="98">
        <v>1010.4</v>
      </c>
      <c r="H8" s="98">
        <v>1011</v>
      </c>
      <c r="I8" s="98">
        <v>1011.5</v>
      </c>
      <c r="J8" s="98">
        <v>1011.7</v>
      </c>
      <c r="K8" s="98">
        <v>1011.8</v>
      </c>
      <c r="L8" s="98">
        <v>1011.7</v>
      </c>
      <c r="M8" s="98">
        <v>1011.2</v>
      </c>
      <c r="N8" s="98">
        <v>1010.8</v>
      </c>
      <c r="O8" s="98">
        <v>1010.9</v>
      </c>
      <c r="P8" s="98">
        <v>1011.7</v>
      </c>
      <c r="Q8" s="98">
        <v>1012.3</v>
      </c>
      <c r="R8" s="98">
        <v>1013.2</v>
      </c>
      <c r="S8" s="98">
        <v>1014.1</v>
      </c>
      <c r="T8" s="98">
        <v>1014.3</v>
      </c>
      <c r="U8" s="98">
        <v>1014.5</v>
      </c>
      <c r="V8" s="98">
        <v>1015</v>
      </c>
      <c r="W8" s="98">
        <v>1015.6</v>
      </c>
      <c r="X8" s="98">
        <v>1016</v>
      </c>
      <c r="Y8" s="98">
        <v>1016.4</v>
      </c>
      <c r="Z8" s="58">
        <f t="shared" si="0"/>
        <v>1012.1249999999999</v>
      </c>
      <c r="AA8" s="56">
        <v>1016.4</v>
      </c>
      <c r="AB8" s="130">
        <v>1</v>
      </c>
      <c r="AC8" s="60">
        <v>6</v>
      </c>
      <c r="AD8" s="56">
        <v>1009</v>
      </c>
      <c r="AE8" s="133">
        <v>0.03958333333333333</v>
      </c>
    </row>
    <row r="9" spans="1:31" ht="13.5" customHeight="1">
      <c r="A9" s="69">
        <v>7</v>
      </c>
      <c r="B9" s="97">
        <v>1016.4</v>
      </c>
      <c r="C9" s="98">
        <v>1016.6</v>
      </c>
      <c r="D9" s="98">
        <v>1016.3</v>
      </c>
      <c r="E9" s="98">
        <v>1016.2</v>
      </c>
      <c r="F9" s="98">
        <v>1016.2</v>
      </c>
      <c r="G9" s="98">
        <v>1016.5</v>
      </c>
      <c r="H9" s="98">
        <v>1016.6</v>
      </c>
      <c r="I9" s="98">
        <v>1016.6</v>
      </c>
      <c r="J9" s="98">
        <v>1016.7</v>
      </c>
      <c r="K9" s="98">
        <v>1016.2</v>
      </c>
      <c r="L9" s="98">
        <v>1016</v>
      </c>
      <c r="M9" s="98">
        <v>1014.9</v>
      </c>
      <c r="N9" s="98">
        <v>1014.3</v>
      </c>
      <c r="O9" s="98">
        <v>1014.2</v>
      </c>
      <c r="P9" s="98">
        <v>1014.4</v>
      </c>
      <c r="Q9" s="98">
        <v>1014.5</v>
      </c>
      <c r="R9" s="98">
        <v>1014.9</v>
      </c>
      <c r="S9" s="98">
        <v>1015.5</v>
      </c>
      <c r="T9" s="98">
        <v>1015.7</v>
      </c>
      <c r="U9" s="98">
        <v>1016</v>
      </c>
      <c r="V9" s="98">
        <v>1016</v>
      </c>
      <c r="W9" s="98">
        <v>1015.9</v>
      </c>
      <c r="X9" s="98">
        <v>1015.6</v>
      </c>
      <c r="Y9" s="98">
        <v>1015.5</v>
      </c>
      <c r="Z9" s="58">
        <f t="shared" si="0"/>
        <v>1015.7375000000001</v>
      </c>
      <c r="AA9" s="56">
        <v>1016.9</v>
      </c>
      <c r="AB9" s="130">
        <v>0.3680555555555556</v>
      </c>
      <c r="AC9" s="60">
        <v>7</v>
      </c>
      <c r="AD9" s="56">
        <v>1014.2</v>
      </c>
      <c r="AE9" s="133">
        <v>0.6569444444444444</v>
      </c>
    </row>
    <row r="10" spans="1:31" ht="13.5" customHeight="1">
      <c r="A10" s="69">
        <v>8</v>
      </c>
      <c r="B10" s="97">
        <v>1015.5</v>
      </c>
      <c r="C10" s="98">
        <v>1015.4</v>
      </c>
      <c r="D10" s="98">
        <v>1015.1</v>
      </c>
      <c r="E10" s="98">
        <v>1015.2</v>
      </c>
      <c r="F10" s="98">
        <v>1015.1</v>
      </c>
      <c r="G10" s="98">
        <v>1015.3</v>
      </c>
      <c r="H10" s="98">
        <v>1015.8</v>
      </c>
      <c r="I10" s="98">
        <v>1016.2</v>
      </c>
      <c r="J10" s="98">
        <v>1016.2</v>
      </c>
      <c r="K10" s="98">
        <v>1015.8</v>
      </c>
      <c r="L10" s="98">
        <v>1015.6</v>
      </c>
      <c r="M10" s="98">
        <v>1014.9</v>
      </c>
      <c r="N10" s="98">
        <v>1014.3</v>
      </c>
      <c r="O10" s="98">
        <v>1013.8</v>
      </c>
      <c r="P10" s="98">
        <v>1013.7</v>
      </c>
      <c r="Q10" s="98">
        <v>1013.2</v>
      </c>
      <c r="R10" s="98">
        <v>1012.8</v>
      </c>
      <c r="S10" s="98">
        <v>1012.7</v>
      </c>
      <c r="T10" s="98">
        <v>1012.3</v>
      </c>
      <c r="U10" s="98">
        <v>1012.5</v>
      </c>
      <c r="V10" s="98">
        <v>1011.9</v>
      </c>
      <c r="W10" s="98">
        <v>1010.8</v>
      </c>
      <c r="X10" s="98">
        <v>1009.6</v>
      </c>
      <c r="Y10" s="98">
        <v>1008.5</v>
      </c>
      <c r="Z10" s="58">
        <f t="shared" si="0"/>
        <v>1013.8416666666667</v>
      </c>
      <c r="AA10" s="56">
        <v>1016.3</v>
      </c>
      <c r="AB10" s="130">
        <v>0.3833333333333333</v>
      </c>
      <c r="AC10" s="60">
        <v>8</v>
      </c>
      <c r="AD10" s="56">
        <v>1008.4</v>
      </c>
      <c r="AE10" s="133">
        <v>1</v>
      </c>
    </row>
    <row r="11" spans="1:31" ht="13.5" customHeight="1">
      <c r="A11" s="69">
        <v>9</v>
      </c>
      <c r="B11" s="97">
        <v>1007.7</v>
      </c>
      <c r="C11" s="98">
        <v>1006.9</v>
      </c>
      <c r="D11" s="98">
        <v>1005.7</v>
      </c>
      <c r="E11" s="98">
        <v>1005.8</v>
      </c>
      <c r="F11" s="98">
        <v>1003.7</v>
      </c>
      <c r="G11" s="98">
        <v>1003.5</v>
      </c>
      <c r="H11" s="98">
        <v>1004.2</v>
      </c>
      <c r="I11" s="98">
        <v>1004.4</v>
      </c>
      <c r="J11" s="98">
        <v>1005.4</v>
      </c>
      <c r="K11" s="98">
        <v>1006.5</v>
      </c>
      <c r="L11" s="98">
        <v>1007.1</v>
      </c>
      <c r="M11" s="98">
        <v>1007.1</v>
      </c>
      <c r="N11" s="98">
        <v>1007.6</v>
      </c>
      <c r="O11" s="98">
        <v>1007.7</v>
      </c>
      <c r="P11" s="98">
        <v>1009</v>
      </c>
      <c r="Q11" s="98">
        <v>1010.2</v>
      </c>
      <c r="R11" s="98">
        <v>1011.7</v>
      </c>
      <c r="S11" s="98">
        <v>1013.1</v>
      </c>
      <c r="T11" s="98">
        <v>1013.8</v>
      </c>
      <c r="U11" s="98">
        <v>1014</v>
      </c>
      <c r="V11" s="98">
        <v>1013.8</v>
      </c>
      <c r="W11" s="98">
        <v>1013.8</v>
      </c>
      <c r="X11" s="98">
        <v>1013.5</v>
      </c>
      <c r="Y11" s="98">
        <v>1013.6</v>
      </c>
      <c r="Z11" s="58">
        <f t="shared" si="0"/>
        <v>1008.7416666666664</v>
      </c>
      <c r="AA11" s="56">
        <v>1014.2</v>
      </c>
      <c r="AB11" s="130">
        <v>0.8229166666666666</v>
      </c>
      <c r="AC11" s="60">
        <v>9</v>
      </c>
      <c r="AD11" s="56">
        <v>1003.1</v>
      </c>
      <c r="AE11" s="133">
        <v>0.23263888888888887</v>
      </c>
    </row>
    <row r="12" spans="1:31" ht="13.5" customHeight="1">
      <c r="A12" s="69">
        <v>10</v>
      </c>
      <c r="B12" s="97">
        <v>1013.4</v>
      </c>
      <c r="C12" s="98">
        <v>1013.5</v>
      </c>
      <c r="D12" s="98">
        <v>1013.5</v>
      </c>
      <c r="E12" s="98">
        <v>1013.9</v>
      </c>
      <c r="F12" s="98">
        <v>1014.2</v>
      </c>
      <c r="G12" s="98">
        <v>1015</v>
      </c>
      <c r="H12" s="98">
        <v>1015.6</v>
      </c>
      <c r="I12" s="98">
        <v>1015.6</v>
      </c>
      <c r="J12" s="98">
        <v>1015.5</v>
      </c>
      <c r="K12" s="98">
        <v>1015.1</v>
      </c>
      <c r="L12" s="98">
        <v>1014.2</v>
      </c>
      <c r="M12" s="98">
        <v>1013.3</v>
      </c>
      <c r="N12" s="98">
        <v>1012.4</v>
      </c>
      <c r="O12" s="98">
        <v>1011.9</v>
      </c>
      <c r="P12" s="98">
        <v>1012.3</v>
      </c>
      <c r="Q12" s="98">
        <v>1012.6</v>
      </c>
      <c r="R12" s="98">
        <v>1012.9</v>
      </c>
      <c r="S12" s="98">
        <v>1013.6</v>
      </c>
      <c r="T12" s="98">
        <v>1013.9</v>
      </c>
      <c r="U12" s="98">
        <v>1014.2</v>
      </c>
      <c r="V12" s="98">
        <v>1013.9</v>
      </c>
      <c r="W12" s="98">
        <v>1013.6</v>
      </c>
      <c r="X12" s="98">
        <v>1013.1</v>
      </c>
      <c r="Y12" s="98">
        <v>1013.1</v>
      </c>
      <c r="Z12" s="58">
        <f t="shared" si="0"/>
        <v>1013.7624999999999</v>
      </c>
      <c r="AA12" s="56">
        <v>1015.9</v>
      </c>
      <c r="AB12" s="130">
        <v>0.31666666666666665</v>
      </c>
      <c r="AC12" s="60">
        <v>10</v>
      </c>
      <c r="AD12" s="56">
        <v>1011.8</v>
      </c>
      <c r="AE12" s="133">
        <v>0.576388888888889</v>
      </c>
    </row>
    <row r="13" spans="1:31" ht="13.5" customHeight="1">
      <c r="A13" s="68">
        <v>11</v>
      </c>
      <c r="B13" s="105">
        <v>1012.4</v>
      </c>
      <c r="C13" s="106">
        <v>1012</v>
      </c>
      <c r="D13" s="106">
        <v>1011.3</v>
      </c>
      <c r="E13" s="106">
        <v>1011.1</v>
      </c>
      <c r="F13" s="106">
        <v>1010.4</v>
      </c>
      <c r="G13" s="106">
        <v>1009.9</v>
      </c>
      <c r="H13" s="106">
        <v>1009.9</v>
      </c>
      <c r="I13" s="106">
        <v>1009.9</v>
      </c>
      <c r="J13" s="106">
        <v>1009.3</v>
      </c>
      <c r="K13" s="106">
        <v>1008.3</v>
      </c>
      <c r="L13" s="106">
        <v>1007.1</v>
      </c>
      <c r="M13" s="106">
        <v>1005.6</v>
      </c>
      <c r="N13" s="106">
        <v>1004.1</v>
      </c>
      <c r="O13" s="106">
        <v>1002.9</v>
      </c>
      <c r="P13" s="106">
        <v>1002.1</v>
      </c>
      <c r="Q13" s="106">
        <v>1001.9</v>
      </c>
      <c r="R13" s="106">
        <v>1001.8</v>
      </c>
      <c r="S13" s="106">
        <v>1002.1</v>
      </c>
      <c r="T13" s="106">
        <v>1002.2</v>
      </c>
      <c r="U13" s="106">
        <v>1001.9</v>
      </c>
      <c r="V13" s="106">
        <v>1001.7</v>
      </c>
      <c r="W13" s="106">
        <v>1000.6</v>
      </c>
      <c r="X13" s="106">
        <v>1000.1</v>
      </c>
      <c r="Y13" s="106">
        <v>999.9</v>
      </c>
      <c r="Z13" s="107">
        <f t="shared" si="0"/>
        <v>1005.7708333333334</v>
      </c>
      <c r="AA13" s="108">
        <v>1013.1</v>
      </c>
      <c r="AB13" s="131">
        <v>0.001388888888888889</v>
      </c>
      <c r="AC13" s="109">
        <v>11</v>
      </c>
      <c r="AD13" s="108">
        <v>999.9</v>
      </c>
      <c r="AE13" s="134">
        <v>1</v>
      </c>
    </row>
    <row r="14" spans="1:31" ht="13.5" customHeight="1">
      <c r="A14" s="69">
        <v>12</v>
      </c>
      <c r="B14" s="97">
        <v>1000</v>
      </c>
      <c r="C14" s="98">
        <v>999.9</v>
      </c>
      <c r="D14" s="98">
        <v>1000.2</v>
      </c>
      <c r="E14" s="98">
        <v>1001.4</v>
      </c>
      <c r="F14" s="98">
        <v>1002.4</v>
      </c>
      <c r="G14" s="98">
        <v>1003.2</v>
      </c>
      <c r="H14" s="98">
        <v>1004.5</v>
      </c>
      <c r="I14" s="98">
        <v>1005.4</v>
      </c>
      <c r="J14" s="98">
        <v>1006.2</v>
      </c>
      <c r="K14" s="98">
        <v>1006.7</v>
      </c>
      <c r="L14" s="98">
        <v>1007</v>
      </c>
      <c r="M14" s="98">
        <v>1006.5</v>
      </c>
      <c r="N14" s="98">
        <v>1006.2</v>
      </c>
      <c r="O14" s="98">
        <v>1006.1</v>
      </c>
      <c r="P14" s="98">
        <v>1006.8</v>
      </c>
      <c r="Q14" s="98">
        <v>1007.5</v>
      </c>
      <c r="R14" s="98">
        <v>1008.6</v>
      </c>
      <c r="S14" s="98">
        <v>1009.6</v>
      </c>
      <c r="T14" s="98">
        <v>1009.9</v>
      </c>
      <c r="U14" s="98">
        <v>1009.7</v>
      </c>
      <c r="V14" s="98">
        <v>1010.4</v>
      </c>
      <c r="W14" s="98">
        <v>1010.9</v>
      </c>
      <c r="X14" s="98">
        <v>1011.3</v>
      </c>
      <c r="Y14" s="98">
        <v>1011.8</v>
      </c>
      <c r="Z14" s="58">
        <f t="shared" si="0"/>
        <v>1006.3416666666668</v>
      </c>
      <c r="AA14" s="56">
        <v>1011.8</v>
      </c>
      <c r="AB14" s="130">
        <v>1</v>
      </c>
      <c r="AC14" s="60">
        <v>12</v>
      </c>
      <c r="AD14" s="56">
        <v>999.8</v>
      </c>
      <c r="AE14" s="133">
        <v>0.09166666666666667</v>
      </c>
    </row>
    <row r="15" spans="1:31" ht="13.5" customHeight="1">
      <c r="A15" s="69">
        <v>13</v>
      </c>
      <c r="B15" s="97">
        <v>1011.8</v>
      </c>
      <c r="C15" s="98">
        <v>1012</v>
      </c>
      <c r="D15" s="98">
        <v>1011.8</v>
      </c>
      <c r="E15" s="98">
        <v>1011.7</v>
      </c>
      <c r="F15" s="98">
        <v>1011.4</v>
      </c>
      <c r="G15" s="98">
        <v>1011.9</v>
      </c>
      <c r="H15" s="98">
        <v>1012.3</v>
      </c>
      <c r="I15" s="98">
        <v>1012.5</v>
      </c>
      <c r="J15" s="98">
        <v>1012.7</v>
      </c>
      <c r="K15" s="98">
        <v>1012.5</v>
      </c>
      <c r="L15" s="98">
        <v>1011.9</v>
      </c>
      <c r="M15" s="98">
        <v>1011.4</v>
      </c>
      <c r="N15" s="98">
        <v>1010.5</v>
      </c>
      <c r="O15" s="98">
        <v>1009.9</v>
      </c>
      <c r="P15" s="98">
        <v>1009.7</v>
      </c>
      <c r="Q15" s="98">
        <v>1009.9</v>
      </c>
      <c r="R15" s="98">
        <v>1010.1</v>
      </c>
      <c r="S15" s="98">
        <v>1010.4</v>
      </c>
      <c r="T15" s="98">
        <v>1010.6</v>
      </c>
      <c r="U15" s="98">
        <v>1010.7</v>
      </c>
      <c r="V15" s="98">
        <v>1010.6</v>
      </c>
      <c r="W15" s="98">
        <v>1010.2</v>
      </c>
      <c r="X15" s="98">
        <v>1009.8</v>
      </c>
      <c r="Y15" s="98">
        <v>1009.6</v>
      </c>
      <c r="Z15" s="58">
        <f t="shared" si="0"/>
        <v>1011.0791666666665</v>
      </c>
      <c r="AA15" s="56">
        <v>1012.9</v>
      </c>
      <c r="AB15" s="130">
        <v>0.3659722222222222</v>
      </c>
      <c r="AC15" s="60">
        <v>13</v>
      </c>
      <c r="AD15" s="56">
        <v>1009.5</v>
      </c>
      <c r="AE15" s="133">
        <v>0.9958333333333332</v>
      </c>
    </row>
    <row r="16" spans="1:31" ht="13.5" customHeight="1">
      <c r="A16" s="69">
        <v>14</v>
      </c>
      <c r="B16" s="97">
        <v>1009.6</v>
      </c>
      <c r="C16" s="98">
        <v>1009.4</v>
      </c>
      <c r="D16" s="98">
        <v>1009</v>
      </c>
      <c r="E16" s="98">
        <v>1009.3</v>
      </c>
      <c r="F16" s="98">
        <v>1009.8</v>
      </c>
      <c r="G16" s="98">
        <v>1010.4</v>
      </c>
      <c r="H16" s="98">
        <v>1010.9</v>
      </c>
      <c r="I16" s="98">
        <v>1011.1</v>
      </c>
      <c r="J16" s="98">
        <v>1011.3</v>
      </c>
      <c r="K16" s="98">
        <v>1011.2</v>
      </c>
      <c r="L16" s="98">
        <v>1010.9</v>
      </c>
      <c r="M16" s="98">
        <v>1010.3</v>
      </c>
      <c r="N16" s="98">
        <v>1009.8</v>
      </c>
      <c r="O16" s="98">
        <v>1009.7</v>
      </c>
      <c r="P16" s="98">
        <v>1010.2</v>
      </c>
      <c r="Q16" s="98">
        <v>1010.6</v>
      </c>
      <c r="R16" s="98">
        <v>1011</v>
      </c>
      <c r="S16" s="98">
        <v>1011.7</v>
      </c>
      <c r="T16" s="98">
        <v>1012.5</v>
      </c>
      <c r="U16" s="98">
        <v>1013.2</v>
      </c>
      <c r="V16" s="98">
        <v>1013.6</v>
      </c>
      <c r="W16" s="98">
        <v>1013.7</v>
      </c>
      <c r="X16" s="98">
        <v>1013.8</v>
      </c>
      <c r="Y16" s="98">
        <v>1013.8</v>
      </c>
      <c r="Z16" s="58">
        <f t="shared" si="0"/>
        <v>1011.1166666666667</v>
      </c>
      <c r="AA16" s="56">
        <v>1014</v>
      </c>
      <c r="AB16" s="130">
        <v>0.9909722222222223</v>
      </c>
      <c r="AC16" s="60">
        <v>14</v>
      </c>
      <c r="AD16" s="56">
        <v>1008.8</v>
      </c>
      <c r="AE16" s="133">
        <v>0.1423611111111111</v>
      </c>
    </row>
    <row r="17" spans="1:31" ht="13.5" customHeight="1">
      <c r="A17" s="69">
        <v>15</v>
      </c>
      <c r="B17" s="97">
        <v>1014.1</v>
      </c>
      <c r="C17" s="98">
        <v>1014.6</v>
      </c>
      <c r="D17" s="98">
        <v>1014.6</v>
      </c>
      <c r="E17" s="98">
        <v>1015</v>
      </c>
      <c r="F17" s="98">
        <v>1015.2</v>
      </c>
      <c r="G17" s="98">
        <v>1015</v>
      </c>
      <c r="H17" s="98">
        <v>1015.6</v>
      </c>
      <c r="I17" s="98">
        <v>1016.2</v>
      </c>
      <c r="J17" s="98">
        <v>1016.2</v>
      </c>
      <c r="K17" s="98">
        <v>1016</v>
      </c>
      <c r="L17" s="98">
        <v>1014.9</v>
      </c>
      <c r="M17" s="98">
        <v>1013.8</v>
      </c>
      <c r="N17" s="98">
        <v>1013.1</v>
      </c>
      <c r="O17" s="98">
        <v>1013</v>
      </c>
      <c r="P17" s="98">
        <v>1012.7</v>
      </c>
      <c r="Q17" s="98">
        <v>1012.7</v>
      </c>
      <c r="R17" s="98">
        <v>1012.9</v>
      </c>
      <c r="S17" s="98">
        <v>1013.5</v>
      </c>
      <c r="T17" s="98">
        <v>1013.5</v>
      </c>
      <c r="U17" s="98">
        <v>1013.4</v>
      </c>
      <c r="V17" s="98">
        <v>1013.2</v>
      </c>
      <c r="W17" s="98">
        <v>1012.4</v>
      </c>
      <c r="X17" s="98">
        <v>1011.8</v>
      </c>
      <c r="Y17" s="98">
        <v>1011.4</v>
      </c>
      <c r="Z17" s="58">
        <f t="shared" si="0"/>
        <v>1013.9500000000003</v>
      </c>
      <c r="AA17" s="56">
        <v>1016.3</v>
      </c>
      <c r="AB17" s="130">
        <v>0.3576388888888889</v>
      </c>
      <c r="AC17" s="60">
        <v>15</v>
      </c>
      <c r="AD17" s="56">
        <v>1011.4</v>
      </c>
      <c r="AE17" s="133">
        <v>1</v>
      </c>
    </row>
    <row r="18" spans="1:31" ht="13.5" customHeight="1">
      <c r="A18" s="69">
        <v>16</v>
      </c>
      <c r="B18" s="97">
        <v>1010.6</v>
      </c>
      <c r="C18" s="98">
        <v>1010</v>
      </c>
      <c r="D18" s="98">
        <v>1009.2</v>
      </c>
      <c r="E18" s="98">
        <v>1008.7</v>
      </c>
      <c r="F18" s="98">
        <v>1007.4</v>
      </c>
      <c r="G18" s="98">
        <v>1007.4</v>
      </c>
      <c r="H18" s="98">
        <v>1006.9</v>
      </c>
      <c r="I18" s="98">
        <v>1007.1</v>
      </c>
      <c r="J18" s="98">
        <v>1006.4</v>
      </c>
      <c r="K18" s="98">
        <v>1005.6</v>
      </c>
      <c r="L18" s="98">
        <v>1004.7</v>
      </c>
      <c r="M18" s="98">
        <v>1003.5</v>
      </c>
      <c r="N18" s="98">
        <v>1002.7</v>
      </c>
      <c r="O18" s="98">
        <v>1001.8</v>
      </c>
      <c r="P18" s="98">
        <v>1002</v>
      </c>
      <c r="Q18" s="98">
        <v>1001.5</v>
      </c>
      <c r="R18" s="98">
        <v>1001.6</v>
      </c>
      <c r="S18" s="98">
        <v>1001.6</v>
      </c>
      <c r="T18" s="98">
        <v>1001.7</v>
      </c>
      <c r="U18" s="98">
        <v>1001.8</v>
      </c>
      <c r="V18" s="98">
        <v>1002.1</v>
      </c>
      <c r="W18" s="98">
        <v>1002.1</v>
      </c>
      <c r="X18" s="98">
        <v>1002.2</v>
      </c>
      <c r="Y18" s="98">
        <v>1002.9</v>
      </c>
      <c r="Z18" s="58">
        <f t="shared" si="0"/>
        <v>1004.6458333333331</v>
      </c>
      <c r="AA18" s="56">
        <v>1011.4</v>
      </c>
      <c r="AB18" s="130">
        <v>0.001388888888888889</v>
      </c>
      <c r="AC18" s="60">
        <v>16</v>
      </c>
      <c r="AD18" s="56">
        <v>1001.1</v>
      </c>
      <c r="AE18" s="133">
        <v>0.7333333333333334</v>
      </c>
    </row>
    <row r="19" spans="1:31" ht="13.5" customHeight="1">
      <c r="A19" s="69">
        <v>17</v>
      </c>
      <c r="B19" s="97">
        <v>1003.6</v>
      </c>
      <c r="C19" s="98">
        <v>1004.1</v>
      </c>
      <c r="D19" s="98">
        <v>1004.5</v>
      </c>
      <c r="E19" s="98">
        <v>1005</v>
      </c>
      <c r="F19" s="98">
        <v>1006</v>
      </c>
      <c r="G19" s="98">
        <v>1006.8</v>
      </c>
      <c r="H19" s="98">
        <v>1008</v>
      </c>
      <c r="I19" s="98">
        <v>1008.8</v>
      </c>
      <c r="J19" s="98">
        <v>1009</v>
      </c>
      <c r="K19" s="98">
        <v>1009.3</v>
      </c>
      <c r="L19" s="98">
        <v>1009.6</v>
      </c>
      <c r="M19" s="98">
        <v>1009.1</v>
      </c>
      <c r="N19" s="98">
        <v>1009</v>
      </c>
      <c r="O19" s="98">
        <v>1009.3</v>
      </c>
      <c r="P19" s="98">
        <v>1009.6</v>
      </c>
      <c r="Q19" s="98">
        <v>1010.1</v>
      </c>
      <c r="R19" s="98">
        <v>1011.1</v>
      </c>
      <c r="S19" s="98">
        <v>1011.9</v>
      </c>
      <c r="T19" s="98">
        <v>1012.7</v>
      </c>
      <c r="U19" s="98">
        <v>1013</v>
      </c>
      <c r="V19" s="98">
        <v>1013.4</v>
      </c>
      <c r="W19" s="98">
        <v>1013.3</v>
      </c>
      <c r="X19" s="98">
        <v>1013.3</v>
      </c>
      <c r="Y19" s="98">
        <v>1013.3</v>
      </c>
      <c r="Z19" s="58">
        <f t="shared" si="0"/>
        <v>1009.3249999999999</v>
      </c>
      <c r="AA19" s="56">
        <v>1013.7</v>
      </c>
      <c r="AB19" s="130">
        <v>0.9069444444444444</v>
      </c>
      <c r="AC19" s="60">
        <v>17</v>
      </c>
      <c r="AD19" s="56">
        <v>1002.8</v>
      </c>
      <c r="AE19" s="133">
        <v>0.001388888888888889</v>
      </c>
    </row>
    <row r="20" spans="1:31" ht="13.5" customHeight="1">
      <c r="A20" s="69">
        <v>18</v>
      </c>
      <c r="B20" s="97">
        <v>1013.5</v>
      </c>
      <c r="C20" s="98">
        <v>1013.5</v>
      </c>
      <c r="D20" s="98">
        <v>1013.2</v>
      </c>
      <c r="E20" s="98">
        <v>1013</v>
      </c>
      <c r="F20" s="98">
        <v>1012.6</v>
      </c>
      <c r="G20" s="98">
        <v>1012.7</v>
      </c>
      <c r="H20" s="98">
        <v>1012.8</v>
      </c>
      <c r="I20" s="98">
        <v>1012.7</v>
      </c>
      <c r="J20" s="98">
        <v>1012.3</v>
      </c>
      <c r="K20" s="98">
        <v>1012</v>
      </c>
      <c r="L20" s="98">
        <v>1011.5</v>
      </c>
      <c r="M20" s="98">
        <v>1010.4</v>
      </c>
      <c r="N20" s="98">
        <v>1009.6</v>
      </c>
      <c r="O20" s="98">
        <v>1008.6</v>
      </c>
      <c r="P20" s="98">
        <v>1008.5</v>
      </c>
      <c r="Q20" s="98">
        <v>1008.7</v>
      </c>
      <c r="R20" s="98">
        <v>1008.8</v>
      </c>
      <c r="S20" s="98">
        <v>1009</v>
      </c>
      <c r="T20" s="98">
        <v>1009</v>
      </c>
      <c r="U20" s="98">
        <v>1009.5</v>
      </c>
      <c r="V20" s="98">
        <v>1009.3</v>
      </c>
      <c r="W20" s="98">
        <v>1008.8</v>
      </c>
      <c r="X20" s="98">
        <v>1008.3</v>
      </c>
      <c r="Y20" s="98">
        <v>1008.2</v>
      </c>
      <c r="Z20" s="58">
        <f t="shared" si="0"/>
        <v>1010.6875</v>
      </c>
      <c r="AA20" s="56">
        <v>1013.7</v>
      </c>
      <c r="AB20" s="130">
        <v>0.075</v>
      </c>
      <c r="AC20" s="60">
        <v>18</v>
      </c>
      <c r="AD20" s="56">
        <v>1008.2</v>
      </c>
      <c r="AE20" s="133">
        <v>1</v>
      </c>
    </row>
    <row r="21" spans="1:31" ht="13.5" customHeight="1">
      <c r="A21" s="69">
        <v>19</v>
      </c>
      <c r="B21" s="97">
        <v>1007.9</v>
      </c>
      <c r="C21" s="98">
        <v>1007.8</v>
      </c>
      <c r="D21" s="98">
        <v>1007.9</v>
      </c>
      <c r="E21" s="98">
        <v>1008.2</v>
      </c>
      <c r="F21" s="98">
        <v>1008.5</v>
      </c>
      <c r="G21" s="98">
        <v>1008.6</v>
      </c>
      <c r="H21" s="98">
        <v>1008.9</v>
      </c>
      <c r="I21" s="98">
        <v>1009.3</v>
      </c>
      <c r="J21" s="98">
        <v>1009.3</v>
      </c>
      <c r="K21" s="98">
        <v>1009.1</v>
      </c>
      <c r="L21" s="98">
        <v>1009</v>
      </c>
      <c r="M21" s="98">
        <v>1007.8</v>
      </c>
      <c r="N21" s="98">
        <v>1007.3</v>
      </c>
      <c r="O21" s="98">
        <v>1006.9</v>
      </c>
      <c r="P21" s="98">
        <v>1007.3</v>
      </c>
      <c r="Q21" s="98">
        <v>1007.4</v>
      </c>
      <c r="R21" s="98">
        <v>1007.3</v>
      </c>
      <c r="S21" s="98">
        <v>1007.5</v>
      </c>
      <c r="T21" s="98">
        <v>1007.5</v>
      </c>
      <c r="U21" s="98">
        <v>1007.2</v>
      </c>
      <c r="V21" s="98">
        <v>1006.8</v>
      </c>
      <c r="W21" s="98">
        <v>1006.4</v>
      </c>
      <c r="X21" s="98">
        <v>1006.2</v>
      </c>
      <c r="Y21" s="98">
        <v>1005.7</v>
      </c>
      <c r="Z21" s="58">
        <f t="shared" si="0"/>
        <v>1007.7416666666667</v>
      </c>
      <c r="AA21" s="56">
        <v>1009.4</v>
      </c>
      <c r="AB21" s="130">
        <v>0.3548611111111111</v>
      </c>
      <c r="AC21" s="60">
        <v>19</v>
      </c>
      <c r="AD21" s="56">
        <v>1005.7</v>
      </c>
      <c r="AE21" s="133">
        <v>1</v>
      </c>
    </row>
    <row r="22" spans="1:31" ht="13.5" customHeight="1">
      <c r="A22" s="69">
        <v>20</v>
      </c>
      <c r="B22" s="97">
        <v>1005</v>
      </c>
      <c r="C22" s="98">
        <v>1004.5</v>
      </c>
      <c r="D22" s="98">
        <v>1003.8</v>
      </c>
      <c r="E22" s="98">
        <v>1003</v>
      </c>
      <c r="F22" s="98">
        <v>1002.7</v>
      </c>
      <c r="G22" s="98">
        <v>1002.6</v>
      </c>
      <c r="H22" s="98">
        <v>1002.9</v>
      </c>
      <c r="I22" s="98">
        <v>1002.2</v>
      </c>
      <c r="J22" s="98">
        <v>1002.2</v>
      </c>
      <c r="K22" s="98">
        <v>1001.6</v>
      </c>
      <c r="L22" s="98">
        <v>1001.6</v>
      </c>
      <c r="M22" s="98">
        <v>1001.2</v>
      </c>
      <c r="N22" s="98">
        <v>1000.8</v>
      </c>
      <c r="O22" s="98">
        <v>1000.5</v>
      </c>
      <c r="P22" s="98">
        <v>1000.5</v>
      </c>
      <c r="Q22" s="98">
        <v>1000.9</v>
      </c>
      <c r="R22" s="98">
        <v>1001.5</v>
      </c>
      <c r="S22" s="98">
        <v>1002.1</v>
      </c>
      <c r="T22" s="98">
        <v>1002.6</v>
      </c>
      <c r="U22" s="98">
        <v>1003.3</v>
      </c>
      <c r="V22" s="98">
        <v>1004</v>
      </c>
      <c r="W22" s="98">
        <v>1004.3</v>
      </c>
      <c r="X22" s="98">
        <v>1004.7</v>
      </c>
      <c r="Y22" s="98">
        <v>1004.6</v>
      </c>
      <c r="Z22" s="58">
        <f t="shared" si="0"/>
        <v>1002.6291666666665</v>
      </c>
      <c r="AA22" s="56">
        <v>1005.8</v>
      </c>
      <c r="AB22" s="130">
        <v>0.001388888888888889</v>
      </c>
      <c r="AC22" s="60">
        <v>20</v>
      </c>
      <c r="AD22" s="56">
        <v>1000.3</v>
      </c>
      <c r="AE22" s="133">
        <v>0.6055555555555555</v>
      </c>
    </row>
    <row r="23" spans="1:31" ht="13.5" customHeight="1">
      <c r="A23" s="68">
        <v>21</v>
      </c>
      <c r="B23" s="105">
        <v>1005.1</v>
      </c>
      <c r="C23" s="106">
        <v>1005.3</v>
      </c>
      <c r="D23" s="106">
        <v>1007.2</v>
      </c>
      <c r="E23" s="106">
        <v>1008.1</v>
      </c>
      <c r="F23" s="106">
        <v>1009.1</v>
      </c>
      <c r="G23" s="106">
        <v>1010.2</v>
      </c>
      <c r="H23" s="106">
        <v>1011</v>
      </c>
      <c r="I23" s="106">
        <v>1011.7</v>
      </c>
      <c r="J23" s="106">
        <v>1012.3</v>
      </c>
      <c r="K23" s="106">
        <v>1012.9</v>
      </c>
      <c r="L23" s="106">
        <v>1012.9</v>
      </c>
      <c r="M23" s="106">
        <v>1012.1</v>
      </c>
      <c r="N23" s="106">
        <v>1011.9</v>
      </c>
      <c r="O23" s="106">
        <v>1012</v>
      </c>
      <c r="P23" s="106">
        <v>1012.1</v>
      </c>
      <c r="Q23" s="106">
        <v>1012.5</v>
      </c>
      <c r="R23" s="106">
        <v>1012.4</v>
      </c>
      <c r="S23" s="106">
        <v>1013</v>
      </c>
      <c r="T23" s="106">
        <v>1013.6</v>
      </c>
      <c r="U23" s="106">
        <v>1013.7</v>
      </c>
      <c r="V23" s="106">
        <v>1013.8</v>
      </c>
      <c r="W23" s="106">
        <v>1013.4</v>
      </c>
      <c r="X23" s="106">
        <v>1013.2</v>
      </c>
      <c r="Y23" s="106">
        <v>1012.8</v>
      </c>
      <c r="Z23" s="107">
        <f t="shared" si="0"/>
        <v>1011.3458333333333</v>
      </c>
      <c r="AA23" s="108">
        <v>1014</v>
      </c>
      <c r="AB23" s="131">
        <v>0.8708333333333332</v>
      </c>
      <c r="AC23" s="109">
        <v>21</v>
      </c>
      <c r="AD23" s="108">
        <v>1004.4</v>
      </c>
      <c r="AE23" s="134">
        <v>0.0020833333333333333</v>
      </c>
    </row>
    <row r="24" spans="1:31" ht="13.5" customHeight="1">
      <c r="A24" s="69">
        <v>22</v>
      </c>
      <c r="B24" s="97">
        <v>1012.7</v>
      </c>
      <c r="C24" s="98">
        <v>1012.6</v>
      </c>
      <c r="D24" s="98">
        <v>1011.5</v>
      </c>
      <c r="E24" s="98">
        <v>1011.3</v>
      </c>
      <c r="F24" s="98">
        <v>1011.4</v>
      </c>
      <c r="G24" s="98">
        <v>1011.1</v>
      </c>
      <c r="H24" s="98">
        <v>1011.3</v>
      </c>
      <c r="I24" s="98">
        <v>1011.4</v>
      </c>
      <c r="J24" s="98">
        <v>1011.2</v>
      </c>
      <c r="K24" s="98">
        <v>1010.8</v>
      </c>
      <c r="L24" s="98">
        <v>1010.1</v>
      </c>
      <c r="M24" s="98">
        <v>1009.1</v>
      </c>
      <c r="N24" s="98">
        <v>1008.1</v>
      </c>
      <c r="O24" s="98">
        <v>1007.3</v>
      </c>
      <c r="P24" s="98">
        <v>1006.7</v>
      </c>
      <c r="Q24" s="98">
        <v>1006.6</v>
      </c>
      <c r="R24" s="98">
        <v>1007</v>
      </c>
      <c r="S24" s="98">
        <v>1006.6</v>
      </c>
      <c r="T24" s="98">
        <v>1006.6</v>
      </c>
      <c r="U24" s="98">
        <v>1006</v>
      </c>
      <c r="V24" s="98">
        <v>1005.4</v>
      </c>
      <c r="W24" s="98">
        <v>1004.6</v>
      </c>
      <c r="X24" s="98">
        <v>1003.9</v>
      </c>
      <c r="Y24" s="98">
        <v>1003.2</v>
      </c>
      <c r="Z24" s="58">
        <f t="shared" si="0"/>
        <v>1008.6041666666666</v>
      </c>
      <c r="AA24" s="56">
        <v>1012.9</v>
      </c>
      <c r="AB24" s="130">
        <v>0.018055555555555557</v>
      </c>
      <c r="AC24" s="60">
        <v>22</v>
      </c>
      <c r="AD24" s="56">
        <v>1003.1</v>
      </c>
      <c r="AE24" s="133">
        <v>0.998611111111111</v>
      </c>
    </row>
    <row r="25" spans="1:31" ht="13.5" customHeight="1">
      <c r="A25" s="69">
        <v>23</v>
      </c>
      <c r="B25" s="97">
        <v>1002.6</v>
      </c>
      <c r="C25" s="98">
        <v>1002.6</v>
      </c>
      <c r="D25" s="98">
        <v>1002.2</v>
      </c>
      <c r="E25" s="98">
        <v>1002.6</v>
      </c>
      <c r="F25" s="98">
        <v>1002.5</v>
      </c>
      <c r="G25" s="98">
        <v>1002.9</v>
      </c>
      <c r="H25" s="98">
        <v>1003.3</v>
      </c>
      <c r="I25" s="98">
        <v>1004.1</v>
      </c>
      <c r="J25" s="98">
        <v>1004.6</v>
      </c>
      <c r="K25" s="98">
        <v>1004.6</v>
      </c>
      <c r="L25" s="98">
        <v>1005.2</v>
      </c>
      <c r="M25" s="98">
        <v>1004.9</v>
      </c>
      <c r="N25" s="98">
        <v>1004.5</v>
      </c>
      <c r="O25" s="98">
        <v>1004.3</v>
      </c>
      <c r="P25" s="98">
        <v>1005</v>
      </c>
      <c r="Q25" s="98">
        <v>1005.4</v>
      </c>
      <c r="R25" s="98">
        <v>1005.9</v>
      </c>
      <c r="S25" s="98">
        <v>1006.7</v>
      </c>
      <c r="T25" s="98">
        <v>1007.3</v>
      </c>
      <c r="U25" s="98">
        <v>1008.2</v>
      </c>
      <c r="V25" s="98">
        <v>1008.6</v>
      </c>
      <c r="W25" s="98">
        <v>1008.2</v>
      </c>
      <c r="X25" s="98">
        <v>1008.5</v>
      </c>
      <c r="Y25" s="98">
        <v>1008.7</v>
      </c>
      <c r="Z25" s="58">
        <f t="shared" si="0"/>
        <v>1005.1416666666668</v>
      </c>
      <c r="AA25" s="56">
        <v>1008.8</v>
      </c>
      <c r="AB25" s="130">
        <v>0.9916666666666667</v>
      </c>
      <c r="AC25" s="60">
        <v>23</v>
      </c>
      <c r="AD25" s="56">
        <v>1002.2</v>
      </c>
      <c r="AE25" s="133">
        <v>0.14027777777777778</v>
      </c>
    </row>
    <row r="26" spans="1:31" ht="13.5" customHeight="1">
      <c r="A26" s="69">
        <v>24</v>
      </c>
      <c r="B26" s="97">
        <v>1008.3</v>
      </c>
      <c r="C26" s="98">
        <v>1007.8</v>
      </c>
      <c r="D26" s="98">
        <v>1007.7</v>
      </c>
      <c r="E26" s="98">
        <v>1007.9</v>
      </c>
      <c r="F26" s="98">
        <v>1007.8</v>
      </c>
      <c r="G26" s="98">
        <v>1007.9</v>
      </c>
      <c r="H26" s="98">
        <v>1008</v>
      </c>
      <c r="I26" s="98">
        <v>1008</v>
      </c>
      <c r="J26" s="98">
        <v>1007.7</v>
      </c>
      <c r="K26" s="98">
        <v>1007.7</v>
      </c>
      <c r="L26" s="98">
        <v>1006.9</v>
      </c>
      <c r="M26" s="98">
        <v>1005.9</v>
      </c>
      <c r="N26" s="98">
        <v>1005</v>
      </c>
      <c r="O26" s="98">
        <v>1004.8</v>
      </c>
      <c r="P26" s="98">
        <v>1005</v>
      </c>
      <c r="Q26" s="98">
        <v>1005.4</v>
      </c>
      <c r="R26" s="98">
        <v>1005.9</v>
      </c>
      <c r="S26" s="98">
        <v>1006.8</v>
      </c>
      <c r="T26" s="98">
        <v>1007.1</v>
      </c>
      <c r="U26" s="98">
        <v>1007.6</v>
      </c>
      <c r="V26" s="98">
        <v>1008</v>
      </c>
      <c r="W26" s="98">
        <v>1008</v>
      </c>
      <c r="X26" s="98">
        <v>1007.8</v>
      </c>
      <c r="Y26" s="98">
        <v>1008</v>
      </c>
      <c r="Z26" s="58">
        <f t="shared" si="0"/>
        <v>1007.1249999999999</v>
      </c>
      <c r="AA26" s="56">
        <v>1008.7</v>
      </c>
      <c r="AB26" s="130">
        <v>0.014583333333333332</v>
      </c>
      <c r="AC26" s="60">
        <v>24</v>
      </c>
      <c r="AD26" s="56">
        <v>1004.5</v>
      </c>
      <c r="AE26" s="133">
        <v>0.5951388888888889</v>
      </c>
    </row>
    <row r="27" spans="1:31" ht="13.5" customHeight="1">
      <c r="A27" s="69">
        <v>25</v>
      </c>
      <c r="B27" s="97">
        <v>1008.3</v>
      </c>
      <c r="C27" s="98">
        <v>1008.5</v>
      </c>
      <c r="D27" s="98">
        <v>1008.6</v>
      </c>
      <c r="E27" s="98">
        <v>1009</v>
      </c>
      <c r="F27" s="98">
        <v>1009.7</v>
      </c>
      <c r="G27" s="98">
        <v>1010.5</v>
      </c>
      <c r="H27" s="98">
        <v>1010.9</v>
      </c>
      <c r="I27" s="98">
        <v>1011.5</v>
      </c>
      <c r="J27" s="98">
        <v>1011.8</v>
      </c>
      <c r="K27" s="98">
        <v>1012</v>
      </c>
      <c r="L27" s="98">
        <v>1011.6</v>
      </c>
      <c r="M27" s="98">
        <v>1011.2</v>
      </c>
      <c r="N27" s="98">
        <v>1010.7</v>
      </c>
      <c r="O27" s="98">
        <v>1010.9</v>
      </c>
      <c r="P27" s="98">
        <v>1011.3</v>
      </c>
      <c r="Q27" s="98">
        <v>1012.4</v>
      </c>
      <c r="R27" s="98">
        <v>1013.1</v>
      </c>
      <c r="S27" s="98">
        <v>1013.7</v>
      </c>
      <c r="T27" s="98">
        <v>1014.3</v>
      </c>
      <c r="U27" s="98">
        <v>1014.7</v>
      </c>
      <c r="V27" s="98">
        <v>1015.2</v>
      </c>
      <c r="W27" s="98">
        <v>1015.3</v>
      </c>
      <c r="X27" s="98">
        <v>1015.7</v>
      </c>
      <c r="Y27" s="98">
        <v>1015.7</v>
      </c>
      <c r="Z27" s="58">
        <f t="shared" si="0"/>
        <v>1011.9416666666667</v>
      </c>
      <c r="AA27" s="56">
        <v>1015.9</v>
      </c>
      <c r="AB27" s="130">
        <v>0.99375</v>
      </c>
      <c r="AC27" s="60">
        <v>25</v>
      </c>
      <c r="AD27" s="56">
        <v>1007.9</v>
      </c>
      <c r="AE27" s="133">
        <v>0.004166666666666667</v>
      </c>
    </row>
    <row r="28" spans="1:31" ht="13.5" customHeight="1">
      <c r="A28" s="69">
        <v>26</v>
      </c>
      <c r="B28" s="97">
        <v>1015.5</v>
      </c>
      <c r="C28" s="98">
        <v>1015.1</v>
      </c>
      <c r="D28" s="98">
        <v>1014.6</v>
      </c>
      <c r="E28" s="98">
        <v>1014.8</v>
      </c>
      <c r="F28" s="98">
        <v>1014.6</v>
      </c>
      <c r="G28" s="98">
        <v>1014.8</v>
      </c>
      <c r="H28" s="98">
        <v>1015</v>
      </c>
      <c r="I28" s="98">
        <v>1015.2</v>
      </c>
      <c r="J28" s="98">
        <v>1014.6</v>
      </c>
      <c r="K28" s="98">
        <v>1013.8</v>
      </c>
      <c r="L28" s="98">
        <v>1013.1</v>
      </c>
      <c r="M28" s="98">
        <v>1011.3</v>
      </c>
      <c r="N28" s="98">
        <v>1009.9</v>
      </c>
      <c r="O28" s="98">
        <v>1009</v>
      </c>
      <c r="P28" s="98">
        <v>1007.9</v>
      </c>
      <c r="Q28" s="98">
        <v>1007.2</v>
      </c>
      <c r="R28" s="98">
        <v>1006.7</v>
      </c>
      <c r="S28" s="98">
        <v>1005.9</v>
      </c>
      <c r="T28" s="98">
        <v>1005.5</v>
      </c>
      <c r="U28" s="98">
        <v>1005</v>
      </c>
      <c r="V28" s="98">
        <v>1004.1</v>
      </c>
      <c r="W28" s="98">
        <v>1003.2</v>
      </c>
      <c r="X28" s="98">
        <v>1003.2</v>
      </c>
      <c r="Y28" s="98">
        <v>1003.1</v>
      </c>
      <c r="Z28" s="58">
        <f t="shared" si="0"/>
        <v>1010.1291666666666</v>
      </c>
      <c r="AA28" s="56">
        <v>1015.9</v>
      </c>
      <c r="AB28" s="130">
        <v>0.01875</v>
      </c>
      <c r="AC28" s="60">
        <v>26</v>
      </c>
      <c r="AD28" s="56">
        <v>1002.9</v>
      </c>
      <c r="AE28" s="133">
        <v>0.99375</v>
      </c>
    </row>
    <row r="29" spans="1:31" ht="13.5" customHeight="1">
      <c r="A29" s="69">
        <v>27</v>
      </c>
      <c r="B29" s="97">
        <v>1003.9</v>
      </c>
      <c r="C29" s="98">
        <v>1004.1</v>
      </c>
      <c r="D29" s="98">
        <v>1004.8</v>
      </c>
      <c r="E29" s="98">
        <v>1005.7</v>
      </c>
      <c r="F29" s="98">
        <v>1006.4</v>
      </c>
      <c r="G29" s="98">
        <v>1007.8</v>
      </c>
      <c r="H29" s="98">
        <v>1009.2</v>
      </c>
      <c r="I29" s="98">
        <v>1010.2</v>
      </c>
      <c r="J29" s="98">
        <v>1010.7</v>
      </c>
      <c r="K29" s="98">
        <v>1010.8</v>
      </c>
      <c r="L29" s="98">
        <v>1011</v>
      </c>
      <c r="M29" s="98">
        <v>1010.7</v>
      </c>
      <c r="N29" s="98">
        <v>1009.9</v>
      </c>
      <c r="O29" s="98">
        <v>1010.3</v>
      </c>
      <c r="P29" s="98">
        <v>1010.7</v>
      </c>
      <c r="Q29" s="98">
        <v>1011.2</v>
      </c>
      <c r="R29" s="98">
        <v>1011.9</v>
      </c>
      <c r="S29" s="98">
        <v>1013</v>
      </c>
      <c r="T29" s="98">
        <v>1014.7</v>
      </c>
      <c r="U29" s="98">
        <v>1016.4</v>
      </c>
      <c r="V29" s="98">
        <v>1017.1</v>
      </c>
      <c r="W29" s="98">
        <v>1017</v>
      </c>
      <c r="X29" s="98">
        <v>1017.3</v>
      </c>
      <c r="Y29" s="98">
        <v>1017.6</v>
      </c>
      <c r="Z29" s="58">
        <f t="shared" si="0"/>
        <v>1010.9333333333333</v>
      </c>
      <c r="AA29" s="56">
        <v>1017.6</v>
      </c>
      <c r="AB29" s="130">
        <v>1</v>
      </c>
      <c r="AC29" s="60">
        <v>27</v>
      </c>
      <c r="AD29" s="56">
        <v>1003.1</v>
      </c>
      <c r="AE29" s="133">
        <v>0.004166666666666667</v>
      </c>
    </row>
    <row r="30" spans="1:31" ht="13.5" customHeight="1">
      <c r="A30" s="69">
        <v>28</v>
      </c>
      <c r="B30" s="97">
        <v>1017.6</v>
      </c>
      <c r="C30" s="98">
        <v>1017.9</v>
      </c>
      <c r="D30" s="98">
        <v>1018</v>
      </c>
      <c r="E30" s="98">
        <v>1018.5</v>
      </c>
      <c r="F30" s="98">
        <v>1018.8</v>
      </c>
      <c r="G30" s="98">
        <v>1019.3</v>
      </c>
      <c r="H30" s="98">
        <v>1019.9</v>
      </c>
      <c r="I30" s="98">
        <v>1020.4</v>
      </c>
      <c r="J30" s="98">
        <v>1020.4</v>
      </c>
      <c r="K30" s="98">
        <v>1020.5</v>
      </c>
      <c r="L30" s="98">
        <v>1020</v>
      </c>
      <c r="M30" s="98">
        <v>1019.1</v>
      </c>
      <c r="N30" s="98">
        <v>1018.3</v>
      </c>
      <c r="O30" s="98">
        <v>1017.9</v>
      </c>
      <c r="P30" s="98">
        <v>1017.4</v>
      </c>
      <c r="Q30" s="98">
        <v>1017.6</v>
      </c>
      <c r="R30" s="98">
        <v>1017.7</v>
      </c>
      <c r="S30" s="98">
        <v>1017.6</v>
      </c>
      <c r="T30" s="98">
        <v>1017.4</v>
      </c>
      <c r="U30" s="98">
        <v>1017.7</v>
      </c>
      <c r="V30" s="98">
        <v>1017.7</v>
      </c>
      <c r="W30" s="98">
        <v>1017.8</v>
      </c>
      <c r="X30" s="98">
        <v>1017.2</v>
      </c>
      <c r="Y30" s="98">
        <v>1016.5</v>
      </c>
      <c r="Z30" s="58">
        <f t="shared" si="0"/>
        <v>1018.3833333333333</v>
      </c>
      <c r="AA30" s="56">
        <v>1020.6</v>
      </c>
      <c r="AB30" s="130">
        <v>0.3993055555555556</v>
      </c>
      <c r="AC30" s="60">
        <v>28</v>
      </c>
      <c r="AD30" s="56">
        <v>1016.4</v>
      </c>
      <c r="AE30" s="133">
        <v>1</v>
      </c>
    </row>
    <row r="31" spans="1:31" ht="13.5" customHeight="1">
      <c r="A31" s="69">
        <v>29</v>
      </c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58"/>
      <c r="AA31" s="56"/>
      <c r="AB31" s="130"/>
      <c r="AC31" s="60">
        <v>29</v>
      </c>
      <c r="AD31" s="56"/>
      <c r="AE31" s="133"/>
    </row>
    <row r="32" spans="1:31" ht="13.5" customHeight="1">
      <c r="A32" s="69">
        <v>30</v>
      </c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58"/>
      <c r="AA32" s="56"/>
      <c r="AB32" s="130"/>
      <c r="AC32" s="60">
        <v>30</v>
      </c>
      <c r="AD32" s="56"/>
      <c r="AE32" s="133"/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30"/>
      <c r="AC33" s="60">
        <v>31</v>
      </c>
      <c r="AD33" s="56"/>
      <c r="AE33" s="133"/>
    </row>
    <row r="34" spans="1:31" ht="13.5" customHeight="1">
      <c r="A34" s="83" t="s">
        <v>9</v>
      </c>
      <c r="B34" s="99">
        <f aca="true" t="shared" si="1" ref="B34:Q34">AVERAGE(B3:B33)</f>
        <v>1010.0357142857141</v>
      </c>
      <c r="C34" s="100">
        <f t="shared" si="1"/>
        <v>1010.010714285714</v>
      </c>
      <c r="D34" s="100">
        <f t="shared" si="1"/>
        <v>1009.8607142857143</v>
      </c>
      <c r="E34" s="100">
        <f t="shared" si="1"/>
        <v>1009.9857142857143</v>
      </c>
      <c r="F34" s="100">
        <f t="shared" si="1"/>
        <v>1010.0357142857143</v>
      </c>
      <c r="G34" s="100">
        <f t="shared" si="1"/>
        <v>1010.4071428571427</v>
      </c>
      <c r="H34" s="100">
        <f t="shared" si="1"/>
        <v>1010.8428571428574</v>
      </c>
      <c r="I34" s="100">
        <f t="shared" si="1"/>
        <v>1011.1357142857145</v>
      </c>
      <c r="J34" s="100">
        <f t="shared" si="1"/>
        <v>1011.1928571428571</v>
      </c>
      <c r="K34" s="100">
        <f t="shared" si="1"/>
        <v>1011.0642857142856</v>
      </c>
      <c r="L34" s="100">
        <f t="shared" si="1"/>
        <v>1010.717857142857</v>
      </c>
      <c r="M34" s="100">
        <f t="shared" si="1"/>
        <v>1009.8999999999999</v>
      </c>
      <c r="N34" s="100">
        <f t="shared" si="1"/>
        <v>1009.3000000000001</v>
      </c>
      <c r="O34" s="100">
        <f t="shared" si="1"/>
        <v>1009.0357142857143</v>
      </c>
      <c r="P34" s="100">
        <f t="shared" si="1"/>
        <v>1009.1821428571429</v>
      </c>
      <c r="Q34" s="100">
        <f t="shared" si="1"/>
        <v>1009.4535714285718</v>
      </c>
      <c r="R34" s="100">
        <f aca="true" t="shared" si="2" ref="R34:Y34">AVERAGE(R3:R33)</f>
        <v>1009.8500000000001</v>
      </c>
      <c r="S34" s="100">
        <f t="shared" si="2"/>
        <v>1010.3178571428572</v>
      </c>
      <c r="T34" s="100">
        <f t="shared" si="2"/>
        <v>1010.5892857142856</v>
      </c>
      <c r="U34" s="100">
        <f t="shared" si="2"/>
        <v>1010.8142857142858</v>
      </c>
      <c r="V34" s="100">
        <f t="shared" si="2"/>
        <v>1010.8678571428571</v>
      </c>
      <c r="W34" s="100">
        <f t="shared" si="2"/>
        <v>1010.6821428571429</v>
      </c>
      <c r="X34" s="100">
        <f t="shared" si="2"/>
        <v>1010.4964285714286</v>
      </c>
      <c r="Y34" s="100">
        <f t="shared" si="2"/>
        <v>1010.3785714285713</v>
      </c>
      <c r="Z34" s="61">
        <f>AVERAGE(B3:Y33)</f>
        <v>1010.256547619047</v>
      </c>
      <c r="AA34" s="62">
        <f>AVERAGE(AA3:AA33)</f>
        <v>1013.5821428571428</v>
      </c>
      <c r="AB34" s="63"/>
      <c r="AC34" s="64"/>
      <c r="AD34" s="62">
        <f>AVERAGE(AD3:AD33)</f>
        <v>1006.5678571428572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138">
        <f>'１月'!Z37</f>
        <v>2003</v>
      </c>
      <c r="AA37" s="48" t="s">
        <v>1</v>
      </c>
      <c r="AB37" s="139">
        <f>AB1</f>
        <v>2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1017.1</v>
      </c>
      <c r="C39" s="96">
        <v>1017.7</v>
      </c>
      <c r="D39" s="96">
        <v>1017.6</v>
      </c>
      <c r="E39" s="96">
        <v>1017.6</v>
      </c>
      <c r="F39" s="96">
        <v>1017.6</v>
      </c>
      <c r="G39" s="96">
        <v>1018.6</v>
      </c>
      <c r="H39" s="96">
        <v>1019.1</v>
      </c>
      <c r="I39" s="96">
        <v>1019.3</v>
      </c>
      <c r="J39" s="96">
        <v>1020</v>
      </c>
      <c r="K39" s="96">
        <v>1020.1</v>
      </c>
      <c r="L39" s="96">
        <v>1019.8</v>
      </c>
      <c r="M39" s="96">
        <v>1019.4</v>
      </c>
      <c r="N39" s="96">
        <v>1019</v>
      </c>
      <c r="O39" s="96">
        <v>1019</v>
      </c>
      <c r="P39" s="96">
        <v>1019.3</v>
      </c>
      <c r="Q39" s="96">
        <v>1019.9</v>
      </c>
      <c r="R39" s="96">
        <v>1020.3</v>
      </c>
      <c r="S39" s="96">
        <v>1020.9</v>
      </c>
      <c r="T39" s="96">
        <v>1020.8</v>
      </c>
      <c r="U39" s="96">
        <v>1021.2</v>
      </c>
      <c r="V39" s="96">
        <v>1020.9</v>
      </c>
      <c r="W39" s="96">
        <v>1021.4</v>
      </c>
      <c r="X39" s="96">
        <v>1021.3</v>
      </c>
      <c r="Y39" s="96">
        <v>1020.9</v>
      </c>
      <c r="Z39" s="102">
        <f aca="true" t="shared" si="3" ref="Z39:Z66">AVERAGE(B39:Y39)</f>
        <v>1019.5333333333336</v>
      </c>
      <c r="AA39" s="53">
        <v>1021.6</v>
      </c>
      <c r="AB39" s="129">
        <v>0.925</v>
      </c>
      <c r="AC39" s="55">
        <v>1</v>
      </c>
      <c r="AD39" s="53">
        <v>1016.9</v>
      </c>
      <c r="AE39" s="126">
        <v>0.036111111111111115</v>
      </c>
    </row>
    <row r="40" spans="1:31" ht="13.5" customHeight="1">
      <c r="A40" s="69">
        <v>2</v>
      </c>
      <c r="B40" s="97">
        <v>1021.2</v>
      </c>
      <c r="C40" s="103">
        <v>1021.2</v>
      </c>
      <c r="D40" s="98">
        <v>1020.8</v>
      </c>
      <c r="E40" s="98">
        <v>1020.5</v>
      </c>
      <c r="F40" s="98">
        <v>1020.9</v>
      </c>
      <c r="G40" s="98">
        <v>1021.2</v>
      </c>
      <c r="H40" s="98">
        <v>1021.2</v>
      </c>
      <c r="I40" s="98">
        <v>1021.6</v>
      </c>
      <c r="J40" s="98">
        <v>1021.3</v>
      </c>
      <c r="K40" s="98">
        <v>1020.9</v>
      </c>
      <c r="L40" s="98">
        <v>1020</v>
      </c>
      <c r="M40" s="98">
        <v>1018.7</v>
      </c>
      <c r="N40" s="98">
        <v>1018.2</v>
      </c>
      <c r="O40" s="98">
        <v>1018.4</v>
      </c>
      <c r="P40" s="98">
        <v>1018.3</v>
      </c>
      <c r="Q40" s="98">
        <v>1018.3</v>
      </c>
      <c r="R40" s="98">
        <v>1018.7</v>
      </c>
      <c r="S40" s="98">
        <v>1019.2</v>
      </c>
      <c r="T40" s="98">
        <v>1019.4</v>
      </c>
      <c r="U40" s="98">
        <v>1019.5</v>
      </c>
      <c r="V40" s="98">
        <v>1019.9</v>
      </c>
      <c r="W40" s="98">
        <v>1020</v>
      </c>
      <c r="X40" s="98">
        <v>1019.7</v>
      </c>
      <c r="Y40" s="98">
        <v>1019.5</v>
      </c>
      <c r="Z40" s="104">
        <f t="shared" si="3"/>
        <v>1019.9416666666667</v>
      </c>
      <c r="AA40" s="56">
        <v>1021.7</v>
      </c>
      <c r="AB40" s="130">
        <v>0.33055555555555555</v>
      </c>
      <c r="AC40" s="60">
        <v>2</v>
      </c>
      <c r="AD40" s="56">
        <v>1018</v>
      </c>
      <c r="AE40" s="127">
        <v>0.5576388888888889</v>
      </c>
    </row>
    <row r="41" spans="1:31" ht="13.5" customHeight="1">
      <c r="A41" s="69">
        <v>3</v>
      </c>
      <c r="B41" s="97">
        <v>1019.4</v>
      </c>
      <c r="C41" s="98">
        <v>1019.4</v>
      </c>
      <c r="D41" s="98">
        <v>1019.4</v>
      </c>
      <c r="E41" s="98">
        <v>1019.4</v>
      </c>
      <c r="F41" s="98">
        <v>1019.1</v>
      </c>
      <c r="G41" s="98">
        <v>1019.3</v>
      </c>
      <c r="H41" s="98">
        <v>1019.8</v>
      </c>
      <c r="I41" s="98">
        <v>1019.7</v>
      </c>
      <c r="J41" s="98">
        <v>1019.2</v>
      </c>
      <c r="K41" s="98">
        <v>1018.8</v>
      </c>
      <c r="L41" s="98">
        <v>1018.1</v>
      </c>
      <c r="M41" s="98">
        <v>1017.1</v>
      </c>
      <c r="N41" s="98">
        <v>1016.8</v>
      </c>
      <c r="O41" s="98">
        <v>1016.9</v>
      </c>
      <c r="P41" s="98">
        <v>1017</v>
      </c>
      <c r="Q41" s="98">
        <v>1017.6</v>
      </c>
      <c r="R41" s="98">
        <v>1018.5</v>
      </c>
      <c r="S41" s="98">
        <v>1019.1</v>
      </c>
      <c r="T41" s="98">
        <v>1019.4</v>
      </c>
      <c r="U41" s="98">
        <v>1019.8</v>
      </c>
      <c r="V41" s="98">
        <v>1020.1</v>
      </c>
      <c r="W41" s="98">
        <v>1020.3</v>
      </c>
      <c r="X41" s="98">
        <v>1020.1</v>
      </c>
      <c r="Y41" s="98">
        <v>1020.1</v>
      </c>
      <c r="Z41" s="104">
        <f t="shared" si="3"/>
        <v>1018.933333333333</v>
      </c>
      <c r="AA41" s="56">
        <v>1020.3</v>
      </c>
      <c r="AB41" s="130">
        <v>0.9506944444444444</v>
      </c>
      <c r="AC41" s="60">
        <v>3</v>
      </c>
      <c r="AD41" s="56">
        <v>1016.7</v>
      </c>
      <c r="AE41" s="127">
        <v>0.5777777777777778</v>
      </c>
    </row>
    <row r="42" spans="1:31" ht="13.5" customHeight="1">
      <c r="A42" s="69">
        <v>4</v>
      </c>
      <c r="B42" s="97">
        <v>1020</v>
      </c>
      <c r="C42" s="98">
        <v>1020.2</v>
      </c>
      <c r="D42" s="98">
        <v>1020</v>
      </c>
      <c r="E42" s="98">
        <v>1020.2</v>
      </c>
      <c r="F42" s="98">
        <v>1020.6</v>
      </c>
      <c r="G42" s="98">
        <v>1020.8</v>
      </c>
      <c r="H42" s="98">
        <v>1020.8</v>
      </c>
      <c r="I42" s="98">
        <v>1020.6</v>
      </c>
      <c r="J42" s="98">
        <v>1020.4</v>
      </c>
      <c r="K42" s="98">
        <v>1020.4</v>
      </c>
      <c r="L42" s="98">
        <v>1020</v>
      </c>
      <c r="M42" s="98">
        <v>1019.1</v>
      </c>
      <c r="N42" s="98">
        <v>1018.7</v>
      </c>
      <c r="O42" s="98">
        <v>1018.2</v>
      </c>
      <c r="P42" s="98">
        <v>1018.2</v>
      </c>
      <c r="Q42" s="98">
        <v>1018.7</v>
      </c>
      <c r="R42" s="98">
        <v>1019.2</v>
      </c>
      <c r="S42" s="98">
        <v>1019.4</v>
      </c>
      <c r="T42" s="98">
        <v>1019.4</v>
      </c>
      <c r="U42" s="98">
        <v>1019.2</v>
      </c>
      <c r="V42" s="98">
        <v>1018.8</v>
      </c>
      <c r="W42" s="98">
        <v>1018.5</v>
      </c>
      <c r="X42" s="98">
        <v>1017.7</v>
      </c>
      <c r="Y42" s="98">
        <v>1017.3</v>
      </c>
      <c r="Z42" s="104">
        <f t="shared" si="3"/>
        <v>1019.4333333333335</v>
      </c>
      <c r="AA42" s="56">
        <v>1021</v>
      </c>
      <c r="AB42" s="130">
        <v>0.31875</v>
      </c>
      <c r="AC42" s="60">
        <v>4</v>
      </c>
      <c r="AD42" s="56">
        <v>1017.1</v>
      </c>
      <c r="AE42" s="127">
        <v>0.9972222222222222</v>
      </c>
    </row>
    <row r="43" spans="1:31" ht="13.5" customHeight="1">
      <c r="A43" s="69">
        <v>5</v>
      </c>
      <c r="B43" s="97">
        <v>1016.6</v>
      </c>
      <c r="C43" s="98">
        <v>1016.2</v>
      </c>
      <c r="D43" s="98">
        <v>1016.2</v>
      </c>
      <c r="E43" s="98">
        <v>1015.2</v>
      </c>
      <c r="F43" s="98">
        <v>1015</v>
      </c>
      <c r="G43" s="98">
        <v>1015.7</v>
      </c>
      <c r="H43" s="98">
        <v>1016.1</v>
      </c>
      <c r="I43" s="98">
        <v>1016.3</v>
      </c>
      <c r="J43" s="98">
        <v>1016.2</v>
      </c>
      <c r="K43" s="98">
        <v>1016.1</v>
      </c>
      <c r="L43" s="98">
        <v>1015.7</v>
      </c>
      <c r="M43" s="98">
        <v>1014.7</v>
      </c>
      <c r="N43" s="98">
        <v>1014.2</v>
      </c>
      <c r="O43" s="98">
        <v>1014.2</v>
      </c>
      <c r="P43" s="98">
        <v>1014.7</v>
      </c>
      <c r="Q43" s="98">
        <v>1015</v>
      </c>
      <c r="R43" s="98">
        <v>1015.8</v>
      </c>
      <c r="S43" s="98">
        <v>1016.2</v>
      </c>
      <c r="T43" s="98">
        <v>1016.5</v>
      </c>
      <c r="U43" s="98">
        <v>1016.6</v>
      </c>
      <c r="V43" s="98">
        <v>1016.8</v>
      </c>
      <c r="W43" s="98">
        <v>1016.8</v>
      </c>
      <c r="X43" s="98">
        <v>1016.7</v>
      </c>
      <c r="Y43" s="98">
        <v>1016.7</v>
      </c>
      <c r="Z43" s="104">
        <f t="shared" si="3"/>
        <v>1015.8416666666668</v>
      </c>
      <c r="AA43" s="56">
        <v>1017.3</v>
      </c>
      <c r="AB43" s="130">
        <v>0.001388888888888889</v>
      </c>
      <c r="AC43" s="60">
        <v>5</v>
      </c>
      <c r="AD43" s="56">
        <v>1014.1</v>
      </c>
      <c r="AE43" s="127">
        <v>0.5819444444444445</v>
      </c>
    </row>
    <row r="44" spans="1:31" ht="13.5" customHeight="1">
      <c r="A44" s="69">
        <v>6</v>
      </c>
      <c r="B44" s="97">
        <v>1016.7</v>
      </c>
      <c r="C44" s="98">
        <v>1017.2</v>
      </c>
      <c r="D44" s="98">
        <v>1016.8</v>
      </c>
      <c r="E44" s="98">
        <v>1016.8</v>
      </c>
      <c r="F44" s="98">
        <v>1017.4</v>
      </c>
      <c r="G44" s="98">
        <v>1018</v>
      </c>
      <c r="H44" s="98">
        <v>1018.7</v>
      </c>
      <c r="I44" s="98">
        <v>1019.1</v>
      </c>
      <c r="J44" s="98">
        <v>1019.2</v>
      </c>
      <c r="K44" s="98">
        <v>1019.3</v>
      </c>
      <c r="L44" s="98">
        <v>1019.1</v>
      </c>
      <c r="M44" s="98">
        <v>1018.7</v>
      </c>
      <c r="N44" s="98">
        <v>1018.3</v>
      </c>
      <c r="O44" s="98">
        <v>1018.2</v>
      </c>
      <c r="P44" s="98">
        <v>1019.1</v>
      </c>
      <c r="Q44" s="98">
        <v>1019.7</v>
      </c>
      <c r="R44" s="98">
        <v>1020.7</v>
      </c>
      <c r="S44" s="98">
        <v>1021.7</v>
      </c>
      <c r="T44" s="98">
        <v>1021.8</v>
      </c>
      <c r="U44" s="98">
        <v>1022.1</v>
      </c>
      <c r="V44" s="98">
        <v>1022.6</v>
      </c>
      <c r="W44" s="98">
        <v>1023.2</v>
      </c>
      <c r="X44" s="98">
        <v>1023.6</v>
      </c>
      <c r="Y44" s="98">
        <v>1024</v>
      </c>
      <c r="Z44" s="104">
        <f t="shared" si="3"/>
        <v>1019.6666666666665</v>
      </c>
      <c r="AA44" s="56">
        <v>1024</v>
      </c>
      <c r="AB44" s="130">
        <v>1</v>
      </c>
      <c r="AC44" s="60">
        <v>6</v>
      </c>
      <c r="AD44" s="56">
        <v>1016.6</v>
      </c>
      <c r="AE44" s="127">
        <v>0.04097222222222222</v>
      </c>
    </row>
    <row r="45" spans="1:31" ht="13.5" customHeight="1">
      <c r="A45" s="69">
        <v>7</v>
      </c>
      <c r="B45" s="97">
        <v>1024</v>
      </c>
      <c r="C45" s="98">
        <v>1024.2</v>
      </c>
      <c r="D45" s="98">
        <v>1023.9</v>
      </c>
      <c r="E45" s="98">
        <v>1023.8</v>
      </c>
      <c r="F45" s="98">
        <v>1023.8</v>
      </c>
      <c r="G45" s="98">
        <v>1024.1</v>
      </c>
      <c r="H45" s="98">
        <v>1024.2</v>
      </c>
      <c r="I45" s="98">
        <v>1024.1</v>
      </c>
      <c r="J45" s="98">
        <v>1024.1</v>
      </c>
      <c r="K45" s="98">
        <v>1023.6</v>
      </c>
      <c r="L45" s="98">
        <v>1023.3</v>
      </c>
      <c r="M45" s="98">
        <v>1022.3</v>
      </c>
      <c r="N45" s="98">
        <v>1021.7</v>
      </c>
      <c r="O45" s="98">
        <v>1021.5</v>
      </c>
      <c r="P45" s="98">
        <v>1021.8</v>
      </c>
      <c r="Q45" s="98">
        <v>1021.8</v>
      </c>
      <c r="R45" s="98">
        <v>1022.3</v>
      </c>
      <c r="S45" s="98">
        <v>1022.9</v>
      </c>
      <c r="T45" s="98">
        <v>1023.2</v>
      </c>
      <c r="U45" s="98">
        <v>1023.5</v>
      </c>
      <c r="V45" s="98">
        <v>1023.6</v>
      </c>
      <c r="W45" s="98">
        <v>1023.4</v>
      </c>
      <c r="X45" s="98">
        <v>1023.2</v>
      </c>
      <c r="Y45" s="98">
        <v>1023.1</v>
      </c>
      <c r="Z45" s="104">
        <f t="shared" si="3"/>
        <v>1023.2249999999999</v>
      </c>
      <c r="AA45" s="56">
        <v>1024.4</v>
      </c>
      <c r="AB45" s="130">
        <v>0.3611111111111111</v>
      </c>
      <c r="AC45" s="60">
        <v>7</v>
      </c>
      <c r="AD45" s="56">
        <v>1021.5</v>
      </c>
      <c r="AE45" s="127">
        <v>0.5854166666666667</v>
      </c>
    </row>
    <row r="46" spans="1:31" ht="13.5" customHeight="1">
      <c r="A46" s="69">
        <v>8</v>
      </c>
      <c r="B46" s="97">
        <v>1023</v>
      </c>
      <c r="C46" s="98">
        <v>1022.9</v>
      </c>
      <c r="D46" s="98">
        <v>1022.7</v>
      </c>
      <c r="E46" s="98">
        <v>1022.7</v>
      </c>
      <c r="F46" s="98">
        <v>1022.7</v>
      </c>
      <c r="G46" s="98">
        <v>1022.9</v>
      </c>
      <c r="H46" s="98">
        <v>1023.4</v>
      </c>
      <c r="I46" s="98">
        <v>1023.7</v>
      </c>
      <c r="J46" s="98">
        <v>1023.5</v>
      </c>
      <c r="K46" s="98">
        <v>1023.1</v>
      </c>
      <c r="L46" s="98">
        <v>1022.9</v>
      </c>
      <c r="M46" s="98">
        <v>1022.2</v>
      </c>
      <c r="N46" s="98">
        <v>1021.6</v>
      </c>
      <c r="O46" s="98">
        <v>1021</v>
      </c>
      <c r="P46" s="98">
        <v>1021</v>
      </c>
      <c r="Q46" s="98">
        <v>1020.5</v>
      </c>
      <c r="R46" s="98">
        <v>1020.2</v>
      </c>
      <c r="S46" s="98">
        <v>1020</v>
      </c>
      <c r="T46" s="98">
        <v>1019.6</v>
      </c>
      <c r="U46" s="98">
        <v>1019.9</v>
      </c>
      <c r="V46" s="98">
        <v>1019.3</v>
      </c>
      <c r="W46" s="98">
        <v>1018.1</v>
      </c>
      <c r="X46" s="98">
        <v>1017</v>
      </c>
      <c r="Y46" s="98">
        <v>1015.8</v>
      </c>
      <c r="Z46" s="104">
        <f t="shared" si="3"/>
        <v>1021.2374999999998</v>
      </c>
      <c r="AA46" s="56">
        <v>1023.8</v>
      </c>
      <c r="AB46" s="130">
        <v>0.3298611111111111</v>
      </c>
      <c r="AC46" s="60">
        <v>8</v>
      </c>
      <c r="AD46" s="56">
        <v>1015.8</v>
      </c>
      <c r="AE46" s="127">
        <v>1</v>
      </c>
    </row>
    <row r="47" spans="1:31" ht="13.5" customHeight="1">
      <c r="A47" s="69">
        <v>9</v>
      </c>
      <c r="B47" s="97">
        <v>1015.1</v>
      </c>
      <c r="C47" s="98">
        <v>1014.2</v>
      </c>
      <c r="D47" s="98">
        <v>1013</v>
      </c>
      <c r="E47" s="98">
        <v>1013.1</v>
      </c>
      <c r="F47" s="98">
        <v>1011</v>
      </c>
      <c r="G47" s="98">
        <v>1010.8</v>
      </c>
      <c r="H47" s="98">
        <v>1011.6</v>
      </c>
      <c r="I47" s="98">
        <v>1011.7</v>
      </c>
      <c r="J47" s="98">
        <v>1012.7</v>
      </c>
      <c r="K47" s="98">
        <v>1013.7</v>
      </c>
      <c r="L47" s="98">
        <v>1014.4</v>
      </c>
      <c r="M47" s="98">
        <v>1014.3</v>
      </c>
      <c r="N47" s="98">
        <v>1014.8</v>
      </c>
      <c r="O47" s="98">
        <v>1014.8</v>
      </c>
      <c r="P47" s="98">
        <v>1016.2</v>
      </c>
      <c r="Q47" s="98">
        <v>1017.5</v>
      </c>
      <c r="R47" s="98">
        <v>1019.1</v>
      </c>
      <c r="S47" s="98">
        <v>1020.5</v>
      </c>
      <c r="T47" s="98">
        <v>1021.2</v>
      </c>
      <c r="U47" s="98">
        <v>1021.4</v>
      </c>
      <c r="V47" s="98">
        <v>1021.2</v>
      </c>
      <c r="W47" s="98">
        <v>1021.2</v>
      </c>
      <c r="X47" s="98">
        <v>1021</v>
      </c>
      <c r="Y47" s="98">
        <v>1021</v>
      </c>
      <c r="Z47" s="104">
        <f t="shared" si="3"/>
        <v>1016.0625000000001</v>
      </c>
      <c r="AA47" s="56">
        <v>1021.6</v>
      </c>
      <c r="AB47" s="130">
        <v>0.8236111111111111</v>
      </c>
      <c r="AC47" s="60">
        <v>9</v>
      </c>
      <c r="AD47" s="56">
        <v>1010.4</v>
      </c>
      <c r="AE47" s="127">
        <v>0.23194444444444443</v>
      </c>
    </row>
    <row r="48" spans="1:31" ht="13.5" customHeight="1">
      <c r="A48" s="69">
        <v>10</v>
      </c>
      <c r="B48" s="97">
        <v>1020.9</v>
      </c>
      <c r="C48" s="98">
        <v>1021</v>
      </c>
      <c r="D48" s="98">
        <v>1021</v>
      </c>
      <c r="E48" s="98">
        <v>1021.3</v>
      </c>
      <c r="F48" s="98">
        <v>1021.6</v>
      </c>
      <c r="G48" s="98">
        <v>1022.4</v>
      </c>
      <c r="H48" s="98">
        <v>1023</v>
      </c>
      <c r="I48" s="98">
        <v>1023</v>
      </c>
      <c r="J48" s="98">
        <v>1022.9</v>
      </c>
      <c r="K48" s="98">
        <v>1022.4</v>
      </c>
      <c r="L48" s="98">
        <v>1021.5</v>
      </c>
      <c r="M48" s="98">
        <v>1020.6</v>
      </c>
      <c r="N48" s="98">
        <v>1019.6</v>
      </c>
      <c r="O48" s="98">
        <v>1019.2</v>
      </c>
      <c r="P48" s="98">
        <v>1019.5</v>
      </c>
      <c r="Q48" s="98">
        <v>1019.9</v>
      </c>
      <c r="R48" s="98">
        <v>1020.2</v>
      </c>
      <c r="S48" s="98">
        <v>1021</v>
      </c>
      <c r="T48" s="98">
        <v>1021.3</v>
      </c>
      <c r="U48" s="98">
        <v>1021.6</v>
      </c>
      <c r="V48" s="98">
        <v>1021.2</v>
      </c>
      <c r="W48" s="98">
        <v>1021</v>
      </c>
      <c r="X48" s="98">
        <v>1020.5</v>
      </c>
      <c r="Y48" s="98">
        <v>1020.5</v>
      </c>
      <c r="Z48" s="104">
        <f t="shared" si="3"/>
        <v>1021.1291666666666</v>
      </c>
      <c r="AA48" s="56">
        <v>1023.3</v>
      </c>
      <c r="AB48" s="130">
        <v>0.31736111111111115</v>
      </c>
      <c r="AC48" s="60">
        <v>10</v>
      </c>
      <c r="AD48" s="56">
        <v>1019</v>
      </c>
      <c r="AE48" s="127">
        <v>0.5722222222222222</v>
      </c>
    </row>
    <row r="49" spans="1:31" ht="13.5" customHeight="1">
      <c r="A49" s="68">
        <v>11</v>
      </c>
      <c r="B49" s="105">
        <v>1019.7</v>
      </c>
      <c r="C49" s="106">
        <v>1019.4</v>
      </c>
      <c r="D49" s="106">
        <v>1018.7</v>
      </c>
      <c r="E49" s="106">
        <v>1018.5</v>
      </c>
      <c r="F49" s="106">
        <v>1017.8</v>
      </c>
      <c r="G49" s="106">
        <v>1017.3</v>
      </c>
      <c r="H49" s="106">
        <v>1017.3</v>
      </c>
      <c r="I49" s="106">
        <v>1017.2</v>
      </c>
      <c r="J49" s="106">
        <v>1016.6</v>
      </c>
      <c r="K49" s="106">
        <v>1015.7</v>
      </c>
      <c r="L49" s="106">
        <v>1014.4</v>
      </c>
      <c r="M49" s="106">
        <v>1013</v>
      </c>
      <c r="N49" s="106">
        <v>1011.4</v>
      </c>
      <c r="O49" s="106">
        <v>1010.2</v>
      </c>
      <c r="P49" s="106">
        <v>1009.4</v>
      </c>
      <c r="Q49" s="106">
        <v>1009.2</v>
      </c>
      <c r="R49" s="106">
        <v>1009.2</v>
      </c>
      <c r="S49" s="106">
        <v>1009.4</v>
      </c>
      <c r="T49" s="106">
        <v>1009.5</v>
      </c>
      <c r="U49" s="106">
        <v>1009.2</v>
      </c>
      <c r="V49" s="106">
        <v>1009</v>
      </c>
      <c r="W49" s="106">
        <v>1007.9</v>
      </c>
      <c r="X49" s="106">
        <v>1007.4</v>
      </c>
      <c r="Y49" s="106">
        <v>1007.2</v>
      </c>
      <c r="Z49" s="110">
        <f t="shared" si="3"/>
        <v>1013.1083333333336</v>
      </c>
      <c r="AA49" s="108">
        <v>1020.5</v>
      </c>
      <c r="AB49" s="131">
        <v>0.001388888888888889</v>
      </c>
      <c r="AC49" s="109">
        <v>11</v>
      </c>
      <c r="AD49" s="108">
        <v>1007.2</v>
      </c>
      <c r="AE49" s="128">
        <v>1</v>
      </c>
    </row>
    <row r="50" spans="1:31" ht="13.5" customHeight="1">
      <c r="A50" s="69">
        <v>12</v>
      </c>
      <c r="B50" s="97">
        <v>1007.4</v>
      </c>
      <c r="C50" s="98">
        <v>1007.3</v>
      </c>
      <c r="D50" s="98">
        <v>1007.5</v>
      </c>
      <c r="E50" s="98">
        <v>1008.8</v>
      </c>
      <c r="F50" s="98">
        <v>1009.9</v>
      </c>
      <c r="G50" s="98">
        <v>1010.7</v>
      </c>
      <c r="H50" s="98">
        <v>1012</v>
      </c>
      <c r="I50" s="98">
        <v>1012.8</v>
      </c>
      <c r="J50" s="98">
        <v>1013.6</v>
      </c>
      <c r="K50" s="98">
        <v>1014</v>
      </c>
      <c r="L50" s="98">
        <v>1014.4</v>
      </c>
      <c r="M50" s="98">
        <v>1013.9</v>
      </c>
      <c r="N50" s="98">
        <v>1013.5</v>
      </c>
      <c r="O50" s="98">
        <v>1013.4</v>
      </c>
      <c r="P50" s="98">
        <v>1014.2</v>
      </c>
      <c r="Q50" s="98">
        <v>1014.9</v>
      </c>
      <c r="R50" s="98">
        <v>1016.1</v>
      </c>
      <c r="S50" s="98">
        <v>1017.1</v>
      </c>
      <c r="T50" s="98">
        <v>1017.5</v>
      </c>
      <c r="U50" s="98">
        <v>1017.2</v>
      </c>
      <c r="V50" s="98">
        <v>1017.9</v>
      </c>
      <c r="W50" s="98">
        <v>1018.5</v>
      </c>
      <c r="X50" s="98">
        <v>1018.9</v>
      </c>
      <c r="Y50" s="98">
        <v>1019.3</v>
      </c>
      <c r="Z50" s="104">
        <f t="shared" si="3"/>
        <v>1013.7833333333333</v>
      </c>
      <c r="AA50" s="56">
        <v>1019.4</v>
      </c>
      <c r="AB50" s="130">
        <v>1</v>
      </c>
      <c r="AC50" s="60">
        <v>12</v>
      </c>
      <c r="AD50" s="56">
        <v>1007.1</v>
      </c>
      <c r="AE50" s="127">
        <v>0.02013888888888889</v>
      </c>
    </row>
    <row r="51" spans="1:31" ht="13.5" customHeight="1">
      <c r="A51" s="69">
        <v>13</v>
      </c>
      <c r="B51" s="97">
        <v>1019.3</v>
      </c>
      <c r="C51" s="98">
        <v>1019.5</v>
      </c>
      <c r="D51" s="98">
        <v>1019.3</v>
      </c>
      <c r="E51" s="98">
        <v>1019.3</v>
      </c>
      <c r="F51" s="98">
        <v>1019.1</v>
      </c>
      <c r="G51" s="98">
        <v>1019.6</v>
      </c>
      <c r="H51" s="98">
        <v>1019.9</v>
      </c>
      <c r="I51" s="98">
        <v>1020</v>
      </c>
      <c r="J51" s="98">
        <v>1020.3</v>
      </c>
      <c r="K51" s="98">
        <v>1020</v>
      </c>
      <c r="L51" s="98">
        <v>1019.4</v>
      </c>
      <c r="M51" s="98">
        <v>1018.8</v>
      </c>
      <c r="N51" s="98">
        <v>1017.9</v>
      </c>
      <c r="O51" s="98">
        <v>1017.3</v>
      </c>
      <c r="P51" s="98">
        <v>1017.1</v>
      </c>
      <c r="Q51" s="98">
        <v>1017.3</v>
      </c>
      <c r="R51" s="98">
        <v>1017.5</v>
      </c>
      <c r="S51" s="98">
        <v>1017.9</v>
      </c>
      <c r="T51" s="98">
        <v>1018.1</v>
      </c>
      <c r="U51" s="98">
        <v>1018.3</v>
      </c>
      <c r="V51" s="98">
        <v>1018.1</v>
      </c>
      <c r="W51" s="98">
        <v>1017.7</v>
      </c>
      <c r="X51" s="98">
        <v>1017.3</v>
      </c>
      <c r="Y51" s="98">
        <v>1017.2</v>
      </c>
      <c r="Z51" s="104">
        <f t="shared" si="3"/>
        <v>1018.5916666666666</v>
      </c>
      <c r="AA51" s="56">
        <v>1020.4</v>
      </c>
      <c r="AB51" s="130">
        <v>0.3673611111111111</v>
      </c>
      <c r="AC51" s="60">
        <v>13</v>
      </c>
      <c r="AD51" s="56">
        <v>1016.9</v>
      </c>
      <c r="AE51" s="127">
        <v>0.6527777777777778</v>
      </c>
    </row>
    <row r="52" spans="1:31" ht="13.5" customHeight="1">
      <c r="A52" s="69">
        <v>14</v>
      </c>
      <c r="B52" s="97">
        <v>1017.2</v>
      </c>
      <c r="C52" s="98">
        <v>1017</v>
      </c>
      <c r="D52" s="98">
        <v>1016.5</v>
      </c>
      <c r="E52" s="98">
        <v>1016.8</v>
      </c>
      <c r="F52" s="98">
        <v>1017.4</v>
      </c>
      <c r="G52" s="98">
        <v>1018</v>
      </c>
      <c r="H52" s="98">
        <v>1018.4</v>
      </c>
      <c r="I52" s="98">
        <v>1018.6</v>
      </c>
      <c r="J52" s="98">
        <v>1018.7</v>
      </c>
      <c r="K52" s="98">
        <v>1018.5</v>
      </c>
      <c r="L52" s="98">
        <v>1018.3</v>
      </c>
      <c r="M52" s="98">
        <v>1017.6</v>
      </c>
      <c r="N52" s="98">
        <v>1017.2</v>
      </c>
      <c r="O52" s="98">
        <v>1017.1</v>
      </c>
      <c r="P52" s="98">
        <v>1017.6</v>
      </c>
      <c r="Q52" s="98">
        <v>1017.9</v>
      </c>
      <c r="R52" s="98">
        <v>1018.4</v>
      </c>
      <c r="S52" s="98">
        <v>1019.1</v>
      </c>
      <c r="T52" s="98">
        <v>1020</v>
      </c>
      <c r="U52" s="98">
        <v>1020.8</v>
      </c>
      <c r="V52" s="98">
        <v>1021.2</v>
      </c>
      <c r="W52" s="98">
        <v>1021.2</v>
      </c>
      <c r="X52" s="98">
        <v>1021.3</v>
      </c>
      <c r="Y52" s="98">
        <v>1021.4</v>
      </c>
      <c r="Z52" s="104">
        <f t="shared" si="3"/>
        <v>1018.5916666666667</v>
      </c>
      <c r="AA52" s="56">
        <v>1021.5</v>
      </c>
      <c r="AB52" s="130">
        <v>0.9909722222222223</v>
      </c>
      <c r="AC52" s="60">
        <v>14</v>
      </c>
      <c r="AD52" s="56">
        <v>1016.4</v>
      </c>
      <c r="AE52" s="127">
        <v>0.14305555555555557</v>
      </c>
    </row>
    <row r="53" spans="1:31" ht="13.5" customHeight="1">
      <c r="A53" s="69">
        <v>15</v>
      </c>
      <c r="B53" s="97">
        <v>1021.7</v>
      </c>
      <c r="C53" s="98">
        <v>1022.1</v>
      </c>
      <c r="D53" s="98">
        <v>1022.2</v>
      </c>
      <c r="E53" s="98">
        <v>1022.6</v>
      </c>
      <c r="F53" s="98">
        <v>1022.9</v>
      </c>
      <c r="G53" s="98">
        <v>1022.6</v>
      </c>
      <c r="H53" s="98">
        <v>1023.2</v>
      </c>
      <c r="I53" s="98">
        <v>1023.7</v>
      </c>
      <c r="J53" s="98">
        <v>1023.6</v>
      </c>
      <c r="K53" s="98">
        <v>1023.4</v>
      </c>
      <c r="L53" s="98">
        <v>1022.3</v>
      </c>
      <c r="M53" s="98">
        <v>1021.2</v>
      </c>
      <c r="N53" s="98">
        <v>1020.4</v>
      </c>
      <c r="O53" s="98">
        <v>1020.3</v>
      </c>
      <c r="P53" s="98">
        <v>1020</v>
      </c>
      <c r="Q53" s="98">
        <v>1020.1</v>
      </c>
      <c r="R53" s="98">
        <v>1020.3</v>
      </c>
      <c r="S53" s="98">
        <v>1021</v>
      </c>
      <c r="T53" s="98">
        <v>1021</v>
      </c>
      <c r="U53" s="98">
        <v>1020.9</v>
      </c>
      <c r="V53" s="98">
        <v>1020.7</v>
      </c>
      <c r="W53" s="98">
        <v>1019.9</v>
      </c>
      <c r="X53" s="98">
        <v>1019.3</v>
      </c>
      <c r="Y53" s="98">
        <v>1018.9</v>
      </c>
      <c r="Z53" s="104">
        <f t="shared" si="3"/>
        <v>1021.4291666666668</v>
      </c>
      <c r="AA53" s="56">
        <v>1023.8</v>
      </c>
      <c r="AB53" s="130">
        <v>0.3576388888888889</v>
      </c>
      <c r="AC53" s="60">
        <v>15</v>
      </c>
      <c r="AD53" s="56">
        <v>1018.9</v>
      </c>
      <c r="AE53" s="127">
        <v>1</v>
      </c>
    </row>
    <row r="54" spans="1:31" ht="13.5" customHeight="1">
      <c r="A54" s="69">
        <v>16</v>
      </c>
      <c r="B54" s="97">
        <v>1018.1</v>
      </c>
      <c r="C54" s="98">
        <v>1017.5</v>
      </c>
      <c r="D54" s="98">
        <v>1016.7</v>
      </c>
      <c r="E54" s="98">
        <v>1016.1</v>
      </c>
      <c r="F54" s="98">
        <v>1014.8</v>
      </c>
      <c r="G54" s="98">
        <v>1014.8</v>
      </c>
      <c r="H54" s="98">
        <v>1014.3</v>
      </c>
      <c r="I54" s="98">
        <v>1014.4</v>
      </c>
      <c r="J54" s="98">
        <v>1013.7</v>
      </c>
      <c r="K54" s="98">
        <v>1012.9</v>
      </c>
      <c r="L54" s="98">
        <v>1012.1</v>
      </c>
      <c r="M54" s="98">
        <v>1010.8</v>
      </c>
      <c r="N54" s="98">
        <v>1010.1</v>
      </c>
      <c r="O54" s="98">
        <v>1009.2</v>
      </c>
      <c r="P54" s="98">
        <v>1009.4</v>
      </c>
      <c r="Q54" s="98">
        <v>1009</v>
      </c>
      <c r="R54" s="98">
        <v>1009</v>
      </c>
      <c r="S54" s="98">
        <v>1009</v>
      </c>
      <c r="T54" s="98">
        <v>1009.2</v>
      </c>
      <c r="U54" s="98">
        <v>1009.2</v>
      </c>
      <c r="V54" s="98">
        <v>1009.5</v>
      </c>
      <c r="W54" s="98">
        <v>1009.6</v>
      </c>
      <c r="X54" s="98">
        <v>1009.7</v>
      </c>
      <c r="Y54" s="98">
        <v>1010.3</v>
      </c>
      <c r="Z54" s="104">
        <f t="shared" si="3"/>
        <v>1012.0583333333334</v>
      </c>
      <c r="AA54" s="56">
        <v>1018.9</v>
      </c>
      <c r="AB54" s="130">
        <v>0.0020833333333333333</v>
      </c>
      <c r="AC54" s="60">
        <v>16</v>
      </c>
      <c r="AD54" s="56">
        <v>1008.5</v>
      </c>
      <c r="AE54" s="127">
        <v>0.7333333333333334</v>
      </c>
    </row>
    <row r="55" spans="1:31" ht="13.5" customHeight="1">
      <c r="A55" s="69">
        <v>17</v>
      </c>
      <c r="B55" s="97">
        <v>1011.1</v>
      </c>
      <c r="C55" s="98">
        <v>1011.5</v>
      </c>
      <c r="D55" s="98">
        <v>1012</v>
      </c>
      <c r="E55" s="98">
        <v>1012.5</v>
      </c>
      <c r="F55" s="98">
        <v>1013.6</v>
      </c>
      <c r="G55" s="98">
        <v>1014.4</v>
      </c>
      <c r="H55" s="98">
        <v>1015.5</v>
      </c>
      <c r="I55" s="98">
        <v>1016.2</v>
      </c>
      <c r="J55" s="98">
        <v>1016.4</v>
      </c>
      <c r="K55" s="98">
        <v>1016.6</v>
      </c>
      <c r="L55" s="98">
        <v>1016.9</v>
      </c>
      <c r="M55" s="98">
        <v>1016.5</v>
      </c>
      <c r="N55" s="98">
        <v>1016.3</v>
      </c>
      <c r="O55" s="98">
        <v>1016.6</v>
      </c>
      <c r="P55" s="98">
        <v>1016.9</v>
      </c>
      <c r="Q55" s="98">
        <v>1017.4</v>
      </c>
      <c r="R55" s="98">
        <v>1018.5</v>
      </c>
      <c r="S55" s="98">
        <v>1019.4</v>
      </c>
      <c r="T55" s="98">
        <v>1020.1</v>
      </c>
      <c r="U55" s="98">
        <v>1020.5</v>
      </c>
      <c r="V55" s="98">
        <v>1021</v>
      </c>
      <c r="W55" s="98">
        <v>1020.9</v>
      </c>
      <c r="X55" s="98">
        <v>1020.9</v>
      </c>
      <c r="Y55" s="98">
        <v>1020.9</v>
      </c>
      <c r="Z55" s="104">
        <f t="shared" si="3"/>
        <v>1016.7750000000001</v>
      </c>
      <c r="AA55" s="56">
        <v>1021.2</v>
      </c>
      <c r="AB55" s="130">
        <v>0.9090277777777778</v>
      </c>
      <c r="AC55" s="60">
        <v>17</v>
      </c>
      <c r="AD55" s="56">
        <v>1010.3</v>
      </c>
      <c r="AE55" s="127">
        <v>0.001388888888888889</v>
      </c>
    </row>
    <row r="56" spans="1:31" ht="13.5" customHeight="1">
      <c r="A56" s="69">
        <v>18</v>
      </c>
      <c r="B56" s="97">
        <v>1021.1</v>
      </c>
      <c r="C56" s="98">
        <v>1021</v>
      </c>
      <c r="D56" s="98">
        <v>1020.8</v>
      </c>
      <c r="E56" s="98">
        <v>1020.7</v>
      </c>
      <c r="F56" s="98">
        <v>1020.2</v>
      </c>
      <c r="G56" s="98">
        <v>1020.3</v>
      </c>
      <c r="H56" s="98">
        <v>1020.4</v>
      </c>
      <c r="I56" s="98">
        <v>1020.2</v>
      </c>
      <c r="J56" s="98">
        <v>1019.8</v>
      </c>
      <c r="K56" s="98">
        <v>1019.5</v>
      </c>
      <c r="L56" s="98">
        <v>1018.9</v>
      </c>
      <c r="M56" s="98">
        <v>1017.8</v>
      </c>
      <c r="N56" s="98">
        <v>1017</v>
      </c>
      <c r="O56" s="98">
        <v>1016</v>
      </c>
      <c r="P56" s="98">
        <v>1015.9</v>
      </c>
      <c r="Q56" s="98">
        <v>1016.2</v>
      </c>
      <c r="R56" s="98">
        <v>1016.2</v>
      </c>
      <c r="S56" s="98">
        <v>1016.5</v>
      </c>
      <c r="T56" s="98">
        <v>1016.6</v>
      </c>
      <c r="U56" s="98">
        <v>1017</v>
      </c>
      <c r="V56" s="98">
        <v>1016.9</v>
      </c>
      <c r="W56" s="98">
        <v>1016.3</v>
      </c>
      <c r="X56" s="98">
        <v>1015.9</v>
      </c>
      <c r="Y56" s="98">
        <v>1015.7</v>
      </c>
      <c r="Z56" s="104">
        <f t="shared" si="3"/>
        <v>1018.2041666666665</v>
      </c>
      <c r="AA56" s="56">
        <v>1021.2</v>
      </c>
      <c r="AB56" s="130">
        <v>0.07847222222222222</v>
      </c>
      <c r="AC56" s="60">
        <v>18</v>
      </c>
      <c r="AD56" s="56">
        <v>1015.7</v>
      </c>
      <c r="AE56" s="127">
        <v>1</v>
      </c>
    </row>
    <row r="57" spans="1:31" ht="13.5" customHeight="1">
      <c r="A57" s="69">
        <v>19</v>
      </c>
      <c r="B57" s="97">
        <v>1015.4</v>
      </c>
      <c r="C57" s="98">
        <v>1015.3</v>
      </c>
      <c r="D57" s="98">
        <v>1015.4</v>
      </c>
      <c r="E57" s="98">
        <v>1015.7</v>
      </c>
      <c r="F57" s="98">
        <v>1016</v>
      </c>
      <c r="G57" s="98">
        <v>1016.1</v>
      </c>
      <c r="H57" s="98">
        <v>1016.4</v>
      </c>
      <c r="I57" s="98">
        <v>1016.8</v>
      </c>
      <c r="J57" s="98">
        <v>1016.7</v>
      </c>
      <c r="K57" s="98">
        <v>1016.5</v>
      </c>
      <c r="L57" s="98">
        <v>1016.4</v>
      </c>
      <c r="M57" s="98">
        <v>1015.2</v>
      </c>
      <c r="N57" s="98">
        <v>1014.7</v>
      </c>
      <c r="O57" s="98">
        <v>1014.2</v>
      </c>
      <c r="P57" s="98">
        <v>1014.6</v>
      </c>
      <c r="Q57" s="98">
        <v>1014.8</v>
      </c>
      <c r="R57" s="98">
        <v>1014.7</v>
      </c>
      <c r="S57" s="98">
        <v>1014.9</v>
      </c>
      <c r="T57" s="98">
        <v>1014.9</v>
      </c>
      <c r="U57" s="98">
        <v>1014.7</v>
      </c>
      <c r="V57" s="98">
        <v>1014.2</v>
      </c>
      <c r="W57" s="98">
        <v>1013.8</v>
      </c>
      <c r="X57" s="98">
        <v>1013.7</v>
      </c>
      <c r="Y57" s="98">
        <v>1013.1</v>
      </c>
      <c r="Z57" s="104">
        <f t="shared" si="3"/>
        <v>1015.1750000000002</v>
      </c>
      <c r="AA57" s="56">
        <v>1016.9</v>
      </c>
      <c r="AB57" s="130">
        <v>0.34930555555555554</v>
      </c>
      <c r="AC57" s="60">
        <v>19</v>
      </c>
      <c r="AD57" s="56">
        <v>1013.1</v>
      </c>
      <c r="AE57" s="127">
        <v>1</v>
      </c>
    </row>
    <row r="58" spans="1:31" ht="13.5" customHeight="1">
      <c r="A58" s="69">
        <v>20</v>
      </c>
      <c r="B58" s="97">
        <v>1012.4</v>
      </c>
      <c r="C58" s="98">
        <v>1011.9</v>
      </c>
      <c r="D58" s="98">
        <v>1011.2</v>
      </c>
      <c r="E58" s="98">
        <v>1010.5</v>
      </c>
      <c r="F58" s="98">
        <v>1010.1</v>
      </c>
      <c r="G58" s="98">
        <v>1010.1</v>
      </c>
      <c r="H58" s="98">
        <v>1010.3</v>
      </c>
      <c r="I58" s="98">
        <v>1009.7</v>
      </c>
      <c r="J58" s="98">
        <v>1009.7</v>
      </c>
      <c r="K58" s="98">
        <v>1009</v>
      </c>
      <c r="L58" s="98">
        <v>1009</v>
      </c>
      <c r="M58" s="98">
        <v>1008.6</v>
      </c>
      <c r="N58" s="98">
        <v>1008.2</v>
      </c>
      <c r="O58" s="98">
        <v>1007.9</v>
      </c>
      <c r="P58" s="98">
        <v>1007.9</v>
      </c>
      <c r="Q58" s="98">
        <v>1008.3</v>
      </c>
      <c r="R58" s="98">
        <v>1008.8</v>
      </c>
      <c r="S58" s="98">
        <v>1009.5</v>
      </c>
      <c r="T58" s="98">
        <v>1010</v>
      </c>
      <c r="U58" s="98">
        <v>1010.7</v>
      </c>
      <c r="V58" s="98">
        <v>1011.4</v>
      </c>
      <c r="W58" s="98">
        <v>1011.8</v>
      </c>
      <c r="X58" s="98">
        <v>1012.1</v>
      </c>
      <c r="Y58" s="98">
        <v>1012</v>
      </c>
      <c r="Z58" s="104">
        <f t="shared" si="3"/>
        <v>1010.0458333333335</v>
      </c>
      <c r="AA58" s="56">
        <v>1013.2</v>
      </c>
      <c r="AB58" s="130">
        <v>0.002777777777777778</v>
      </c>
      <c r="AC58" s="60">
        <v>20</v>
      </c>
      <c r="AD58" s="56">
        <v>1007.7</v>
      </c>
      <c r="AE58" s="127">
        <v>0.6097222222222222</v>
      </c>
    </row>
    <row r="59" spans="1:31" ht="13.5" customHeight="1">
      <c r="A59" s="68">
        <v>21</v>
      </c>
      <c r="B59" s="105">
        <v>1012.6</v>
      </c>
      <c r="C59" s="106">
        <v>1012.7</v>
      </c>
      <c r="D59" s="106">
        <v>1014.7</v>
      </c>
      <c r="E59" s="106">
        <v>1015.5</v>
      </c>
      <c r="F59" s="106">
        <v>1016.6</v>
      </c>
      <c r="G59" s="106">
        <v>1017.7</v>
      </c>
      <c r="H59" s="106">
        <v>1018.5</v>
      </c>
      <c r="I59" s="106">
        <v>1019.1</v>
      </c>
      <c r="J59" s="106">
        <v>1019.7</v>
      </c>
      <c r="K59" s="106">
        <v>1020.3</v>
      </c>
      <c r="L59" s="106">
        <v>1020.2</v>
      </c>
      <c r="M59" s="106">
        <v>1019.4</v>
      </c>
      <c r="N59" s="106">
        <v>1019.3</v>
      </c>
      <c r="O59" s="106">
        <v>1019.5</v>
      </c>
      <c r="P59" s="106">
        <v>1019.6</v>
      </c>
      <c r="Q59" s="106">
        <v>1020</v>
      </c>
      <c r="R59" s="106">
        <v>1019.9</v>
      </c>
      <c r="S59" s="106">
        <v>1020.5</v>
      </c>
      <c r="T59" s="106">
        <v>1021.2</v>
      </c>
      <c r="U59" s="106">
        <v>1021.3</v>
      </c>
      <c r="V59" s="106">
        <v>1021.3</v>
      </c>
      <c r="W59" s="106">
        <v>1021</v>
      </c>
      <c r="X59" s="106">
        <v>1020.8</v>
      </c>
      <c r="Y59" s="106">
        <v>1020.4</v>
      </c>
      <c r="Z59" s="110">
        <f t="shared" si="3"/>
        <v>1018.8249999999999</v>
      </c>
      <c r="AA59" s="108">
        <v>1021.6</v>
      </c>
      <c r="AB59" s="131">
        <v>0.8701388888888889</v>
      </c>
      <c r="AC59" s="109">
        <v>21</v>
      </c>
      <c r="AD59" s="108">
        <v>1011.8</v>
      </c>
      <c r="AE59" s="128">
        <v>0.0020833333333333333</v>
      </c>
    </row>
    <row r="60" spans="1:31" ht="13.5" customHeight="1">
      <c r="A60" s="69">
        <v>22</v>
      </c>
      <c r="B60" s="97">
        <v>1020.2</v>
      </c>
      <c r="C60" s="98">
        <v>1020.1</v>
      </c>
      <c r="D60" s="98">
        <v>1019</v>
      </c>
      <c r="E60" s="98">
        <v>1018.9</v>
      </c>
      <c r="F60" s="98">
        <v>1018.9</v>
      </c>
      <c r="G60" s="98">
        <v>1018.7</v>
      </c>
      <c r="H60" s="98">
        <v>1018.8</v>
      </c>
      <c r="I60" s="98">
        <v>1018.9</v>
      </c>
      <c r="J60" s="98">
        <v>1018.7</v>
      </c>
      <c r="K60" s="98">
        <v>1018.3</v>
      </c>
      <c r="L60" s="98">
        <v>1017.6</v>
      </c>
      <c r="M60" s="98">
        <v>1016.5</v>
      </c>
      <c r="N60" s="98">
        <v>1015.5</v>
      </c>
      <c r="O60" s="98">
        <v>1014.7</v>
      </c>
      <c r="P60" s="98">
        <v>1014.1</v>
      </c>
      <c r="Q60" s="98">
        <v>1014</v>
      </c>
      <c r="R60" s="98">
        <v>1014.4</v>
      </c>
      <c r="S60" s="98">
        <v>1014.1</v>
      </c>
      <c r="T60" s="98">
        <v>1014</v>
      </c>
      <c r="U60" s="98">
        <v>1013.4</v>
      </c>
      <c r="V60" s="98">
        <v>1012.8</v>
      </c>
      <c r="W60" s="98">
        <v>1012</v>
      </c>
      <c r="X60" s="98">
        <v>1011.3</v>
      </c>
      <c r="Y60" s="98">
        <v>1010.6</v>
      </c>
      <c r="Z60" s="104">
        <f t="shared" si="3"/>
        <v>1016.0625</v>
      </c>
      <c r="AA60" s="56">
        <v>1020.4</v>
      </c>
      <c r="AB60" s="130">
        <v>0.02013888888888889</v>
      </c>
      <c r="AC60" s="60">
        <v>22</v>
      </c>
      <c r="AD60" s="56">
        <v>1010.5</v>
      </c>
      <c r="AE60" s="127">
        <v>0.9979166666666667</v>
      </c>
    </row>
    <row r="61" spans="1:31" ht="13.5" customHeight="1">
      <c r="A61" s="69">
        <v>23</v>
      </c>
      <c r="B61" s="97">
        <v>1010</v>
      </c>
      <c r="C61" s="98">
        <v>1010.1</v>
      </c>
      <c r="D61" s="98">
        <v>1009.6</v>
      </c>
      <c r="E61" s="98">
        <v>1010</v>
      </c>
      <c r="F61" s="98">
        <v>1009.9</v>
      </c>
      <c r="G61" s="98">
        <v>1010.3</v>
      </c>
      <c r="H61" s="98">
        <v>1010.7</v>
      </c>
      <c r="I61" s="98">
        <v>1011.5</v>
      </c>
      <c r="J61" s="98">
        <v>1011.9</v>
      </c>
      <c r="K61" s="98">
        <v>1011.9</v>
      </c>
      <c r="L61" s="98">
        <v>1012.6</v>
      </c>
      <c r="M61" s="98">
        <v>1012.3</v>
      </c>
      <c r="N61" s="98">
        <v>1011.9</v>
      </c>
      <c r="O61" s="98">
        <v>1011.7</v>
      </c>
      <c r="P61" s="98">
        <v>1012.4</v>
      </c>
      <c r="Q61" s="98">
        <v>1012.8</v>
      </c>
      <c r="R61" s="98">
        <v>1013.3</v>
      </c>
      <c r="S61" s="98">
        <v>1014.2</v>
      </c>
      <c r="T61" s="98">
        <v>1014.8</v>
      </c>
      <c r="U61" s="98">
        <v>1015.7</v>
      </c>
      <c r="V61" s="98">
        <v>1016.1</v>
      </c>
      <c r="W61" s="98">
        <v>1015.7</v>
      </c>
      <c r="X61" s="98">
        <v>1016</v>
      </c>
      <c r="Y61" s="98">
        <v>1016.2</v>
      </c>
      <c r="Z61" s="104">
        <f t="shared" si="3"/>
        <v>1012.5666666666666</v>
      </c>
      <c r="AA61" s="56">
        <v>1016.3</v>
      </c>
      <c r="AB61" s="130">
        <v>0.9916666666666667</v>
      </c>
      <c r="AC61" s="60">
        <v>23</v>
      </c>
      <c r="AD61" s="56">
        <v>1009.6</v>
      </c>
      <c r="AE61" s="127">
        <v>0.13958333333333334</v>
      </c>
    </row>
    <row r="62" spans="1:31" ht="13.5" customHeight="1">
      <c r="A62" s="69">
        <v>24</v>
      </c>
      <c r="B62" s="97">
        <v>1015.8</v>
      </c>
      <c r="C62" s="98">
        <v>1015.3</v>
      </c>
      <c r="D62" s="98">
        <v>1015.2</v>
      </c>
      <c r="E62" s="98">
        <v>1015.4</v>
      </c>
      <c r="F62" s="98">
        <v>1015.3</v>
      </c>
      <c r="G62" s="98">
        <v>1015.3</v>
      </c>
      <c r="H62" s="98">
        <v>1015.5</v>
      </c>
      <c r="I62" s="98">
        <v>1015.5</v>
      </c>
      <c r="J62" s="98">
        <v>1015.2</v>
      </c>
      <c r="K62" s="98">
        <v>1015.2</v>
      </c>
      <c r="L62" s="98">
        <v>1014.4</v>
      </c>
      <c r="M62" s="98">
        <v>1013.4</v>
      </c>
      <c r="N62" s="98">
        <v>1012.6</v>
      </c>
      <c r="O62" s="98">
        <v>1012.3</v>
      </c>
      <c r="P62" s="98">
        <v>1012.5</v>
      </c>
      <c r="Q62" s="98">
        <v>1013</v>
      </c>
      <c r="R62" s="98">
        <v>1013.5</v>
      </c>
      <c r="S62" s="98">
        <v>1014.3</v>
      </c>
      <c r="T62" s="98">
        <v>1014.7</v>
      </c>
      <c r="U62" s="98">
        <v>1015.2</v>
      </c>
      <c r="V62" s="98">
        <v>1015.6</v>
      </c>
      <c r="W62" s="98">
        <v>1015.6</v>
      </c>
      <c r="X62" s="98">
        <v>1015.3</v>
      </c>
      <c r="Y62" s="98">
        <v>1015.5</v>
      </c>
      <c r="Z62" s="104">
        <f t="shared" si="3"/>
        <v>1014.65</v>
      </c>
      <c r="AA62" s="56">
        <v>1016.2</v>
      </c>
      <c r="AB62" s="130">
        <v>0.014583333333333332</v>
      </c>
      <c r="AC62" s="60">
        <v>24</v>
      </c>
      <c r="AD62" s="56">
        <v>1012</v>
      </c>
      <c r="AE62" s="127">
        <v>0.5944444444444444</v>
      </c>
    </row>
    <row r="63" spans="1:31" ht="13.5" customHeight="1">
      <c r="A63" s="69">
        <v>25</v>
      </c>
      <c r="B63" s="97">
        <v>1015.9</v>
      </c>
      <c r="C63" s="98">
        <v>1016.1</v>
      </c>
      <c r="D63" s="98">
        <v>1016.2</v>
      </c>
      <c r="E63" s="98">
        <v>1016.7</v>
      </c>
      <c r="F63" s="98">
        <v>1017.3</v>
      </c>
      <c r="G63" s="98">
        <v>1018.1</v>
      </c>
      <c r="H63" s="98">
        <v>1018.5</v>
      </c>
      <c r="I63" s="98">
        <v>1019.1</v>
      </c>
      <c r="J63" s="98">
        <v>1019.3</v>
      </c>
      <c r="K63" s="98">
        <v>1019.4</v>
      </c>
      <c r="L63" s="98">
        <v>1019</v>
      </c>
      <c r="M63" s="98">
        <v>1018.6</v>
      </c>
      <c r="N63" s="98">
        <v>1018.1</v>
      </c>
      <c r="O63" s="98">
        <v>1018.4</v>
      </c>
      <c r="P63" s="98">
        <v>1018.7</v>
      </c>
      <c r="Q63" s="98">
        <v>1019.9</v>
      </c>
      <c r="R63" s="98">
        <v>1020.5</v>
      </c>
      <c r="S63" s="98">
        <v>1021.3</v>
      </c>
      <c r="T63" s="98">
        <v>1021.9</v>
      </c>
      <c r="U63" s="98">
        <v>1022.3</v>
      </c>
      <c r="V63" s="98">
        <v>1022.7</v>
      </c>
      <c r="W63" s="98">
        <v>1022.9</v>
      </c>
      <c r="X63" s="98">
        <v>1023.3</v>
      </c>
      <c r="Y63" s="98">
        <v>1023.3</v>
      </c>
      <c r="Z63" s="104">
        <f t="shared" si="3"/>
        <v>1019.4791666666669</v>
      </c>
      <c r="AA63" s="56">
        <v>1023.5</v>
      </c>
      <c r="AB63" s="130">
        <v>0.9944444444444445</v>
      </c>
      <c r="AC63" s="60">
        <v>25</v>
      </c>
      <c r="AD63" s="56">
        <v>1015.5</v>
      </c>
      <c r="AE63" s="127">
        <v>0.005555555555555556</v>
      </c>
    </row>
    <row r="64" spans="1:31" ht="13.5" customHeight="1">
      <c r="A64" s="69">
        <v>26</v>
      </c>
      <c r="B64" s="97">
        <v>1023.1</v>
      </c>
      <c r="C64" s="98">
        <v>1022.7</v>
      </c>
      <c r="D64" s="98">
        <v>1022.2</v>
      </c>
      <c r="E64" s="98">
        <v>1022.4</v>
      </c>
      <c r="F64" s="98">
        <v>1022.2</v>
      </c>
      <c r="G64" s="98">
        <v>1022.4</v>
      </c>
      <c r="H64" s="98">
        <v>1022.6</v>
      </c>
      <c r="I64" s="98">
        <v>1022.8</v>
      </c>
      <c r="J64" s="98">
        <v>1022</v>
      </c>
      <c r="K64" s="98">
        <v>1021.3</v>
      </c>
      <c r="L64" s="98">
        <v>1020.4</v>
      </c>
      <c r="M64" s="98">
        <v>1018.7</v>
      </c>
      <c r="N64" s="98">
        <v>1017.3</v>
      </c>
      <c r="O64" s="98">
        <v>1016.4</v>
      </c>
      <c r="P64" s="98">
        <v>1015.2</v>
      </c>
      <c r="Q64" s="98">
        <v>1014.5</v>
      </c>
      <c r="R64" s="98">
        <v>1014.1</v>
      </c>
      <c r="S64" s="98">
        <v>1013.3</v>
      </c>
      <c r="T64" s="98">
        <v>1012.9</v>
      </c>
      <c r="U64" s="98">
        <v>1012.5</v>
      </c>
      <c r="V64" s="98">
        <v>1011.6</v>
      </c>
      <c r="W64" s="98">
        <v>1010.7</v>
      </c>
      <c r="X64" s="98">
        <v>1010.6</v>
      </c>
      <c r="Y64" s="98">
        <v>1010.6</v>
      </c>
      <c r="Z64" s="104">
        <f t="shared" si="3"/>
        <v>1017.6041666666665</v>
      </c>
      <c r="AA64" s="56">
        <v>1023.5</v>
      </c>
      <c r="AB64" s="130">
        <v>0.019444444444444445</v>
      </c>
      <c r="AC64" s="60">
        <v>26</v>
      </c>
      <c r="AD64" s="56">
        <v>1010.3</v>
      </c>
      <c r="AE64" s="127">
        <v>0.9930555555555555</v>
      </c>
    </row>
    <row r="65" spans="1:31" ht="13.5" customHeight="1">
      <c r="A65" s="69">
        <v>27</v>
      </c>
      <c r="B65" s="97">
        <v>1011.2</v>
      </c>
      <c r="C65" s="98">
        <v>1011.5</v>
      </c>
      <c r="D65" s="98">
        <v>1012.2</v>
      </c>
      <c r="E65" s="98">
        <v>1013.1</v>
      </c>
      <c r="F65" s="98">
        <v>1013.8</v>
      </c>
      <c r="G65" s="98">
        <v>1015.3</v>
      </c>
      <c r="H65" s="98">
        <v>1016.6</v>
      </c>
      <c r="I65" s="98">
        <v>1017.6</v>
      </c>
      <c r="J65" s="98">
        <v>1018.1</v>
      </c>
      <c r="K65" s="98">
        <v>1018.2</v>
      </c>
      <c r="L65" s="98">
        <v>1018.3</v>
      </c>
      <c r="M65" s="98">
        <v>1018</v>
      </c>
      <c r="N65" s="98">
        <v>1017.2</v>
      </c>
      <c r="O65" s="98">
        <v>1017.6</v>
      </c>
      <c r="P65" s="98">
        <v>1018</v>
      </c>
      <c r="Q65" s="98">
        <v>1018.6</v>
      </c>
      <c r="R65" s="98">
        <v>1019.4</v>
      </c>
      <c r="S65" s="98">
        <v>1020.6</v>
      </c>
      <c r="T65" s="98">
        <v>1022.3</v>
      </c>
      <c r="U65" s="98">
        <v>1024</v>
      </c>
      <c r="V65" s="98">
        <v>1024.7</v>
      </c>
      <c r="W65" s="98">
        <v>1024.6</v>
      </c>
      <c r="X65" s="98">
        <v>1024.9</v>
      </c>
      <c r="Y65" s="98">
        <v>1025.2</v>
      </c>
      <c r="Z65" s="104">
        <f t="shared" si="3"/>
        <v>1018.3750000000001</v>
      </c>
      <c r="AA65" s="56">
        <v>1025.3</v>
      </c>
      <c r="AB65" s="130">
        <v>1</v>
      </c>
      <c r="AC65" s="60">
        <v>27</v>
      </c>
      <c r="AD65" s="56">
        <v>1010.6</v>
      </c>
      <c r="AE65" s="127">
        <v>0.004861111111111111</v>
      </c>
    </row>
    <row r="66" spans="1:31" ht="13.5" customHeight="1">
      <c r="A66" s="69">
        <v>28</v>
      </c>
      <c r="B66" s="97">
        <v>1025.3</v>
      </c>
      <c r="C66" s="98">
        <v>1025.6</v>
      </c>
      <c r="D66" s="98">
        <v>1025.6</v>
      </c>
      <c r="E66" s="98">
        <v>1026.2</v>
      </c>
      <c r="F66" s="103">
        <v>1026.5</v>
      </c>
      <c r="G66" s="98">
        <v>1027</v>
      </c>
      <c r="H66" s="98">
        <v>1027.6</v>
      </c>
      <c r="I66" s="98">
        <v>1028</v>
      </c>
      <c r="J66" s="98">
        <v>1027.9</v>
      </c>
      <c r="K66" s="98">
        <v>1028</v>
      </c>
      <c r="L66" s="98">
        <v>1027.5</v>
      </c>
      <c r="M66" s="98">
        <v>1026.6</v>
      </c>
      <c r="N66" s="98">
        <v>1025.8</v>
      </c>
      <c r="O66" s="98">
        <v>1025.3</v>
      </c>
      <c r="P66" s="98">
        <v>1024.9</v>
      </c>
      <c r="Q66" s="98">
        <v>1025.1</v>
      </c>
      <c r="R66" s="98">
        <v>1025.2</v>
      </c>
      <c r="S66" s="98">
        <v>1025.1</v>
      </c>
      <c r="T66" s="98">
        <v>1025</v>
      </c>
      <c r="U66" s="98">
        <v>1025.3</v>
      </c>
      <c r="V66" s="98">
        <v>1025.3</v>
      </c>
      <c r="W66" s="98">
        <v>1025.4</v>
      </c>
      <c r="X66" s="98">
        <v>1024.8</v>
      </c>
      <c r="Y66" s="98">
        <v>1024.1</v>
      </c>
      <c r="Z66" s="104">
        <f t="shared" si="3"/>
        <v>1025.9624999999999</v>
      </c>
      <c r="AA66" s="56">
        <v>1028.1</v>
      </c>
      <c r="AB66" s="130">
        <v>0.40208333333333335</v>
      </c>
      <c r="AC66" s="60">
        <v>28</v>
      </c>
      <c r="AD66" s="56">
        <v>1024</v>
      </c>
      <c r="AE66" s="127">
        <v>1</v>
      </c>
    </row>
    <row r="67" spans="1:31" ht="13.5" customHeight="1">
      <c r="A67" s="69">
        <v>29</v>
      </c>
      <c r="B67" s="97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104"/>
      <c r="AA67" s="56"/>
      <c r="AB67" s="130"/>
      <c r="AC67" s="60">
        <v>29</v>
      </c>
      <c r="AD67" s="56"/>
      <c r="AE67" s="127"/>
    </row>
    <row r="68" spans="1:31" ht="13.5" customHeight="1">
      <c r="A68" s="69">
        <v>30</v>
      </c>
      <c r="B68" s="97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104"/>
      <c r="AA68" s="56"/>
      <c r="AB68" s="130"/>
      <c r="AC68" s="60">
        <v>30</v>
      </c>
      <c r="AD68" s="56"/>
      <c r="AE68" s="127"/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30"/>
      <c r="AC69" s="60">
        <v>31</v>
      </c>
      <c r="AD69" s="56"/>
      <c r="AE69" s="127"/>
    </row>
    <row r="70" spans="1:31" ht="13.5" customHeight="1">
      <c r="A70" s="83" t="s">
        <v>9</v>
      </c>
      <c r="B70" s="99">
        <f aca="true" t="shared" si="4" ref="B70:Q70">AVERAGE(B39:B69)</f>
        <v>1017.5535714285714</v>
      </c>
      <c r="C70" s="100">
        <f t="shared" si="4"/>
        <v>1017.5285714285712</v>
      </c>
      <c r="D70" s="100">
        <f t="shared" si="4"/>
        <v>1017.3714285714287</v>
      </c>
      <c r="E70" s="100">
        <f t="shared" si="4"/>
        <v>1017.5107142857144</v>
      </c>
      <c r="F70" s="100">
        <f t="shared" si="4"/>
        <v>1017.5714285714284</v>
      </c>
      <c r="G70" s="100">
        <f t="shared" si="4"/>
        <v>1017.9464285714284</v>
      </c>
      <c r="H70" s="100">
        <f t="shared" si="4"/>
        <v>1018.3714285714285</v>
      </c>
      <c r="I70" s="100">
        <f t="shared" si="4"/>
        <v>1018.6142857142856</v>
      </c>
      <c r="J70" s="100">
        <f t="shared" si="4"/>
        <v>1018.6214285714287</v>
      </c>
      <c r="K70" s="100">
        <f t="shared" si="4"/>
        <v>1018.4678571428573</v>
      </c>
      <c r="L70" s="100">
        <f t="shared" si="4"/>
        <v>1018.1035714285715</v>
      </c>
      <c r="M70" s="100">
        <f t="shared" si="4"/>
        <v>1017.2857142857143</v>
      </c>
      <c r="N70" s="100">
        <f t="shared" si="4"/>
        <v>1016.6892857142857</v>
      </c>
      <c r="O70" s="100">
        <f t="shared" si="4"/>
        <v>1016.4107142857144</v>
      </c>
      <c r="P70" s="100">
        <f t="shared" si="4"/>
        <v>1016.5535714285716</v>
      </c>
      <c r="Q70" s="100">
        <f t="shared" si="4"/>
        <v>1016.8535714285714</v>
      </c>
      <c r="R70" s="100">
        <f aca="true" t="shared" si="5" ref="R70:Y70">AVERAGE(R39:R69)</f>
        <v>1017.2857142857144</v>
      </c>
      <c r="S70" s="100">
        <f t="shared" si="5"/>
        <v>1017.7892857142855</v>
      </c>
      <c r="T70" s="100">
        <f t="shared" si="5"/>
        <v>1018.0821428571429</v>
      </c>
      <c r="U70" s="100">
        <f t="shared" si="5"/>
        <v>1018.3214285714287</v>
      </c>
      <c r="V70" s="100">
        <f t="shared" si="5"/>
        <v>1018.3714285714286</v>
      </c>
      <c r="W70" s="100">
        <f t="shared" si="5"/>
        <v>1018.1928571428572</v>
      </c>
      <c r="X70" s="100">
        <f t="shared" si="5"/>
        <v>1018.0107142857141</v>
      </c>
      <c r="Y70" s="100">
        <f t="shared" si="5"/>
        <v>1017.8857142857142</v>
      </c>
      <c r="Z70" s="99">
        <f>AVERAGE(B39:Y69)</f>
        <v>1017.7247023809534</v>
      </c>
      <c r="AA70" s="62">
        <f>AVERAGE(AA39:AA69)</f>
        <v>1021.1035714285714</v>
      </c>
      <c r="AB70" s="63"/>
      <c r="AC70" s="64"/>
      <c r="AD70" s="62">
        <f>AVERAGE(AD39:AD69)</f>
        <v>1014.0071428571428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1028.1</v>
      </c>
      <c r="C77" s="125">
        <v>28</v>
      </c>
      <c r="D77" s="135">
        <v>0.40208333333333335</v>
      </c>
      <c r="E77" s="57"/>
      <c r="F77" s="121"/>
      <c r="G77" s="106">
        <f>MIN(最低)</f>
        <v>1007.1</v>
      </c>
      <c r="H77" s="125">
        <v>12</v>
      </c>
      <c r="I77" s="135">
        <v>0.02013888888888889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3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7" width="7.28125" style="48" customWidth="1"/>
    <col min="28" max="28" width="6.8515625" style="48" customWidth="1"/>
    <col min="29" max="29" width="7.8515625" style="48" hidden="1" customWidth="1"/>
    <col min="30" max="31" width="7.281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136">
        <f>'１月'!Z1</f>
        <v>2003</v>
      </c>
      <c r="AA1" s="48" t="s">
        <v>1</v>
      </c>
      <c r="AB1" s="137">
        <v>3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1015.7</v>
      </c>
      <c r="C3" s="96">
        <v>1015</v>
      </c>
      <c r="D3" s="96">
        <v>1014.1</v>
      </c>
      <c r="E3" s="96">
        <v>1013.9</v>
      </c>
      <c r="F3" s="96">
        <v>1013</v>
      </c>
      <c r="G3" s="96">
        <v>1012.6</v>
      </c>
      <c r="H3" s="96">
        <v>1012.4</v>
      </c>
      <c r="I3" s="96">
        <v>1012.1</v>
      </c>
      <c r="J3" s="96">
        <v>1010.6</v>
      </c>
      <c r="K3" s="96">
        <v>1010</v>
      </c>
      <c r="L3" s="96">
        <v>1008.9</v>
      </c>
      <c r="M3" s="96">
        <v>1007.8</v>
      </c>
      <c r="N3" s="96">
        <v>1005.8</v>
      </c>
      <c r="O3" s="96">
        <v>1004.8</v>
      </c>
      <c r="P3" s="96">
        <v>1002.9</v>
      </c>
      <c r="Q3" s="96">
        <v>1001.6</v>
      </c>
      <c r="R3" s="96">
        <v>1000.1</v>
      </c>
      <c r="S3" s="96">
        <v>998.2</v>
      </c>
      <c r="T3" s="96">
        <v>996.4</v>
      </c>
      <c r="U3" s="96">
        <v>994</v>
      </c>
      <c r="V3" s="96">
        <v>991.3</v>
      </c>
      <c r="W3" s="96">
        <v>988.1</v>
      </c>
      <c r="X3" s="96">
        <v>984.2</v>
      </c>
      <c r="Y3" s="96">
        <v>981.1</v>
      </c>
      <c r="Z3" s="54">
        <f aca="true" t="shared" si="0" ref="Z3:Z31">AVERAGE(B3:Y3)</f>
        <v>1003.9416666666666</v>
      </c>
      <c r="AA3" s="53">
        <v>1016.5</v>
      </c>
      <c r="AB3" s="129">
        <v>0.010416666666666666</v>
      </c>
      <c r="AC3" s="55">
        <v>1</v>
      </c>
      <c r="AD3" s="53">
        <v>981.1</v>
      </c>
      <c r="AE3" s="132">
        <v>1</v>
      </c>
    </row>
    <row r="4" spans="1:31" ht="13.5" customHeight="1">
      <c r="A4" s="69">
        <v>2</v>
      </c>
      <c r="B4" s="97">
        <v>977.7</v>
      </c>
      <c r="C4" s="98">
        <v>975.9</v>
      </c>
      <c r="D4" s="98">
        <v>976.2</v>
      </c>
      <c r="E4" s="98">
        <v>975.8</v>
      </c>
      <c r="F4" s="98">
        <v>979.6</v>
      </c>
      <c r="G4" s="98">
        <v>983.1</v>
      </c>
      <c r="H4" s="98">
        <v>985.7</v>
      </c>
      <c r="I4" s="98">
        <v>988.4</v>
      </c>
      <c r="J4" s="98">
        <v>990.5</v>
      </c>
      <c r="K4" s="98">
        <v>992.1</v>
      </c>
      <c r="L4" s="98">
        <v>993.4</v>
      </c>
      <c r="M4" s="98">
        <v>994.7</v>
      </c>
      <c r="N4" s="98">
        <v>995.7</v>
      </c>
      <c r="O4" s="98">
        <v>996.4</v>
      </c>
      <c r="P4" s="98">
        <v>997.6</v>
      </c>
      <c r="Q4" s="98">
        <v>998.8</v>
      </c>
      <c r="R4" s="98">
        <v>1000.1</v>
      </c>
      <c r="S4" s="98">
        <v>1000.6</v>
      </c>
      <c r="T4" s="98">
        <v>1000.7</v>
      </c>
      <c r="U4" s="98">
        <v>1001.7</v>
      </c>
      <c r="V4" s="98">
        <v>1001.8</v>
      </c>
      <c r="W4" s="98">
        <v>1002.2</v>
      </c>
      <c r="X4" s="98">
        <v>1002.1</v>
      </c>
      <c r="Y4" s="98">
        <v>1002</v>
      </c>
      <c r="Z4" s="58">
        <f t="shared" si="0"/>
        <v>992.1999999999999</v>
      </c>
      <c r="AA4" s="56">
        <v>1002.4</v>
      </c>
      <c r="AB4" s="130">
        <v>0.9069444444444444</v>
      </c>
      <c r="AC4" s="60">
        <v>2</v>
      </c>
      <c r="AD4" s="56">
        <v>974.5</v>
      </c>
      <c r="AE4" s="133">
        <v>0.14444444444444446</v>
      </c>
    </row>
    <row r="5" spans="1:31" ht="13.5" customHeight="1">
      <c r="A5" s="69">
        <v>3</v>
      </c>
      <c r="B5" s="97">
        <v>1002.5</v>
      </c>
      <c r="C5" s="98">
        <v>1001.6</v>
      </c>
      <c r="D5" s="98">
        <v>1001.3</v>
      </c>
      <c r="E5" s="98">
        <v>1001.1</v>
      </c>
      <c r="F5" s="98">
        <v>1000.7</v>
      </c>
      <c r="G5" s="98">
        <v>999.4</v>
      </c>
      <c r="H5" s="98">
        <v>998.9</v>
      </c>
      <c r="I5" s="98">
        <v>997.5</v>
      </c>
      <c r="J5" s="98">
        <v>997.1</v>
      </c>
      <c r="K5" s="98">
        <v>995.5</v>
      </c>
      <c r="L5" s="98">
        <v>992.6</v>
      </c>
      <c r="M5" s="98">
        <v>991</v>
      </c>
      <c r="N5" s="98">
        <v>988.4</v>
      </c>
      <c r="O5" s="98">
        <v>987.5</v>
      </c>
      <c r="P5" s="98">
        <v>986.1</v>
      </c>
      <c r="Q5" s="98">
        <v>985.1</v>
      </c>
      <c r="R5" s="98">
        <v>984.3</v>
      </c>
      <c r="S5" s="98">
        <v>984.2</v>
      </c>
      <c r="T5" s="98">
        <v>983.6</v>
      </c>
      <c r="U5" s="98">
        <v>983.6</v>
      </c>
      <c r="V5" s="98">
        <v>984.1</v>
      </c>
      <c r="W5" s="98">
        <v>985.4</v>
      </c>
      <c r="X5" s="98">
        <v>986.1</v>
      </c>
      <c r="Y5" s="98">
        <v>988.1</v>
      </c>
      <c r="Z5" s="58">
        <f t="shared" si="0"/>
        <v>991.9041666666664</v>
      </c>
      <c r="AA5" s="56">
        <v>1002.6</v>
      </c>
      <c r="AB5" s="130">
        <v>0.03819444444444444</v>
      </c>
      <c r="AC5" s="60">
        <v>3</v>
      </c>
      <c r="AD5" s="56">
        <v>983.2</v>
      </c>
      <c r="AE5" s="133">
        <v>0.8208333333333333</v>
      </c>
    </row>
    <row r="6" spans="1:31" ht="13.5" customHeight="1">
      <c r="A6" s="69">
        <v>4</v>
      </c>
      <c r="B6" s="97">
        <v>988.7</v>
      </c>
      <c r="C6" s="98">
        <v>989.1</v>
      </c>
      <c r="D6" s="98">
        <v>990.4</v>
      </c>
      <c r="E6" s="98">
        <v>991.7</v>
      </c>
      <c r="F6" s="98">
        <v>993.6</v>
      </c>
      <c r="G6" s="98">
        <v>994.7</v>
      </c>
      <c r="H6" s="98">
        <v>995.7</v>
      </c>
      <c r="I6" s="98">
        <v>997.4</v>
      </c>
      <c r="J6" s="98">
        <v>998.1</v>
      </c>
      <c r="K6" s="98">
        <v>998.6</v>
      </c>
      <c r="L6" s="98">
        <v>999.4</v>
      </c>
      <c r="M6" s="98">
        <v>1000.4</v>
      </c>
      <c r="N6" s="98">
        <v>1000.7</v>
      </c>
      <c r="O6" s="98">
        <v>1000.9</v>
      </c>
      <c r="P6" s="98">
        <v>1002.3</v>
      </c>
      <c r="Q6" s="98">
        <v>1003.4</v>
      </c>
      <c r="R6" s="98">
        <v>1005.2</v>
      </c>
      <c r="S6" s="98">
        <v>1006.7</v>
      </c>
      <c r="T6" s="98">
        <v>1007.9</v>
      </c>
      <c r="U6" s="98">
        <v>1008.9</v>
      </c>
      <c r="V6" s="98">
        <v>1010</v>
      </c>
      <c r="W6" s="98">
        <v>1010.7</v>
      </c>
      <c r="X6" s="98">
        <v>1011.6</v>
      </c>
      <c r="Y6" s="98">
        <v>1011.9</v>
      </c>
      <c r="Z6" s="58">
        <f t="shared" si="0"/>
        <v>1000.7500000000001</v>
      </c>
      <c r="AA6" s="56">
        <v>1011.9</v>
      </c>
      <c r="AB6" s="130">
        <v>1</v>
      </c>
      <c r="AC6" s="60">
        <v>4</v>
      </c>
      <c r="AD6" s="56">
        <v>987.9</v>
      </c>
      <c r="AE6" s="133">
        <v>0.010416666666666666</v>
      </c>
    </row>
    <row r="7" spans="1:31" ht="13.5" customHeight="1">
      <c r="A7" s="69">
        <v>5</v>
      </c>
      <c r="B7" s="97">
        <v>1012.2</v>
      </c>
      <c r="C7" s="98">
        <v>1012.3</v>
      </c>
      <c r="D7" s="98">
        <v>1012.7</v>
      </c>
      <c r="E7" s="98">
        <v>1013.8</v>
      </c>
      <c r="F7" s="98">
        <v>1014.7</v>
      </c>
      <c r="G7" s="98">
        <v>1015.5</v>
      </c>
      <c r="H7" s="98">
        <v>1016.5</v>
      </c>
      <c r="I7" s="98">
        <v>1017.1</v>
      </c>
      <c r="J7" s="98">
        <v>1017.3</v>
      </c>
      <c r="K7" s="98">
        <v>1017.9</v>
      </c>
      <c r="L7" s="98">
        <v>1018</v>
      </c>
      <c r="M7" s="98">
        <v>1017.8</v>
      </c>
      <c r="N7" s="98">
        <v>1016.9</v>
      </c>
      <c r="O7" s="98">
        <v>1016.5</v>
      </c>
      <c r="P7" s="98">
        <v>1017.1</v>
      </c>
      <c r="Q7" s="98">
        <v>1017.5</v>
      </c>
      <c r="R7" s="98">
        <v>1018.4</v>
      </c>
      <c r="S7" s="98">
        <v>1019.2</v>
      </c>
      <c r="T7" s="98">
        <v>1019.9</v>
      </c>
      <c r="U7" s="98">
        <v>1020.2</v>
      </c>
      <c r="V7" s="98">
        <v>1020.2</v>
      </c>
      <c r="W7" s="98">
        <v>1020.1</v>
      </c>
      <c r="X7" s="98">
        <v>1020.6</v>
      </c>
      <c r="Y7" s="98">
        <v>1020.5</v>
      </c>
      <c r="Z7" s="58">
        <f t="shared" si="0"/>
        <v>1017.2041666666668</v>
      </c>
      <c r="AA7" s="56">
        <v>1020.8</v>
      </c>
      <c r="AB7" s="130">
        <v>0.9923611111111111</v>
      </c>
      <c r="AC7" s="60">
        <v>5</v>
      </c>
      <c r="AD7" s="56">
        <v>1011.8</v>
      </c>
      <c r="AE7" s="133">
        <v>0.014583333333333332</v>
      </c>
    </row>
    <row r="8" spans="1:31" ht="13.5" customHeight="1">
      <c r="A8" s="69">
        <v>6</v>
      </c>
      <c r="B8" s="97">
        <v>1020.2</v>
      </c>
      <c r="C8" s="98">
        <v>1020.6</v>
      </c>
      <c r="D8" s="98">
        <v>1020.4</v>
      </c>
      <c r="E8" s="98">
        <v>1020.7</v>
      </c>
      <c r="F8" s="98">
        <v>1021.3</v>
      </c>
      <c r="G8" s="98">
        <v>1021.4</v>
      </c>
      <c r="H8" s="98">
        <v>1022.2</v>
      </c>
      <c r="I8" s="98">
        <v>1022.4</v>
      </c>
      <c r="J8" s="98">
        <v>1022.5</v>
      </c>
      <c r="K8" s="98">
        <v>1021.8</v>
      </c>
      <c r="L8" s="98">
        <v>1021.4</v>
      </c>
      <c r="M8" s="98">
        <v>1020.7</v>
      </c>
      <c r="N8" s="98">
        <v>1019.5</v>
      </c>
      <c r="O8" s="98">
        <v>1019</v>
      </c>
      <c r="P8" s="98">
        <v>1018.8</v>
      </c>
      <c r="Q8" s="98">
        <v>1018.7</v>
      </c>
      <c r="R8" s="98">
        <v>1018.5</v>
      </c>
      <c r="S8" s="98">
        <v>1018.7</v>
      </c>
      <c r="T8" s="98">
        <v>1018.7</v>
      </c>
      <c r="U8" s="98">
        <v>1018.3</v>
      </c>
      <c r="V8" s="98">
        <v>1018.2</v>
      </c>
      <c r="W8" s="98">
        <v>1018</v>
      </c>
      <c r="X8" s="98">
        <v>1017.2</v>
      </c>
      <c r="Y8" s="98">
        <v>1016.5</v>
      </c>
      <c r="Z8" s="58">
        <f t="shared" si="0"/>
        <v>1019.8208333333333</v>
      </c>
      <c r="AA8" s="56">
        <v>1022.6</v>
      </c>
      <c r="AB8" s="130">
        <v>0.36875</v>
      </c>
      <c r="AC8" s="60">
        <v>6</v>
      </c>
      <c r="AD8" s="56">
        <v>1016.4</v>
      </c>
      <c r="AE8" s="133">
        <v>1</v>
      </c>
    </row>
    <row r="9" spans="1:31" ht="13.5" customHeight="1">
      <c r="A9" s="69">
        <v>7</v>
      </c>
      <c r="B9" s="97">
        <v>1015.8</v>
      </c>
      <c r="C9" s="98">
        <v>1014.5</v>
      </c>
      <c r="D9" s="98">
        <v>1013.1</v>
      </c>
      <c r="E9" s="98">
        <v>1011.9</v>
      </c>
      <c r="F9" s="98">
        <v>1010.6</v>
      </c>
      <c r="G9" s="98">
        <v>1009.6</v>
      </c>
      <c r="H9" s="98">
        <v>1008.5</v>
      </c>
      <c r="I9" s="98">
        <v>1007.8</v>
      </c>
      <c r="J9" s="98">
        <v>1006.3</v>
      </c>
      <c r="K9" s="98">
        <v>1004.4</v>
      </c>
      <c r="L9" s="98">
        <v>1002.3</v>
      </c>
      <c r="M9" s="98">
        <v>999.6</v>
      </c>
      <c r="N9" s="98">
        <v>996.5</v>
      </c>
      <c r="O9" s="98">
        <v>994.2</v>
      </c>
      <c r="P9" s="98">
        <v>992</v>
      </c>
      <c r="Q9" s="98">
        <v>989.9</v>
      </c>
      <c r="R9" s="98">
        <v>988.3</v>
      </c>
      <c r="S9" s="98">
        <v>985.4</v>
      </c>
      <c r="T9" s="98">
        <v>983.1</v>
      </c>
      <c r="U9" s="98">
        <v>980.8</v>
      </c>
      <c r="V9" s="98">
        <v>981.3</v>
      </c>
      <c r="W9" s="98">
        <v>981.7</v>
      </c>
      <c r="X9" s="98">
        <v>982.8</v>
      </c>
      <c r="Y9" s="98">
        <v>982.6</v>
      </c>
      <c r="Z9" s="58">
        <f t="shared" si="0"/>
        <v>997.6249999999999</v>
      </c>
      <c r="AA9" s="56">
        <v>1016.5</v>
      </c>
      <c r="AB9" s="130">
        <v>0.001388888888888889</v>
      </c>
      <c r="AC9" s="60">
        <v>7</v>
      </c>
      <c r="AD9" s="56">
        <v>980.4</v>
      </c>
      <c r="AE9" s="133">
        <v>0.8854166666666666</v>
      </c>
    </row>
    <row r="10" spans="1:31" ht="13.5" customHeight="1">
      <c r="A10" s="69">
        <v>8</v>
      </c>
      <c r="B10" s="97">
        <v>983.8</v>
      </c>
      <c r="C10" s="98">
        <v>984.8</v>
      </c>
      <c r="D10" s="98">
        <v>985.2</v>
      </c>
      <c r="E10" s="98">
        <v>986.1</v>
      </c>
      <c r="F10" s="98">
        <v>987.4</v>
      </c>
      <c r="G10" s="98">
        <v>988.6</v>
      </c>
      <c r="H10" s="98">
        <v>989.7</v>
      </c>
      <c r="I10" s="98">
        <v>990.4</v>
      </c>
      <c r="J10" s="98">
        <v>990.8</v>
      </c>
      <c r="K10" s="98">
        <v>991</v>
      </c>
      <c r="L10" s="98">
        <v>991.5</v>
      </c>
      <c r="M10" s="98">
        <v>991.8</v>
      </c>
      <c r="N10" s="98">
        <v>991.5</v>
      </c>
      <c r="O10" s="98">
        <v>992.1</v>
      </c>
      <c r="P10" s="98">
        <v>993.2</v>
      </c>
      <c r="Q10" s="98">
        <v>994.7</v>
      </c>
      <c r="R10" s="98">
        <v>996.1</v>
      </c>
      <c r="S10" s="98">
        <v>997.4</v>
      </c>
      <c r="T10" s="98">
        <v>998.1</v>
      </c>
      <c r="U10" s="98">
        <v>999.1</v>
      </c>
      <c r="V10" s="98">
        <v>999.9</v>
      </c>
      <c r="W10" s="98">
        <v>1000.9</v>
      </c>
      <c r="X10" s="98">
        <v>1001.6</v>
      </c>
      <c r="Y10" s="98">
        <v>1002</v>
      </c>
      <c r="Z10" s="58">
        <f t="shared" si="0"/>
        <v>992.8208333333333</v>
      </c>
      <c r="AA10" s="56">
        <v>1002.1</v>
      </c>
      <c r="AB10" s="130">
        <v>0.9930555555555555</v>
      </c>
      <c r="AC10" s="60">
        <v>8</v>
      </c>
      <c r="AD10" s="56">
        <v>982.4</v>
      </c>
      <c r="AE10" s="133">
        <v>0.007638888888888889</v>
      </c>
    </row>
    <row r="11" spans="1:31" ht="13.5" customHeight="1">
      <c r="A11" s="69">
        <v>9</v>
      </c>
      <c r="B11" s="97">
        <v>1003</v>
      </c>
      <c r="C11" s="98">
        <v>1003</v>
      </c>
      <c r="D11" s="98">
        <v>1003.3</v>
      </c>
      <c r="E11" s="98">
        <v>1004</v>
      </c>
      <c r="F11" s="98">
        <v>1004.9</v>
      </c>
      <c r="G11" s="98">
        <v>1005.7</v>
      </c>
      <c r="H11" s="98">
        <v>1006.5</v>
      </c>
      <c r="I11" s="98">
        <v>1007.3</v>
      </c>
      <c r="J11" s="98">
        <v>1008</v>
      </c>
      <c r="K11" s="98">
        <v>1008</v>
      </c>
      <c r="L11" s="98">
        <v>1008.2</v>
      </c>
      <c r="M11" s="98">
        <v>1008</v>
      </c>
      <c r="N11" s="98">
        <v>1008.1</v>
      </c>
      <c r="O11" s="98">
        <v>1008.8</v>
      </c>
      <c r="P11" s="98">
        <v>1009.7</v>
      </c>
      <c r="Q11" s="98">
        <v>1010.6</v>
      </c>
      <c r="R11" s="98">
        <v>1011.5</v>
      </c>
      <c r="S11" s="98">
        <v>1012.5</v>
      </c>
      <c r="T11" s="98">
        <v>1013.3</v>
      </c>
      <c r="U11" s="98">
        <v>1014</v>
      </c>
      <c r="V11" s="98">
        <v>1014.7</v>
      </c>
      <c r="W11" s="98">
        <v>1014.6</v>
      </c>
      <c r="X11" s="98">
        <v>1014.5</v>
      </c>
      <c r="Y11" s="98">
        <v>1014.4</v>
      </c>
      <c r="Z11" s="58">
        <f t="shared" si="0"/>
        <v>1009.0250000000001</v>
      </c>
      <c r="AA11" s="56">
        <v>1014.8</v>
      </c>
      <c r="AB11" s="130">
        <v>0.8965277777777777</v>
      </c>
      <c r="AC11" s="60">
        <v>9</v>
      </c>
      <c r="AD11" s="56">
        <v>1002</v>
      </c>
      <c r="AE11" s="133">
        <v>0.002777777777777778</v>
      </c>
    </row>
    <row r="12" spans="1:31" ht="13.5" customHeight="1">
      <c r="A12" s="69">
        <v>10</v>
      </c>
      <c r="B12" s="97">
        <v>1014.8</v>
      </c>
      <c r="C12" s="98">
        <v>1014.9</v>
      </c>
      <c r="D12" s="98">
        <v>1014.8</v>
      </c>
      <c r="E12" s="98">
        <v>1014.7</v>
      </c>
      <c r="F12" s="98">
        <v>1015.1</v>
      </c>
      <c r="G12" s="98">
        <v>1015.7</v>
      </c>
      <c r="H12" s="98">
        <v>1016.3</v>
      </c>
      <c r="I12" s="98">
        <v>1016.7</v>
      </c>
      <c r="J12" s="98">
        <v>1016.7</v>
      </c>
      <c r="K12" s="98">
        <v>1016.4</v>
      </c>
      <c r="L12" s="98">
        <v>1016</v>
      </c>
      <c r="M12" s="98">
        <v>1015.3</v>
      </c>
      <c r="N12" s="98">
        <v>1014.4</v>
      </c>
      <c r="O12" s="98">
        <v>1014.3</v>
      </c>
      <c r="P12" s="98">
        <v>1014.6</v>
      </c>
      <c r="Q12" s="98">
        <v>1015.2</v>
      </c>
      <c r="R12" s="98">
        <v>1015.9</v>
      </c>
      <c r="S12" s="98">
        <v>1016.7</v>
      </c>
      <c r="T12" s="98">
        <v>1017</v>
      </c>
      <c r="U12" s="98">
        <v>1017.3</v>
      </c>
      <c r="V12" s="98">
        <v>1017.6</v>
      </c>
      <c r="W12" s="98">
        <v>1017.7</v>
      </c>
      <c r="X12" s="98">
        <v>1017.8</v>
      </c>
      <c r="Y12" s="98">
        <v>1017.6</v>
      </c>
      <c r="Z12" s="58">
        <f t="shared" si="0"/>
        <v>1015.9791666666665</v>
      </c>
      <c r="AA12" s="56">
        <v>1017.9</v>
      </c>
      <c r="AB12" s="130">
        <v>0.9472222222222223</v>
      </c>
      <c r="AC12" s="60">
        <v>10</v>
      </c>
      <c r="AD12" s="56">
        <v>1014.2</v>
      </c>
      <c r="AE12" s="133">
        <v>0.5972222222222222</v>
      </c>
    </row>
    <row r="13" spans="1:31" ht="13.5" customHeight="1">
      <c r="A13" s="68">
        <v>11</v>
      </c>
      <c r="B13" s="105">
        <v>1017.5</v>
      </c>
      <c r="C13" s="106">
        <v>1017.3</v>
      </c>
      <c r="D13" s="106">
        <v>1017.1</v>
      </c>
      <c r="E13" s="106">
        <v>1017.3</v>
      </c>
      <c r="F13" s="106">
        <v>1017.4</v>
      </c>
      <c r="G13" s="106">
        <v>1017.5</v>
      </c>
      <c r="H13" s="106">
        <v>1017.7</v>
      </c>
      <c r="I13" s="106">
        <v>1017.7</v>
      </c>
      <c r="J13" s="106">
        <v>1017.7</v>
      </c>
      <c r="K13" s="106">
        <v>1017.3</v>
      </c>
      <c r="L13" s="106">
        <v>1017</v>
      </c>
      <c r="M13" s="106">
        <v>1016.5</v>
      </c>
      <c r="N13" s="106">
        <v>1016.2</v>
      </c>
      <c r="O13" s="106">
        <v>1016</v>
      </c>
      <c r="P13" s="106">
        <v>1016.4</v>
      </c>
      <c r="Q13" s="106">
        <v>1017.1</v>
      </c>
      <c r="R13" s="106">
        <v>1017.5</v>
      </c>
      <c r="S13" s="106">
        <v>1018.8</v>
      </c>
      <c r="T13" s="106">
        <v>1019.9</v>
      </c>
      <c r="U13" s="106">
        <v>1020.2</v>
      </c>
      <c r="V13" s="106">
        <v>1020.6</v>
      </c>
      <c r="W13" s="106">
        <v>1020.8</v>
      </c>
      <c r="X13" s="106">
        <v>1020.4</v>
      </c>
      <c r="Y13" s="106">
        <v>1020.8</v>
      </c>
      <c r="Z13" s="107">
        <f t="shared" si="0"/>
        <v>1018.0291666666666</v>
      </c>
      <c r="AA13" s="108">
        <v>1020.9</v>
      </c>
      <c r="AB13" s="131">
        <v>0.9381944444444444</v>
      </c>
      <c r="AC13" s="109">
        <v>11</v>
      </c>
      <c r="AD13" s="108">
        <v>1015.8</v>
      </c>
      <c r="AE13" s="134">
        <v>0.5784722222222222</v>
      </c>
    </row>
    <row r="14" spans="1:31" ht="13.5" customHeight="1">
      <c r="A14" s="69">
        <v>12</v>
      </c>
      <c r="B14" s="97">
        <v>1021.1</v>
      </c>
      <c r="C14" s="98">
        <v>1020.8</v>
      </c>
      <c r="D14" s="98">
        <v>1020.6</v>
      </c>
      <c r="E14" s="98">
        <v>1020.7</v>
      </c>
      <c r="F14" s="98">
        <v>1021.1</v>
      </c>
      <c r="G14" s="98">
        <v>1021.4</v>
      </c>
      <c r="H14" s="98">
        <v>1022</v>
      </c>
      <c r="I14" s="98">
        <v>1022.1</v>
      </c>
      <c r="J14" s="98">
        <v>1021.9</v>
      </c>
      <c r="K14" s="98">
        <v>1021.5</v>
      </c>
      <c r="L14" s="98">
        <v>1020.8</v>
      </c>
      <c r="M14" s="98">
        <v>1020.2</v>
      </c>
      <c r="N14" s="98">
        <v>1019.9</v>
      </c>
      <c r="O14" s="98">
        <v>1019.7</v>
      </c>
      <c r="P14" s="98">
        <v>1019.6</v>
      </c>
      <c r="Q14" s="98">
        <v>1020</v>
      </c>
      <c r="R14" s="98">
        <v>1020.4</v>
      </c>
      <c r="S14" s="98">
        <v>1020.8</v>
      </c>
      <c r="T14" s="98">
        <v>1021.2</v>
      </c>
      <c r="U14" s="98">
        <v>1021.4</v>
      </c>
      <c r="V14" s="98">
        <v>1021.3</v>
      </c>
      <c r="W14" s="98">
        <v>1021.6</v>
      </c>
      <c r="X14" s="98">
        <v>1022.4</v>
      </c>
      <c r="Y14" s="98">
        <v>1022.1</v>
      </c>
      <c r="Z14" s="58">
        <f t="shared" si="0"/>
        <v>1021.0250000000001</v>
      </c>
      <c r="AA14" s="56">
        <v>1022.4</v>
      </c>
      <c r="AB14" s="130">
        <v>0.970138888888889</v>
      </c>
      <c r="AC14" s="60">
        <v>12</v>
      </c>
      <c r="AD14" s="56">
        <v>1019.5</v>
      </c>
      <c r="AE14" s="133">
        <v>0.6284722222222222</v>
      </c>
    </row>
    <row r="15" spans="1:31" ht="13.5" customHeight="1">
      <c r="A15" s="69">
        <v>13</v>
      </c>
      <c r="B15" s="97">
        <v>1022</v>
      </c>
      <c r="C15" s="98">
        <v>1021.6</v>
      </c>
      <c r="D15" s="98">
        <v>1021.5</v>
      </c>
      <c r="E15" s="98">
        <v>1021.3</v>
      </c>
      <c r="F15" s="98">
        <v>1021.6</v>
      </c>
      <c r="G15" s="98">
        <v>1022</v>
      </c>
      <c r="H15" s="98">
        <v>1022.5</v>
      </c>
      <c r="I15" s="98">
        <v>1022.8</v>
      </c>
      <c r="J15" s="98">
        <v>1022.3</v>
      </c>
      <c r="K15" s="98">
        <v>1022</v>
      </c>
      <c r="L15" s="98">
        <v>1021.5</v>
      </c>
      <c r="M15" s="98">
        <v>1020.7</v>
      </c>
      <c r="N15" s="98">
        <v>1020</v>
      </c>
      <c r="O15" s="98">
        <v>1019.9</v>
      </c>
      <c r="P15" s="98">
        <v>1019.7</v>
      </c>
      <c r="Q15" s="98">
        <v>1019.8</v>
      </c>
      <c r="R15" s="98">
        <v>1020</v>
      </c>
      <c r="S15" s="98">
        <v>1020.4</v>
      </c>
      <c r="T15" s="98">
        <v>1021</v>
      </c>
      <c r="U15" s="98">
        <v>1021.3</v>
      </c>
      <c r="V15" s="98">
        <v>1021.3</v>
      </c>
      <c r="W15" s="98">
        <v>1021.5</v>
      </c>
      <c r="X15" s="98">
        <v>1021.5</v>
      </c>
      <c r="Y15" s="98">
        <v>1021.4</v>
      </c>
      <c r="Z15" s="58">
        <f t="shared" si="0"/>
        <v>1021.2333333333335</v>
      </c>
      <c r="AA15" s="56">
        <v>1022.8</v>
      </c>
      <c r="AB15" s="130">
        <v>0.34027777777777773</v>
      </c>
      <c r="AC15" s="60">
        <v>13</v>
      </c>
      <c r="AD15" s="56">
        <v>1019.6</v>
      </c>
      <c r="AE15" s="133">
        <v>0.6354166666666666</v>
      </c>
    </row>
    <row r="16" spans="1:31" ht="13.5" customHeight="1">
      <c r="A16" s="69">
        <v>14</v>
      </c>
      <c r="B16" s="97">
        <v>1021.3</v>
      </c>
      <c r="C16" s="98">
        <v>1021.2</v>
      </c>
      <c r="D16" s="98">
        <v>1021.1</v>
      </c>
      <c r="E16" s="98">
        <v>1021.3</v>
      </c>
      <c r="F16" s="98">
        <v>1021.4</v>
      </c>
      <c r="G16" s="98">
        <v>1021.6</v>
      </c>
      <c r="H16" s="98">
        <v>1021.8</v>
      </c>
      <c r="I16" s="98">
        <v>1022.1</v>
      </c>
      <c r="J16" s="98">
        <v>1022.1</v>
      </c>
      <c r="K16" s="98">
        <v>1021.6</v>
      </c>
      <c r="L16" s="98">
        <v>1020.8</v>
      </c>
      <c r="M16" s="98">
        <v>1019.8</v>
      </c>
      <c r="N16" s="98">
        <v>1018.7</v>
      </c>
      <c r="O16" s="98">
        <v>1018.2</v>
      </c>
      <c r="P16" s="98">
        <v>1018</v>
      </c>
      <c r="Q16" s="98">
        <v>1018</v>
      </c>
      <c r="R16" s="98">
        <v>1018</v>
      </c>
      <c r="S16" s="98">
        <v>1018</v>
      </c>
      <c r="T16" s="98">
        <v>1018.4</v>
      </c>
      <c r="U16" s="98">
        <v>1019</v>
      </c>
      <c r="V16" s="98">
        <v>1018.6</v>
      </c>
      <c r="W16" s="98">
        <v>1018.2</v>
      </c>
      <c r="X16" s="98">
        <v>1017.8</v>
      </c>
      <c r="Y16" s="98">
        <v>1017.1</v>
      </c>
      <c r="Z16" s="58">
        <f t="shared" si="0"/>
        <v>1019.7541666666666</v>
      </c>
      <c r="AA16" s="56">
        <v>1022.2</v>
      </c>
      <c r="AB16" s="130">
        <v>0.3958333333333333</v>
      </c>
      <c r="AC16" s="60">
        <v>14</v>
      </c>
      <c r="AD16" s="56">
        <v>1017</v>
      </c>
      <c r="AE16" s="133">
        <v>0.9979166666666667</v>
      </c>
    </row>
    <row r="17" spans="1:31" ht="13.5" customHeight="1">
      <c r="A17" s="69">
        <v>15</v>
      </c>
      <c r="B17" s="97">
        <v>1016.8</v>
      </c>
      <c r="C17" s="98">
        <v>1015.9</v>
      </c>
      <c r="D17" s="98">
        <v>1015.4</v>
      </c>
      <c r="E17" s="98">
        <v>1015.2</v>
      </c>
      <c r="F17" s="98">
        <v>1014.8</v>
      </c>
      <c r="G17" s="98">
        <v>1014.9</v>
      </c>
      <c r="H17" s="98">
        <v>1014.9</v>
      </c>
      <c r="I17" s="98">
        <v>1014.9</v>
      </c>
      <c r="J17" s="98">
        <v>1014.9</v>
      </c>
      <c r="K17" s="98">
        <v>1015</v>
      </c>
      <c r="L17" s="98">
        <v>1014.4</v>
      </c>
      <c r="M17" s="98">
        <v>1013.8</v>
      </c>
      <c r="N17" s="98">
        <v>1012.9</v>
      </c>
      <c r="O17" s="98">
        <v>1012.6</v>
      </c>
      <c r="P17" s="98">
        <v>1012.4</v>
      </c>
      <c r="Q17" s="98">
        <v>1012.1</v>
      </c>
      <c r="R17" s="98">
        <v>1012.2</v>
      </c>
      <c r="S17" s="98">
        <v>1012.8</v>
      </c>
      <c r="T17" s="98">
        <v>1013</v>
      </c>
      <c r="U17" s="98">
        <v>1013.6</v>
      </c>
      <c r="V17" s="98">
        <v>1013.8</v>
      </c>
      <c r="W17" s="98">
        <v>1014.1</v>
      </c>
      <c r="X17" s="98">
        <v>1014.5</v>
      </c>
      <c r="Y17" s="98">
        <v>1015</v>
      </c>
      <c r="Z17" s="58">
        <f t="shared" si="0"/>
        <v>1014.1624999999998</v>
      </c>
      <c r="AA17" s="56">
        <v>1017.1</v>
      </c>
      <c r="AB17" s="130">
        <v>0.009722222222222222</v>
      </c>
      <c r="AC17" s="60">
        <v>15</v>
      </c>
      <c r="AD17" s="56">
        <v>1012</v>
      </c>
      <c r="AE17" s="133">
        <v>0.6666666666666666</v>
      </c>
    </row>
    <row r="18" spans="1:31" ht="13.5" customHeight="1">
      <c r="A18" s="69">
        <v>16</v>
      </c>
      <c r="B18" s="97">
        <v>1015.6</v>
      </c>
      <c r="C18" s="98">
        <v>1015.2</v>
      </c>
      <c r="D18" s="98">
        <v>1014.5</v>
      </c>
      <c r="E18" s="98">
        <v>1015.2</v>
      </c>
      <c r="F18" s="98">
        <v>1015.3</v>
      </c>
      <c r="G18" s="98">
        <v>1015.6</v>
      </c>
      <c r="H18" s="98">
        <v>1016.2</v>
      </c>
      <c r="I18" s="98">
        <v>1016.7</v>
      </c>
      <c r="J18" s="98">
        <v>1016.7</v>
      </c>
      <c r="K18" s="98">
        <v>1016.4</v>
      </c>
      <c r="L18" s="98">
        <v>1015.2</v>
      </c>
      <c r="M18" s="98">
        <v>1014.4</v>
      </c>
      <c r="N18" s="98">
        <v>1013.5</v>
      </c>
      <c r="O18" s="98">
        <v>1012.7</v>
      </c>
      <c r="P18" s="98">
        <v>1012</v>
      </c>
      <c r="Q18" s="98">
        <v>1012.1</v>
      </c>
      <c r="R18" s="98">
        <v>1012.7</v>
      </c>
      <c r="S18" s="98">
        <v>1011.6</v>
      </c>
      <c r="T18" s="98">
        <v>1010.6</v>
      </c>
      <c r="U18" s="98">
        <v>1010.1</v>
      </c>
      <c r="V18" s="98">
        <v>1009.6</v>
      </c>
      <c r="W18" s="98">
        <v>1008.7</v>
      </c>
      <c r="X18" s="98">
        <v>1007.5</v>
      </c>
      <c r="Y18" s="98">
        <v>1006.4</v>
      </c>
      <c r="Z18" s="58">
        <f t="shared" si="0"/>
        <v>1013.1041666666665</v>
      </c>
      <c r="AA18" s="56">
        <v>1016.9</v>
      </c>
      <c r="AB18" s="130">
        <v>0.40625</v>
      </c>
      <c r="AC18" s="60">
        <v>16</v>
      </c>
      <c r="AD18" s="56">
        <v>1006.4</v>
      </c>
      <c r="AE18" s="133">
        <v>1</v>
      </c>
    </row>
    <row r="19" spans="1:31" ht="13.5" customHeight="1">
      <c r="A19" s="69">
        <v>17</v>
      </c>
      <c r="B19" s="97">
        <v>1005.6</v>
      </c>
      <c r="C19" s="98">
        <v>1005.4</v>
      </c>
      <c r="D19" s="98">
        <v>1004.8</v>
      </c>
      <c r="E19" s="98">
        <v>1004.6</v>
      </c>
      <c r="F19" s="98">
        <v>1004.9</v>
      </c>
      <c r="G19" s="98">
        <v>1005.1</v>
      </c>
      <c r="H19" s="98">
        <v>1006.1</v>
      </c>
      <c r="I19" s="98">
        <v>1006.4</v>
      </c>
      <c r="J19" s="98">
        <v>1006.7</v>
      </c>
      <c r="K19" s="98">
        <v>1007</v>
      </c>
      <c r="L19" s="98">
        <v>1006.9</v>
      </c>
      <c r="M19" s="98">
        <v>1006.6</v>
      </c>
      <c r="N19" s="98">
        <v>1006</v>
      </c>
      <c r="O19" s="98">
        <v>1006.4</v>
      </c>
      <c r="P19" s="98">
        <v>1006.7</v>
      </c>
      <c r="Q19" s="98">
        <v>1006.8</v>
      </c>
      <c r="R19" s="98">
        <v>1007.2</v>
      </c>
      <c r="S19" s="98">
        <v>1008</v>
      </c>
      <c r="T19" s="98">
        <v>1008.6</v>
      </c>
      <c r="U19" s="98">
        <v>1009.2</v>
      </c>
      <c r="V19" s="98">
        <v>1009.6</v>
      </c>
      <c r="W19" s="98">
        <v>1009.6</v>
      </c>
      <c r="X19" s="98">
        <v>1010</v>
      </c>
      <c r="Y19" s="98">
        <v>1010</v>
      </c>
      <c r="Z19" s="58">
        <f t="shared" si="0"/>
        <v>1007.0083333333332</v>
      </c>
      <c r="AA19" s="56">
        <v>1010</v>
      </c>
      <c r="AB19" s="130">
        <v>1</v>
      </c>
      <c r="AC19" s="60">
        <v>17</v>
      </c>
      <c r="AD19" s="56">
        <v>1004.4</v>
      </c>
      <c r="AE19" s="133">
        <v>0.1625</v>
      </c>
    </row>
    <row r="20" spans="1:31" ht="13.5" customHeight="1">
      <c r="A20" s="69">
        <v>18</v>
      </c>
      <c r="B20" s="97">
        <v>1009.9</v>
      </c>
      <c r="C20" s="98">
        <v>1009.8</v>
      </c>
      <c r="D20" s="98">
        <v>1009.6</v>
      </c>
      <c r="E20" s="98">
        <v>1009.5</v>
      </c>
      <c r="F20" s="98">
        <v>1010.1</v>
      </c>
      <c r="G20" s="98">
        <v>1010.4</v>
      </c>
      <c r="H20" s="98">
        <v>1010.7</v>
      </c>
      <c r="I20" s="98">
        <v>1010.8</v>
      </c>
      <c r="J20" s="98">
        <v>1010.7</v>
      </c>
      <c r="K20" s="98">
        <v>1010.8</v>
      </c>
      <c r="L20" s="98">
        <v>1010.6</v>
      </c>
      <c r="M20" s="98">
        <v>1009.9</v>
      </c>
      <c r="N20" s="98">
        <v>1008.9</v>
      </c>
      <c r="O20" s="98">
        <v>1008.1</v>
      </c>
      <c r="P20" s="98">
        <v>1008.3</v>
      </c>
      <c r="Q20" s="98">
        <v>1008.2</v>
      </c>
      <c r="R20" s="98">
        <v>1008.9</v>
      </c>
      <c r="S20" s="98">
        <v>1009</v>
      </c>
      <c r="T20" s="98">
        <v>1009.5</v>
      </c>
      <c r="U20" s="98">
        <v>1010</v>
      </c>
      <c r="V20" s="98">
        <v>1010.2</v>
      </c>
      <c r="W20" s="98">
        <v>1010.5</v>
      </c>
      <c r="X20" s="98">
        <v>1010.2</v>
      </c>
      <c r="Y20" s="98">
        <v>1009.9</v>
      </c>
      <c r="Z20" s="58">
        <f t="shared" si="0"/>
        <v>1009.7708333333335</v>
      </c>
      <c r="AA20" s="56">
        <v>1011</v>
      </c>
      <c r="AB20" s="130">
        <v>0.41111111111111115</v>
      </c>
      <c r="AC20" s="60">
        <v>18</v>
      </c>
      <c r="AD20" s="56">
        <v>1008</v>
      </c>
      <c r="AE20" s="133">
        <v>0.5951388888888889</v>
      </c>
    </row>
    <row r="21" spans="1:31" ht="13.5" customHeight="1">
      <c r="A21" s="69">
        <v>19</v>
      </c>
      <c r="B21" s="97">
        <v>1009.4</v>
      </c>
      <c r="C21" s="98">
        <v>1008.6</v>
      </c>
      <c r="D21" s="98">
        <v>1008.2</v>
      </c>
      <c r="E21" s="98">
        <v>1008</v>
      </c>
      <c r="F21" s="98">
        <v>1008.1</v>
      </c>
      <c r="G21" s="98">
        <v>1008.5</v>
      </c>
      <c r="H21" s="98">
        <v>1008.6</v>
      </c>
      <c r="I21" s="98">
        <v>1008.2</v>
      </c>
      <c r="J21" s="98">
        <v>1008.3</v>
      </c>
      <c r="K21" s="98">
        <v>1007.7</v>
      </c>
      <c r="L21" s="98">
        <v>1006.8</v>
      </c>
      <c r="M21" s="98">
        <v>1006.3</v>
      </c>
      <c r="N21" s="98">
        <v>1005.7</v>
      </c>
      <c r="O21" s="98">
        <v>1006.2</v>
      </c>
      <c r="P21" s="98">
        <v>1005.6</v>
      </c>
      <c r="Q21" s="98">
        <v>1005.8</v>
      </c>
      <c r="R21" s="98">
        <v>1005.7</v>
      </c>
      <c r="S21" s="98">
        <v>1006.3</v>
      </c>
      <c r="T21" s="98">
        <v>1007</v>
      </c>
      <c r="U21" s="98">
        <v>1007.6</v>
      </c>
      <c r="V21" s="98">
        <v>1007.7</v>
      </c>
      <c r="W21" s="98">
        <v>1007.7</v>
      </c>
      <c r="X21" s="98">
        <v>1007.6</v>
      </c>
      <c r="Y21" s="98">
        <v>1007.4</v>
      </c>
      <c r="Z21" s="58">
        <f t="shared" si="0"/>
        <v>1007.375</v>
      </c>
      <c r="AA21" s="56">
        <v>1009.9</v>
      </c>
      <c r="AB21" s="130">
        <v>0.013194444444444444</v>
      </c>
      <c r="AC21" s="60">
        <v>19</v>
      </c>
      <c r="AD21" s="56">
        <v>1005.5</v>
      </c>
      <c r="AE21" s="133">
        <v>0.6930555555555555</v>
      </c>
    </row>
    <row r="22" spans="1:31" ht="13.5" customHeight="1">
      <c r="A22" s="69">
        <v>20</v>
      </c>
      <c r="B22" s="97">
        <v>1007.7</v>
      </c>
      <c r="C22" s="98">
        <v>1007.4</v>
      </c>
      <c r="D22" s="98">
        <v>1007.8</v>
      </c>
      <c r="E22" s="98">
        <v>1008</v>
      </c>
      <c r="F22" s="98">
        <v>1008.3</v>
      </c>
      <c r="G22" s="98">
        <v>1008.6</v>
      </c>
      <c r="H22" s="98">
        <v>1009.3</v>
      </c>
      <c r="I22" s="98">
        <v>1009.9</v>
      </c>
      <c r="J22" s="98">
        <v>1010.2</v>
      </c>
      <c r="K22" s="98">
        <v>1010.1</v>
      </c>
      <c r="L22" s="98">
        <v>1010</v>
      </c>
      <c r="M22" s="98">
        <v>1010</v>
      </c>
      <c r="N22" s="98">
        <v>1009.9</v>
      </c>
      <c r="O22" s="98">
        <v>1010.1</v>
      </c>
      <c r="P22" s="98">
        <v>1010.4</v>
      </c>
      <c r="Q22" s="98">
        <v>1010.6</v>
      </c>
      <c r="R22" s="98">
        <v>1011.4</v>
      </c>
      <c r="S22" s="98">
        <v>1012.4</v>
      </c>
      <c r="T22" s="98">
        <v>1013.1</v>
      </c>
      <c r="U22" s="98">
        <v>1013.9</v>
      </c>
      <c r="V22" s="98">
        <v>1014.1</v>
      </c>
      <c r="W22" s="98">
        <v>1013.7</v>
      </c>
      <c r="X22" s="98">
        <v>1014.5</v>
      </c>
      <c r="Y22" s="98">
        <v>1015.3</v>
      </c>
      <c r="Z22" s="58">
        <f t="shared" si="0"/>
        <v>1010.6958333333333</v>
      </c>
      <c r="AA22" s="56">
        <v>1015.3</v>
      </c>
      <c r="AB22" s="130">
        <v>1</v>
      </c>
      <c r="AC22" s="60">
        <v>20</v>
      </c>
      <c r="AD22" s="56">
        <v>1007.3</v>
      </c>
      <c r="AE22" s="133">
        <v>0.09027777777777778</v>
      </c>
    </row>
    <row r="23" spans="1:31" ht="13.5" customHeight="1">
      <c r="A23" s="68">
        <v>21</v>
      </c>
      <c r="B23" s="105">
        <v>1016</v>
      </c>
      <c r="C23" s="106">
        <v>1016.3</v>
      </c>
      <c r="D23" s="106">
        <v>1016.4</v>
      </c>
      <c r="E23" s="106">
        <v>1016.8</v>
      </c>
      <c r="F23" s="106">
        <v>1017.2</v>
      </c>
      <c r="G23" s="106">
        <v>1017.8</v>
      </c>
      <c r="H23" s="106">
        <v>1018.4</v>
      </c>
      <c r="I23" s="106">
        <v>1018.6</v>
      </c>
      <c r="J23" s="106">
        <v>1018.7</v>
      </c>
      <c r="K23" s="106">
        <v>1018.9</v>
      </c>
      <c r="L23" s="106">
        <v>1018.9</v>
      </c>
      <c r="M23" s="106">
        <v>1018.8</v>
      </c>
      <c r="N23" s="106">
        <v>1018.5</v>
      </c>
      <c r="O23" s="106">
        <v>1018.2</v>
      </c>
      <c r="P23" s="106">
        <v>1018.2</v>
      </c>
      <c r="Q23" s="106">
        <v>1017.9</v>
      </c>
      <c r="R23" s="106">
        <v>1018.4</v>
      </c>
      <c r="S23" s="106">
        <v>1018.4</v>
      </c>
      <c r="T23" s="106">
        <v>1019</v>
      </c>
      <c r="U23" s="106">
        <v>1019.9</v>
      </c>
      <c r="V23" s="106">
        <v>1019.7</v>
      </c>
      <c r="W23" s="106">
        <v>1019.6</v>
      </c>
      <c r="X23" s="106">
        <v>1019.7</v>
      </c>
      <c r="Y23" s="106">
        <v>1019.4</v>
      </c>
      <c r="Z23" s="107">
        <f t="shared" si="0"/>
        <v>1018.3208333333336</v>
      </c>
      <c r="AA23" s="108">
        <v>1020</v>
      </c>
      <c r="AB23" s="131">
        <v>0.8569444444444444</v>
      </c>
      <c r="AC23" s="109">
        <v>21</v>
      </c>
      <c r="AD23" s="108">
        <v>1015.2</v>
      </c>
      <c r="AE23" s="134">
        <v>0.0006944444444444445</v>
      </c>
    </row>
    <row r="24" spans="1:31" ht="13.5" customHeight="1">
      <c r="A24" s="69">
        <v>22</v>
      </c>
      <c r="B24" s="97">
        <v>1019.5</v>
      </c>
      <c r="C24" s="98">
        <v>1019.7</v>
      </c>
      <c r="D24" s="98">
        <v>1019.2</v>
      </c>
      <c r="E24" s="98">
        <v>1019.7</v>
      </c>
      <c r="F24" s="98">
        <v>1019.6</v>
      </c>
      <c r="G24" s="98">
        <v>1020.4</v>
      </c>
      <c r="H24" s="98">
        <v>1019.9</v>
      </c>
      <c r="I24" s="98">
        <v>1020.6</v>
      </c>
      <c r="J24" s="98">
        <v>1020.7</v>
      </c>
      <c r="K24" s="98">
        <v>1020.6</v>
      </c>
      <c r="L24" s="98">
        <v>1020.3</v>
      </c>
      <c r="M24" s="98">
        <v>1019.8</v>
      </c>
      <c r="N24" s="98">
        <v>1019.3</v>
      </c>
      <c r="O24" s="98">
        <v>1017.9</v>
      </c>
      <c r="P24" s="98">
        <v>1018.2</v>
      </c>
      <c r="Q24" s="98">
        <v>1018.2</v>
      </c>
      <c r="R24" s="98">
        <v>1017.9</v>
      </c>
      <c r="S24" s="98">
        <v>1017.8</v>
      </c>
      <c r="T24" s="98">
        <v>1017.6</v>
      </c>
      <c r="U24" s="98">
        <v>1018.1</v>
      </c>
      <c r="V24" s="98">
        <v>1018.4</v>
      </c>
      <c r="W24" s="98">
        <v>1018</v>
      </c>
      <c r="X24" s="98">
        <v>1018.2</v>
      </c>
      <c r="Y24" s="98">
        <v>1018.3</v>
      </c>
      <c r="Z24" s="58">
        <f t="shared" si="0"/>
        <v>1019.0791666666665</v>
      </c>
      <c r="AA24" s="56">
        <v>1021</v>
      </c>
      <c r="AB24" s="130">
        <v>0.36875</v>
      </c>
      <c r="AC24" s="60">
        <v>22</v>
      </c>
      <c r="AD24" s="56">
        <v>1017.5</v>
      </c>
      <c r="AE24" s="133">
        <v>0.7701388888888889</v>
      </c>
    </row>
    <row r="25" spans="1:31" ht="13.5" customHeight="1">
      <c r="A25" s="69">
        <v>23</v>
      </c>
      <c r="B25" s="97">
        <v>1018.2</v>
      </c>
      <c r="C25" s="98">
        <v>1017.6</v>
      </c>
      <c r="D25" s="98">
        <v>1017.4</v>
      </c>
      <c r="E25" s="98">
        <v>1017.2</v>
      </c>
      <c r="F25" s="98">
        <v>1017.5</v>
      </c>
      <c r="G25" s="98">
        <v>1017.7</v>
      </c>
      <c r="H25" s="98">
        <v>1018</v>
      </c>
      <c r="I25" s="98">
        <v>1018.1</v>
      </c>
      <c r="J25" s="98">
        <v>1018.2</v>
      </c>
      <c r="K25" s="98">
        <v>1018.3</v>
      </c>
      <c r="L25" s="98">
        <v>1017.5</v>
      </c>
      <c r="M25" s="98">
        <v>1017</v>
      </c>
      <c r="N25" s="98">
        <v>1016.3</v>
      </c>
      <c r="O25" s="98">
        <v>1016.1</v>
      </c>
      <c r="P25" s="98">
        <v>1015.8</v>
      </c>
      <c r="Q25" s="98">
        <v>1015.8</v>
      </c>
      <c r="R25" s="98">
        <v>1016.3</v>
      </c>
      <c r="S25" s="98">
        <v>1016.4</v>
      </c>
      <c r="T25" s="98">
        <v>1016.9</v>
      </c>
      <c r="U25" s="98">
        <v>1016.8</v>
      </c>
      <c r="V25" s="98">
        <v>1016.8</v>
      </c>
      <c r="W25" s="98">
        <v>1016.6</v>
      </c>
      <c r="X25" s="98">
        <v>1016.5</v>
      </c>
      <c r="Y25" s="98">
        <v>1016.1</v>
      </c>
      <c r="Z25" s="58">
        <f t="shared" si="0"/>
        <v>1017.0458333333332</v>
      </c>
      <c r="AA25" s="56">
        <v>1018.4</v>
      </c>
      <c r="AB25" s="130">
        <v>0.4159722222222222</v>
      </c>
      <c r="AC25" s="60">
        <v>23</v>
      </c>
      <c r="AD25" s="56">
        <v>1015.6</v>
      </c>
      <c r="AE25" s="133">
        <v>0.6430555555555556</v>
      </c>
    </row>
    <row r="26" spans="1:31" ht="13.5" customHeight="1">
      <c r="A26" s="69">
        <v>24</v>
      </c>
      <c r="B26" s="97">
        <v>1015.8</v>
      </c>
      <c r="C26" s="98">
        <v>1015</v>
      </c>
      <c r="D26" s="98">
        <v>1014.6</v>
      </c>
      <c r="E26" s="98">
        <v>1014.7</v>
      </c>
      <c r="F26" s="98">
        <v>1014.8</v>
      </c>
      <c r="G26" s="98">
        <v>1014.8</v>
      </c>
      <c r="H26" s="98">
        <v>1015.2</v>
      </c>
      <c r="I26" s="98">
        <v>1015.3</v>
      </c>
      <c r="J26" s="98">
        <v>1015.5</v>
      </c>
      <c r="K26" s="98">
        <v>1015.3</v>
      </c>
      <c r="L26" s="98">
        <v>1014.4</v>
      </c>
      <c r="M26" s="98">
        <v>1013.7</v>
      </c>
      <c r="N26" s="98">
        <v>1012.4</v>
      </c>
      <c r="O26" s="98">
        <v>1011.7</v>
      </c>
      <c r="P26" s="98">
        <v>1011.3</v>
      </c>
      <c r="Q26" s="98">
        <v>1011.6</v>
      </c>
      <c r="R26" s="98">
        <v>1010.9</v>
      </c>
      <c r="S26" s="98">
        <v>1011</v>
      </c>
      <c r="T26" s="98">
        <v>1011.4</v>
      </c>
      <c r="U26" s="98">
        <v>1011.4</v>
      </c>
      <c r="V26" s="98">
        <v>1012</v>
      </c>
      <c r="W26" s="98">
        <v>1011.5</v>
      </c>
      <c r="X26" s="98">
        <v>1011.7</v>
      </c>
      <c r="Y26" s="98">
        <v>1011</v>
      </c>
      <c r="Z26" s="58">
        <f t="shared" si="0"/>
        <v>1013.2083333333335</v>
      </c>
      <c r="AA26" s="56">
        <v>1016.1</v>
      </c>
      <c r="AB26" s="130">
        <v>0.016666666666666666</v>
      </c>
      <c r="AC26" s="60">
        <v>24</v>
      </c>
      <c r="AD26" s="56">
        <v>1010.9</v>
      </c>
      <c r="AE26" s="133">
        <v>0.7458333333333332</v>
      </c>
    </row>
    <row r="27" spans="1:31" ht="13.5" customHeight="1">
      <c r="A27" s="69">
        <v>25</v>
      </c>
      <c r="B27" s="97">
        <v>1010.6</v>
      </c>
      <c r="C27" s="98">
        <v>1010.3</v>
      </c>
      <c r="D27" s="98">
        <v>1010.1</v>
      </c>
      <c r="E27" s="98">
        <v>1009.7</v>
      </c>
      <c r="F27" s="98">
        <v>1010.1</v>
      </c>
      <c r="G27" s="98">
        <v>1010.3</v>
      </c>
      <c r="H27" s="98">
        <v>1010.2</v>
      </c>
      <c r="I27" s="98">
        <v>1009.9</v>
      </c>
      <c r="J27" s="98">
        <v>1009.8</v>
      </c>
      <c r="K27" s="98">
        <v>1009.3</v>
      </c>
      <c r="L27" s="98">
        <v>1008.2</v>
      </c>
      <c r="M27" s="98">
        <v>1007.7</v>
      </c>
      <c r="N27" s="98">
        <v>1007.4</v>
      </c>
      <c r="O27" s="98">
        <v>1005.7</v>
      </c>
      <c r="P27" s="98">
        <v>1005.3</v>
      </c>
      <c r="Q27" s="98">
        <v>1004.9</v>
      </c>
      <c r="R27" s="98">
        <v>1004.4</v>
      </c>
      <c r="S27" s="98">
        <v>1003.8</v>
      </c>
      <c r="T27" s="98">
        <v>1003.8</v>
      </c>
      <c r="U27" s="98">
        <v>1004</v>
      </c>
      <c r="V27" s="98">
        <v>1004.1</v>
      </c>
      <c r="W27" s="98">
        <v>1004</v>
      </c>
      <c r="X27" s="98">
        <v>1003.8</v>
      </c>
      <c r="Y27" s="98">
        <v>1003.8</v>
      </c>
      <c r="Z27" s="58">
        <f t="shared" si="0"/>
        <v>1007.1333333333332</v>
      </c>
      <c r="AA27" s="56">
        <v>1011</v>
      </c>
      <c r="AB27" s="130">
        <v>0.015277777777777777</v>
      </c>
      <c r="AC27" s="60">
        <v>25</v>
      </c>
      <c r="AD27" s="56">
        <v>1003.7</v>
      </c>
      <c r="AE27" s="133">
        <v>0.9847222222222222</v>
      </c>
    </row>
    <row r="28" spans="1:31" ht="13.5" customHeight="1">
      <c r="A28" s="69">
        <v>26</v>
      </c>
      <c r="B28" s="97">
        <v>1003.8</v>
      </c>
      <c r="C28" s="98">
        <v>1003.7</v>
      </c>
      <c r="D28" s="98">
        <v>1003.4</v>
      </c>
      <c r="E28" s="98">
        <v>1004.3</v>
      </c>
      <c r="F28" s="98">
        <v>1005.1</v>
      </c>
      <c r="G28" s="98">
        <v>1006</v>
      </c>
      <c r="H28" s="98">
        <v>1007</v>
      </c>
      <c r="I28" s="98">
        <v>1007.5</v>
      </c>
      <c r="J28" s="98">
        <v>1008</v>
      </c>
      <c r="K28" s="98">
        <v>1008.2</v>
      </c>
      <c r="L28" s="98">
        <v>1007.6</v>
      </c>
      <c r="M28" s="98">
        <v>1007.5</v>
      </c>
      <c r="N28" s="98">
        <v>1007.5</v>
      </c>
      <c r="O28" s="98">
        <v>1007.3</v>
      </c>
      <c r="P28" s="98">
        <v>1007.8</v>
      </c>
      <c r="Q28" s="98">
        <v>1008.2</v>
      </c>
      <c r="R28" s="98">
        <v>1008.8</v>
      </c>
      <c r="S28" s="98">
        <v>1009.7</v>
      </c>
      <c r="T28" s="98">
        <v>1010</v>
      </c>
      <c r="U28" s="98">
        <v>1010.8</v>
      </c>
      <c r="V28" s="98">
        <v>1011.9</v>
      </c>
      <c r="W28" s="98">
        <v>1011.8</v>
      </c>
      <c r="X28" s="98">
        <v>1011.5</v>
      </c>
      <c r="Y28" s="98">
        <v>1010.9</v>
      </c>
      <c r="Z28" s="58">
        <f t="shared" si="0"/>
        <v>1007.8458333333334</v>
      </c>
      <c r="AA28" s="56">
        <v>1011.9</v>
      </c>
      <c r="AB28" s="130">
        <v>0.9298611111111111</v>
      </c>
      <c r="AC28" s="60">
        <v>26</v>
      </c>
      <c r="AD28" s="56">
        <v>1003.1</v>
      </c>
      <c r="AE28" s="133">
        <v>0.12013888888888889</v>
      </c>
    </row>
    <row r="29" spans="1:31" ht="13.5" customHeight="1">
      <c r="A29" s="69">
        <v>27</v>
      </c>
      <c r="B29" s="97">
        <v>1010.5</v>
      </c>
      <c r="C29" s="98">
        <v>1009.8</v>
      </c>
      <c r="D29" s="98">
        <v>1009.5</v>
      </c>
      <c r="E29" s="98">
        <v>1009</v>
      </c>
      <c r="F29" s="98">
        <v>1008.9</v>
      </c>
      <c r="G29" s="98">
        <v>1008.7</v>
      </c>
      <c r="H29" s="98">
        <v>1008</v>
      </c>
      <c r="I29" s="98">
        <v>1007.3</v>
      </c>
      <c r="J29" s="98">
        <v>1006.6</v>
      </c>
      <c r="K29" s="98">
        <v>1005.7</v>
      </c>
      <c r="L29" s="98">
        <v>1004.2</v>
      </c>
      <c r="M29" s="98">
        <v>1002.3</v>
      </c>
      <c r="N29" s="98">
        <v>1000.6</v>
      </c>
      <c r="O29" s="98">
        <v>999.1</v>
      </c>
      <c r="P29" s="98">
        <v>997.6</v>
      </c>
      <c r="Q29" s="98">
        <v>996.7</v>
      </c>
      <c r="R29" s="98">
        <v>995.9</v>
      </c>
      <c r="S29" s="98">
        <v>995.2</v>
      </c>
      <c r="T29" s="98">
        <v>995.7</v>
      </c>
      <c r="U29" s="98">
        <v>994.7</v>
      </c>
      <c r="V29" s="98">
        <v>993.7</v>
      </c>
      <c r="W29" s="98">
        <v>992.4</v>
      </c>
      <c r="X29" s="98">
        <v>991.3</v>
      </c>
      <c r="Y29" s="98">
        <v>990.7</v>
      </c>
      <c r="Z29" s="58">
        <f t="shared" si="0"/>
        <v>1001.4208333333336</v>
      </c>
      <c r="AA29" s="56">
        <v>1010.9</v>
      </c>
      <c r="AB29" s="130">
        <v>0.029166666666666664</v>
      </c>
      <c r="AC29" s="60">
        <v>27</v>
      </c>
      <c r="AD29" s="56">
        <v>990.7</v>
      </c>
      <c r="AE29" s="133">
        <v>1</v>
      </c>
    </row>
    <row r="30" spans="1:31" ht="13.5" customHeight="1">
      <c r="A30" s="69">
        <v>28</v>
      </c>
      <c r="B30" s="97">
        <v>990.6</v>
      </c>
      <c r="C30" s="98">
        <v>991.7</v>
      </c>
      <c r="D30" s="98">
        <v>992</v>
      </c>
      <c r="E30" s="98">
        <v>993.4</v>
      </c>
      <c r="F30" s="98">
        <v>994.6</v>
      </c>
      <c r="G30" s="98">
        <v>996.2</v>
      </c>
      <c r="H30" s="98">
        <v>997.8</v>
      </c>
      <c r="I30" s="98">
        <v>997.9</v>
      </c>
      <c r="J30" s="98">
        <v>998.5</v>
      </c>
      <c r="K30" s="98">
        <v>998.4</v>
      </c>
      <c r="L30" s="98">
        <v>998.3</v>
      </c>
      <c r="M30" s="98">
        <v>997.8</v>
      </c>
      <c r="N30" s="98">
        <v>997.6</v>
      </c>
      <c r="O30" s="98">
        <v>997.3</v>
      </c>
      <c r="P30" s="98">
        <v>997.3</v>
      </c>
      <c r="Q30" s="98">
        <v>997.9</v>
      </c>
      <c r="R30" s="98">
        <v>999</v>
      </c>
      <c r="S30" s="98">
        <v>999.2</v>
      </c>
      <c r="T30" s="98">
        <v>1000</v>
      </c>
      <c r="U30" s="98">
        <v>1000.7</v>
      </c>
      <c r="V30" s="98">
        <v>1000.9</v>
      </c>
      <c r="W30" s="98">
        <v>1001.1</v>
      </c>
      <c r="X30" s="98">
        <v>1000.7</v>
      </c>
      <c r="Y30" s="98">
        <v>1000.6</v>
      </c>
      <c r="Z30" s="58">
        <f t="shared" si="0"/>
        <v>997.4791666666665</v>
      </c>
      <c r="AA30" s="56">
        <v>1001.1</v>
      </c>
      <c r="AB30" s="130">
        <v>0.9201388888888888</v>
      </c>
      <c r="AC30" s="60">
        <v>28</v>
      </c>
      <c r="AD30" s="56">
        <v>990.3</v>
      </c>
      <c r="AE30" s="133">
        <v>0.024305555555555556</v>
      </c>
    </row>
    <row r="31" spans="1:31" ht="13.5" customHeight="1">
      <c r="A31" s="69">
        <v>29</v>
      </c>
      <c r="B31" s="97">
        <v>1000.3</v>
      </c>
      <c r="C31" s="98">
        <v>999.6</v>
      </c>
      <c r="D31" s="98">
        <v>999.6</v>
      </c>
      <c r="E31" s="98">
        <v>999.3</v>
      </c>
      <c r="F31" s="98">
        <v>999.9</v>
      </c>
      <c r="G31" s="98">
        <v>999.9</v>
      </c>
      <c r="H31" s="98">
        <v>999.8</v>
      </c>
      <c r="I31" s="98">
        <v>1000.4</v>
      </c>
      <c r="J31" s="98">
        <v>1000.3</v>
      </c>
      <c r="K31" s="98">
        <v>999.9</v>
      </c>
      <c r="L31" s="98">
        <v>999.6</v>
      </c>
      <c r="M31" s="98">
        <v>999.6</v>
      </c>
      <c r="N31" s="98">
        <v>999.3</v>
      </c>
      <c r="O31" s="98">
        <v>999.6</v>
      </c>
      <c r="P31" s="98">
        <v>1000.4</v>
      </c>
      <c r="Q31" s="98">
        <v>1000.9</v>
      </c>
      <c r="R31" s="98">
        <v>1001.6</v>
      </c>
      <c r="S31" s="98">
        <v>1002.4</v>
      </c>
      <c r="T31" s="98">
        <v>1003.3</v>
      </c>
      <c r="U31" s="98">
        <v>1004.3</v>
      </c>
      <c r="V31" s="98">
        <v>1004.8</v>
      </c>
      <c r="W31" s="98">
        <v>1005.2</v>
      </c>
      <c r="X31" s="98">
        <v>1005.5</v>
      </c>
      <c r="Y31" s="98">
        <v>1005.7</v>
      </c>
      <c r="Z31" s="58">
        <f t="shared" si="0"/>
        <v>1001.2999999999998</v>
      </c>
      <c r="AA31" s="56">
        <v>1005.8</v>
      </c>
      <c r="AB31" s="130">
        <v>0.9930555555555555</v>
      </c>
      <c r="AC31" s="60">
        <v>29</v>
      </c>
      <c r="AD31" s="56">
        <v>999.2</v>
      </c>
      <c r="AE31" s="133">
        <v>0.15486111111111112</v>
      </c>
    </row>
    <row r="32" spans="1:31" ht="13.5" customHeight="1">
      <c r="A32" s="69">
        <v>30</v>
      </c>
      <c r="B32" s="97">
        <v>1006</v>
      </c>
      <c r="C32" s="98">
        <v>1006</v>
      </c>
      <c r="D32" s="98">
        <v>1006.4</v>
      </c>
      <c r="E32" s="98">
        <v>1006.8</v>
      </c>
      <c r="F32" s="98">
        <v>1007.2</v>
      </c>
      <c r="G32" s="98">
        <v>1008.4</v>
      </c>
      <c r="H32" s="98">
        <v>1009.4</v>
      </c>
      <c r="I32" s="98">
        <v>1010</v>
      </c>
      <c r="J32" s="98">
        <v>1010.3</v>
      </c>
      <c r="K32" s="98">
        <v>1010.1</v>
      </c>
      <c r="L32" s="98">
        <v>1009.9</v>
      </c>
      <c r="M32" s="98">
        <v>1009.3</v>
      </c>
      <c r="N32" s="98">
        <v>1008.8</v>
      </c>
      <c r="O32" s="98">
        <v>1008.5</v>
      </c>
      <c r="P32" s="98">
        <v>1008.3</v>
      </c>
      <c r="Q32" s="98">
        <v>1008.2</v>
      </c>
      <c r="R32" s="98">
        <v>1008.6</v>
      </c>
      <c r="S32" s="98">
        <v>1008.6</v>
      </c>
      <c r="T32" s="98">
        <v>1008.9</v>
      </c>
      <c r="U32" s="98">
        <v>1009</v>
      </c>
      <c r="V32" s="98">
        <v>1008.9</v>
      </c>
      <c r="W32" s="98">
        <v>1008.5</v>
      </c>
      <c r="X32" s="98">
        <v>1007.7</v>
      </c>
      <c r="Y32" s="98">
        <v>1007.2</v>
      </c>
      <c r="Z32" s="58">
        <f>AVERAGE(B32:Y32)</f>
        <v>1008.375</v>
      </c>
      <c r="AA32" s="56">
        <v>1010.4</v>
      </c>
      <c r="AB32" s="130">
        <v>0.37013888888888885</v>
      </c>
      <c r="AC32" s="60">
        <v>30</v>
      </c>
      <c r="AD32" s="56">
        <v>1005.6</v>
      </c>
      <c r="AE32" s="133">
        <v>0.003472222222222222</v>
      </c>
    </row>
    <row r="33" spans="1:31" ht="13.5" customHeight="1">
      <c r="A33" s="69">
        <v>31</v>
      </c>
      <c r="B33" s="97">
        <v>1006.8</v>
      </c>
      <c r="C33" s="98">
        <v>1006.7</v>
      </c>
      <c r="D33" s="98">
        <v>1006.1</v>
      </c>
      <c r="E33" s="98">
        <v>1006.2</v>
      </c>
      <c r="F33" s="98">
        <v>1006.5</v>
      </c>
      <c r="G33" s="98">
        <v>1007.1</v>
      </c>
      <c r="H33" s="98">
        <v>1007.1</v>
      </c>
      <c r="I33" s="98">
        <v>1006.7</v>
      </c>
      <c r="J33" s="98">
        <v>1007</v>
      </c>
      <c r="K33" s="98">
        <v>1006.8</v>
      </c>
      <c r="L33" s="98">
        <v>1005.5</v>
      </c>
      <c r="M33" s="98">
        <v>1004.7</v>
      </c>
      <c r="N33" s="98">
        <v>1004</v>
      </c>
      <c r="O33" s="98">
        <v>1002.9</v>
      </c>
      <c r="P33" s="98">
        <v>1002.3</v>
      </c>
      <c r="Q33" s="98">
        <v>1002.4</v>
      </c>
      <c r="R33" s="98">
        <v>1002.1</v>
      </c>
      <c r="S33" s="98">
        <v>1002</v>
      </c>
      <c r="T33" s="98">
        <v>1001.9</v>
      </c>
      <c r="U33" s="98">
        <v>1002.2</v>
      </c>
      <c r="V33" s="98">
        <v>1002.6</v>
      </c>
      <c r="W33" s="98">
        <v>1002.4</v>
      </c>
      <c r="X33" s="98">
        <v>1002.5</v>
      </c>
      <c r="Y33" s="98">
        <v>1003</v>
      </c>
      <c r="Z33" s="58">
        <f>AVERAGE(B33:Y33)</f>
        <v>1004.4791666666666</v>
      </c>
      <c r="AA33" s="56">
        <v>1007.3</v>
      </c>
      <c r="AB33" s="130">
        <v>0.28611111111111115</v>
      </c>
      <c r="AC33" s="60">
        <v>31</v>
      </c>
      <c r="AD33" s="56">
        <v>1001.6</v>
      </c>
      <c r="AE33" s="133">
        <v>0.7756944444444445</v>
      </c>
    </row>
    <row r="34" spans="1:31" ht="13.5" customHeight="1">
      <c r="A34" s="83" t="s">
        <v>9</v>
      </c>
      <c r="B34" s="99">
        <f aca="true" t="shared" si="1" ref="B34:Q34">AVERAGE(B3:B33)</f>
        <v>1009.0129032258063</v>
      </c>
      <c r="C34" s="100">
        <f t="shared" si="1"/>
        <v>1008.7516129032257</v>
      </c>
      <c r="D34" s="100">
        <f t="shared" si="1"/>
        <v>1008.6064516129032</v>
      </c>
      <c r="E34" s="100">
        <f t="shared" si="1"/>
        <v>1008.7709677419356</v>
      </c>
      <c r="F34" s="100">
        <f t="shared" si="1"/>
        <v>1009.2032258064514</v>
      </c>
      <c r="G34" s="100">
        <f t="shared" si="1"/>
        <v>1009.6516129032259</v>
      </c>
      <c r="H34" s="100">
        <f t="shared" si="1"/>
        <v>1010.0967741935484</v>
      </c>
      <c r="I34" s="100">
        <f t="shared" si="1"/>
        <v>1010.3548387096776</v>
      </c>
      <c r="J34" s="100">
        <f t="shared" si="1"/>
        <v>1010.4193548387096</v>
      </c>
      <c r="K34" s="100">
        <f t="shared" si="1"/>
        <v>1010.2129032258064</v>
      </c>
      <c r="L34" s="100">
        <f t="shared" si="1"/>
        <v>1009.6806451612903</v>
      </c>
      <c r="M34" s="100">
        <f t="shared" si="1"/>
        <v>1009.1451612903224</v>
      </c>
      <c r="N34" s="100">
        <f t="shared" si="1"/>
        <v>1008.4161290322581</v>
      </c>
      <c r="O34" s="100">
        <f t="shared" si="1"/>
        <v>1008.0225806451613</v>
      </c>
      <c r="P34" s="100">
        <f t="shared" si="1"/>
        <v>1007.9322580645161</v>
      </c>
      <c r="Q34" s="100">
        <f t="shared" si="1"/>
        <v>1008.0225806451615</v>
      </c>
      <c r="R34" s="100">
        <f aca="true" t="shared" si="2" ref="R34:Y34">AVERAGE(R3:R33)</f>
        <v>1008.2677419354841</v>
      </c>
      <c r="S34" s="100">
        <f t="shared" si="2"/>
        <v>1008.4580645161291</v>
      </c>
      <c r="T34" s="100">
        <f t="shared" si="2"/>
        <v>1008.6935483870969</v>
      </c>
      <c r="U34" s="100">
        <f t="shared" si="2"/>
        <v>1008.9064516129033</v>
      </c>
      <c r="V34" s="100">
        <f t="shared" si="2"/>
        <v>1009.0225806451613</v>
      </c>
      <c r="W34" s="100">
        <f t="shared" si="2"/>
        <v>1008.9322580645162</v>
      </c>
      <c r="X34" s="100">
        <f t="shared" si="2"/>
        <v>1008.8387096774194</v>
      </c>
      <c r="Y34" s="100">
        <f t="shared" si="2"/>
        <v>1008.6709677419356</v>
      </c>
      <c r="Z34" s="61">
        <f>AVERAGE(B3:Y33)</f>
        <v>1009.003763440861</v>
      </c>
      <c r="AA34" s="62">
        <f>AVERAGE(AA3:AA33)</f>
        <v>1013.8870967741937</v>
      </c>
      <c r="AB34" s="63"/>
      <c r="AC34" s="64"/>
      <c r="AD34" s="62">
        <f>AVERAGE(AD3:AD33)</f>
        <v>1003.3161290322579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138">
        <f>'１月'!Z37</f>
        <v>2003</v>
      </c>
      <c r="AA37" s="48" t="s">
        <v>1</v>
      </c>
      <c r="AB37" s="139">
        <f>AB1</f>
        <v>3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1023.2</v>
      </c>
      <c r="C39" s="96">
        <v>1022.5</v>
      </c>
      <c r="D39" s="96">
        <v>1021.6</v>
      </c>
      <c r="E39" s="96">
        <v>1021.3</v>
      </c>
      <c r="F39" s="96">
        <v>1020.4</v>
      </c>
      <c r="G39" s="96">
        <v>1020</v>
      </c>
      <c r="H39" s="96">
        <v>1019.8</v>
      </c>
      <c r="I39" s="96">
        <v>1019.4</v>
      </c>
      <c r="J39" s="96">
        <v>1017.9</v>
      </c>
      <c r="K39" s="96">
        <v>1017.3</v>
      </c>
      <c r="L39" s="96">
        <v>1016.2</v>
      </c>
      <c r="M39" s="96">
        <v>1015.1</v>
      </c>
      <c r="N39" s="96">
        <v>1013.1</v>
      </c>
      <c r="O39" s="96">
        <v>1012.1</v>
      </c>
      <c r="P39" s="96">
        <v>1010.3</v>
      </c>
      <c r="Q39" s="96">
        <v>1008.9</v>
      </c>
      <c r="R39" s="96">
        <v>1007.3</v>
      </c>
      <c r="S39" s="96">
        <v>1005.5</v>
      </c>
      <c r="T39" s="96">
        <v>1003.6</v>
      </c>
      <c r="U39" s="96">
        <v>1001.1</v>
      </c>
      <c r="V39" s="96">
        <v>998.5</v>
      </c>
      <c r="W39" s="96">
        <v>995.2</v>
      </c>
      <c r="X39" s="96">
        <v>991.2</v>
      </c>
      <c r="Y39" s="96">
        <v>988.2</v>
      </c>
      <c r="Z39" s="102">
        <f aca="true" t="shared" si="3" ref="Z39:Z67">AVERAGE(B39:Y39)</f>
        <v>1011.2375000000001</v>
      </c>
      <c r="AA39" s="53">
        <v>1024.1</v>
      </c>
      <c r="AB39" s="129">
        <v>0.010416666666666666</v>
      </c>
      <c r="AC39" s="55">
        <v>1</v>
      </c>
      <c r="AD39" s="53">
        <v>988.2</v>
      </c>
      <c r="AE39" s="126">
        <v>1</v>
      </c>
    </row>
    <row r="40" spans="1:31" ht="13.5" customHeight="1">
      <c r="A40" s="69">
        <v>2</v>
      </c>
      <c r="B40" s="97">
        <v>984.7</v>
      </c>
      <c r="C40" s="103">
        <v>983</v>
      </c>
      <c r="D40" s="98">
        <v>983.3</v>
      </c>
      <c r="E40" s="98">
        <v>982.9</v>
      </c>
      <c r="F40" s="98">
        <v>986.7</v>
      </c>
      <c r="G40" s="98">
        <v>990.2</v>
      </c>
      <c r="H40" s="98">
        <v>992.8</v>
      </c>
      <c r="I40" s="98">
        <v>995.6</v>
      </c>
      <c r="J40" s="98">
        <v>997.6</v>
      </c>
      <c r="K40" s="98">
        <v>999.3</v>
      </c>
      <c r="L40" s="98">
        <v>1000.6</v>
      </c>
      <c r="M40" s="98">
        <v>1001.8</v>
      </c>
      <c r="N40" s="98">
        <v>1002.8</v>
      </c>
      <c r="O40" s="98">
        <v>1003.5</v>
      </c>
      <c r="P40" s="98">
        <v>1004.7</v>
      </c>
      <c r="Q40" s="98">
        <v>1006</v>
      </c>
      <c r="R40" s="98">
        <v>1007.3</v>
      </c>
      <c r="S40" s="98">
        <v>1007.8</v>
      </c>
      <c r="T40" s="98">
        <v>1008.1</v>
      </c>
      <c r="U40" s="98">
        <v>1009</v>
      </c>
      <c r="V40" s="98">
        <v>1009.2</v>
      </c>
      <c r="W40" s="98">
        <v>1009.6</v>
      </c>
      <c r="X40" s="98">
        <v>1009.6</v>
      </c>
      <c r="Y40" s="98">
        <v>1009.4</v>
      </c>
      <c r="Z40" s="104">
        <f t="shared" si="3"/>
        <v>999.3958333333331</v>
      </c>
      <c r="AA40" s="56">
        <v>1009.9</v>
      </c>
      <c r="AB40" s="130">
        <v>0.9055555555555556</v>
      </c>
      <c r="AC40" s="60">
        <v>2</v>
      </c>
      <c r="AD40" s="56">
        <v>981.6</v>
      </c>
      <c r="AE40" s="127">
        <v>0.14444444444444446</v>
      </c>
    </row>
    <row r="41" spans="1:31" ht="13.5" customHeight="1">
      <c r="A41" s="69">
        <v>3</v>
      </c>
      <c r="B41" s="97">
        <v>1009.9</v>
      </c>
      <c r="C41" s="98">
        <v>1009</v>
      </c>
      <c r="D41" s="98">
        <v>1008.7</v>
      </c>
      <c r="E41" s="98">
        <v>1008.5</v>
      </c>
      <c r="F41" s="98">
        <v>1008.1</v>
      </c>
      <c r="G41" s="98">
        <v>1006.8</v>
      </c>
      <c r="H41" s="98">
        <v>1006.2</v>
      </c>
      <c r="I41" s="98">
        <v>1004.8</v>
      </c>
      <c r="J41" s="98">
        <v>1004.4</v>
      </c>
      <c r="K41" s="98">
        <v>1002.8</v>
      </c>
      <c r="L41" s="98">
        <v>999.8</v>
      </c>
      <c r="M41" s="98">
        <v>998.2</v>
      </c>
      <c r="N41" s="98">
        <v>995.5</v>
      </c>
      <c r="O41" s="98">
        <v>994.6</v>
      </c>
      <c r="P41" s="98">
        <v>993.3</v>
      </c>
      <c r="Q41" s="98">
        <v>992.3</v>
      </c>
      <c r="R41" s="98">
        <v>991.5</v>
      </c>
      <c r="S41" s="98">
        <v>991.4</v>
      </c>
      <c r="T41" s="98">
        <v>990.8</v>
      </c>
      <c r="U41" s="98">
        <v>990.8</v>
      </c>
      <c r="V41" s="98">
        <v>991.3</v>
      </c>
      <c r="W41" s="98">
        <v>992.6</v>
      </c>
      <c r="X41" s="98">
        <v>993.3</v>
      </c>
      <c r="Y41" s="98">
        <v>995.4</v>
      </c>
      <c r="Z41" s="104">
        <f t="shared" si="3"/>
        <v>999.1666666666666</v>
      </c>
      <c r="AA41" s="56">
        <v>1010</v>
      </c>
      <c r="AB41" s="130">
        <v>0.03819444444444444</v>
      </c>
      <c r="AC41" s="60">
        <v>3</v>
      </c>
      <c r="AD41" s="56">
        <v>990.3</v>
      </c>
      <c r="AE41" s="127">
        <v>0.8152777777777778</v>
      </c>
    </row>
    <row r="42" spans="1:31" ht="13.5" customHeight="1">
      <c r="A42" s="69">
        <v>4</v>
      </c>
      <c r="B42" s="97">
        <v>996</v>
      </c>
      <c r="C42" s="98">
        <v>996.4</v>
      </c>
      <c r="D42" s="98">
        <v>997.7</v>
      </c>
      <c r="E42" s="98">
        <v>999.1</v>
      </c>
      <c r="F42" s="98">
        <v>1001</v>
      </c>
      <c r="G42" s="98">
        <v>1002.1</v>
      </c>
      <c r="H42" s="98">
        <v>1003.1</v>
      </c>
      <c r="I42" s="98">
        <v>1004.8</v>
      </c>
      <c r="J42" s="98">
        <v>1005.5</v>
      </c>
      <c r="K42" s="98">
        <v>1005.9</v>
      </c>
      <c r="L42" s="98">
        <v>1006.7</v>
      </c>
      <c r="M42" s="98">
        <v>1007.8</v>
      </c>
      <c r="N42" s="98">
        <v>1008</v>
      </c>
      <c r="O42" s="98">
        <v>1008.3</v>
      </c>
      <c r="P42" s="98">
        <v>1009.7</v>
      </c>
      <c r="Q42" s="98">
        <v>1010.8</v>
      </c>
      <c r="R42" s="98">
        <v>1012.7</v>
      </c>
      <c r="S42" s="98">
        <v>1014.3</v>
      </c>
      <c r="T42" s="98">
        <v>1015.4</v>
      </c>
      <c r="U42" s="98">
        <v>1016.4</v>
      </c>
      <c r="V42" s="98">
        <v>1017.6</v>
      </c>
      <c r="W42" s="98">
        <v>1018.4</v>
      </c>
      <c r="X42" s="98">
        <v>1019.2</v>
      </c>
      <c r="Y42" s="98">
        <v>1019.6</v>
      </c>
      <c r="Z42" s="104">
        <f t="shared" si="3"/>
        <v>1008.1875</v>
      </c>
      <c r="AA42" s="56">
        <v>1019.6</v>
      </c>
      <c r="AB42" s="130">
        <v>1</v>
      </c>
      <c r="AC42" s="60">
        <v>4</v>
      </c>
      <c r="AD42" s="56">
        <v>995.2</v>
      </c>
      <c r="AE42" s="127">
        <v>0.013194444444444444</v>
      </c>
    </row>
    <row r="43" spans="1:31" ht="13.5" customHeight="1">
      <c r="A43" s="69">
        <v>5</v>
      </c>
      <c r="B43" s="97">
        <v>1019.8</v>
      </c>
      <c r="C43" s="98">
        <v>1019.9</v>
      </c>
      <c r="D43" s="98">
        <v>1020.3</v>
      </c>
      <c r="E43" s="98">
        <v>1021.5</v>
      </c>
      <c r="F43" s="98">
        <v>1022.3</v>
      </c>
      <c r="G43" s="98">
        <v>1023.3</v>
      </c>
      <c r="H43" s="98">
        <v>1024.1</v>
      </c>
      <c r="I43" s="98">
        <v>1024.7</v>
      </c>
      <c r="J43" s="98">
        <v>1024.9</v>
      </c>
      <c r="K43" s="98">
        <v>1025.5</v>
      </c>
      <c r="L43" s="98">
        <v>1025.6</v>
      </c>
      <c r="M43" s="98">
        <v>1025.3</v>
      </c>
      <c r="N43" s="98">
        <v>1024.3</v>
      </c>
      <c r="O43" s="98">
        <v>1024</v>
      </c>
      <c r="P43" s="98">
        <v>1024.6</v>
      </c>
      <c r="Q43" s="98">
        <v>1025</v>
      </c>
      <c r="R43" s="98">
        <v>1025.9</v>
      </c>
      <c r="S43" s="98">
        <v>1026.8</v>
      </c>
      <c r="T43" s="98">
        <v>1027.5</v>
      </c>
      <c r="U43" s="98">
        <v>1027.8</v>
      </c>
      <c r="V43" s="98">
        <v>1027.9</v>
      </c>
      <c r="W43" s="98">
        <v>1027.7</v>
      </c>
      <c r="X43" s="98">
        <v>1028.2</v>
      </c>
      <c r="Y43" s="98">
        <v>1028.2</v>
      </c>
      <c r="Z43" s="104">
        <f t="shared" si="3"/>
        <v>1024.7958333333333</v>
      </c>
      <c r="AA43" s="56">
        <v>1028.5</v>
      </c>
      <c r="AB43" s="130">
        <v>0.9659722222222222</v>
      </c>
      <c r="AC43" s="60">
        <v>5</v>
      </c>
      <c r="AD43" s="56">
        <v>1019.5</v>
      </c>
      <c r="AE43" s="127">
        <v>0.019444444444444445</v>
      </c>
    </row>
    <row r="44" spans="1:31" ht="13.5" customHeight="1">
      <c r="A44" s="69">
        <v>6</v>
      </c>
      <c r="B44" s="97">
        <v>1027.9</v>
      </c>
      <c r="C44" s="98">
        <v>1028.2</v>
      </c>
      <c r="D44" s="98">
        <v>1028</v>
      </c>
      <c r="E44" s="98">
        <v>1028.4</v>
      </c>
      <c r="F44" s="98">
        <v>1028.9</v>
      </c>
      <c r="G44" s="98">
        <v>1029</v>
      </c>
      <c r="H44" s="98">
        <v>1029.9</v>
      </c>
      <c r="I44" s="98">
        <v>1029.9</v>
      </c>
      <c r="J44" s="98">
        <v>1029.9</v>
      </c>
      <c r="K44" s="98">
        <v>1029.3</v>
      </c>
      <c r="L44" s="98">
        <v>1028.9</v>
      </c>
      <c r="M44" s="98">
        <v>1028.2</v>
      </c>
      <c r="N44" s="98">
        <v>1027</v>
      </c>
      <c r="O44" s="98">
        <v>1026.5</v>
      </c>
      <c r="P44" s="98">
        <v>1026.3</v>
      </c>
      <c r="Q44" s="98">
        <v>1026.2</v>
      </c>
      <c r="R44" s="98">
        <v>1026</v>
      </c>
      <c r="S44" s="98">
        <v>1026.2</v>
      </c>
      <c r="T44" s="98">
        <v>1026.2</v>
      </c>
      <c r="U44" s="98">
        <v>1025.8</v>
      </c>
      <c r="V44" s="98">
        <v>1025.7</v>
      </c>
      <c r="W44" s="98">
        <v>1025.5</v>
      </c>
      <c r="X44" s="98">
        <v>1024.7</v>
      </c>
      <c r="Y44" s="98">
        <v>1024</v>
      </c>
      <c r="Z44" s="104">
        <f t="shared" si="3"/>
        <v>1027.3583333333333</v>
      </c>
      <c r="AA44" s="56">
        <v>1030.1</v>
      </c>
      <c r="AB44" s="130">
        <v>0.36875</v>
      </c>
      <c r="AC44" s="60">
        <v>6</v>
      </c>
      <c r="AD44" s="56">
        <v>1024</v>
      </c>
      <c r="AE44" s="127">
        <v>1</v>
      </c>
    </row>
    <row r="45" spans="1:31" ht="13.5" customHeight="1">
      <c r="A45" s="69">
        <v>7</v>
      </c>
      <c r="B45" s="97">
        <v>1023.3</v>
      </c>
      <c r="C45" s="98">
        <v>1022</v>
      </c>
      <c r="D45" s="98">
        <v>1020.6</v>
      </c>
      <c r="E45" s="98">
        <v>1019.4</v>
      </c>
      <c r="F45" s="98">
        <v>1018.1</v>
      </c>
      <c r="G45" s="98">
        <v>1017.1</v>
      </c>
      <c r="H45" s="98">
        <v>1015.9</v>
      </c>
      <c r="I45" s="98">
        <v>1015.2</v>
      </c>
      <c r="J45" s="98">
        <v>1013.7</v>
      </c>
      <c r="K45" s="98">
        <v>1011.8</v>
      </c>
      <c r="L45" s="98">
        <v>1009.6</v>
      </c>
      <c r="M45" s="98">
        <v>1006.9</v>
      </c>
      <c r="N45" s="98">
        <v>1003.8</v>
      </c>
      <c r="O45" s="98">
        <v>1001.4</v>
      </c>
      <c r="P45" s="98">
        <v>999.2</v>
      </c>
      <c r="Q45" s="98">
        <v>997.1</v>
      </c>
      <c r="R45" s="98">
        <v>995.5</v>
      </c>
      <c r="S45" s="98">
        <v>992.5</v>
      </c>
      <c r="T45" s="98">
        <v>990.2</v>
      </c>
      <c r="U45" s="98">
        <v>987.9</v>
      </c>
      <c r="V45" s="98">
        <v>988.4</v>
      </c>
      <c r="W45" s="98">
        <v>988.8</v>
      </c>
      <c r="X45" s="98">
        <v>989.9</v>
      </c>
      <c r="Y45" s="98">
        <v>989.8</v>
      </c>
      <c r="Z45" s="104">
        <f t="shared" si="3"/>
        <v>1004.9208333333335</v>
      </c>
      <c r="AA45" s="56">
        <v>1024</v>
      </c>
      <c r="AB45" s="130">
        <v>0.007638888888888889</v>
      </c>
      <c r="AC45" s="60">
        <v>7</v>
      </c>
      <c r="AD45" s="56">
        <v>987.5</v>
      </c>
      <c r="AE45" s="127">
        <v>0.8826388888888889</v>
      </c>
    </row>
    <row r="46" spans="1:31" ht="13.5" customHeight="1">
      <c r="A46" s="69">
        <v>8</v>
      </c>
      <c r="B46" s="97">
        <v>991</v>
      </c>
      <c r="C46" s="98">
        <v>992</v>
      </c>
      <c r="D46" s="98">
        <v>992.4</v>
      </c>
      <c r="E46" s="98">
        <v>993.4</v>
      </c>
      <c r="F46" s="98">
        <v>994.8</v>
      </c>
      <c r="G46" s="98">
        <v>996</v>
      </c>
      <c r="H46" s="98">
        <v>997</v>
      </c>
      <c r="I46" s="98">
        <v>997.6</v>
      </c>
      <c r="J46" s="98">
        <v>998</v>
      </c>
      <c r="K46" s="98">
        <v>998.2</v>
      </c>
      <c r="L46" s="98">
        <v>998.7</v>
      </c>
      <c r="M46" s="98">
        <v>999</v>
      </c>
      <c r="N46" s="98">
        <v>998.7</v>
      </c>
      <c r="O46" s="98">
        <v>999.2</v>
      </c>
      <c r="P46" s="98">
        <v>1000.4</v>
      </c>
      <c r="Q46" s="98">
        <v>1001.9</v>
      </c>
      <c r="R46" s="98">
        <v>1003.4</v>
      </c>
      <c r="S46" s="98">
        <v>1004.7</v>
      </c>
      <c r="T46" s="98">
        <v>1005.4</v>
      </c>
      <c r="U46" s="98">
        <v>1006.4</v>
      </c>
      <c r="V46" s="98">
        <v>1007.2</v>
      </c>
      <c r="W46" s="98">
        <v>1008.2</v>
      </c>
      <c r="X46" s="98">
        <v>1008.9</v>
      </c>
      <c r="Y46" s="98">
        <v>1009.4</v>
      </c>
      <c r="Z46" s="104">
        <f t="shared" si="3"/>
        <v>1000.0791666666672</v>
      </c>
      <c r="AA46" s="56">
        <v>1009.4</v>
      </c>
      <c r="AB46" s="130">
        <v>1</v>
      </c>
      <c r="AC46" s="60">
        <v>8</v>
      </c>
      <c r="AD46" s="56">
        <v>989.6</v>
      </c>
      <c r="AE46" s="127">
        <v>0.007638888888888889</v>
      </c>
    </row>
    <row r="47" spans="1:31" ht="13.5" customHeight="1">
      <c r="A47" s="69">
        <v>9</v>
      </c>
      <c r="B47" s="97">
        <v>1010.4</v>
      </c>
      <c r="C47" s="98">
        <v>1010.5</v>
      </c>
      <c r="D47" s="98">
        <v>1010.8</v>
      </c>
      <c r="E47" s="98">
        <v>1011.5</v>
      </c>
      <c r="F47" s="98">
        <v>1012.4</v>
      </c>
      <c r="G47" s="98">
        <v>1013.3</v>
      </c>
      <c r="H47" s="98">
        <v>1014</v>
      </c>
      <c r="I47" s="98">
        <v>1014.7</v>
      </c>
      <c r="J47" s="98">
        <v>1015.3</v>
      </c>
      <c r="K47" s="98">
        <v>1015.3</v>
      </c>
      <c r="L47" s="98">
        <v>1015.5</v>
      </c>
      <c r="M47" s="98">
        <v>1015.3</v>
      </c>
      <c r="N47" s="98">
        <v>1015.4</v>
      </c>
      <c r="O47" s="98">
        <v>1016.1</v>
      </c>
      <c r="P47" s="98">
        <v>1017</v>
      </c>
      <c r="Q47" s="98">
        <v>1018</v>
      </c>
      <c r="R47" s="98">
        <v>1018.9</v>
      </c>
      <c r="S47" s="98">
        <v>1019.9</v>
      </c>
      <c r="T47" s="98">
        <v>1020.8</v>
      </c>
      <c r="U47" s="98">
        <v>1021.5</v>
      </c>
      <c r="V47" s="98">
        <v>1022.3</v>
      </c>
      <c r="W47" s="98">
        <v>1022.1</v>
      </c>
      <c r="X47" s="98">
        <v>1022.1</v>
      </c>
      <c r="Y47" s="98">
        <v>1022.1</v>
      </c>
      <c r="Z47" s="104">
        <f t="shared" si="3"/>
        <v>1016.4666666666664</v>
      </c>
      <c r="AA47" s="56">
        <v>1022.3</v>
      </c>
      <c r="AB47" s="130">
        <v>0.9784722222222223</v>
      </c>
      <c r="AC47" s="60">
        <v>9</v>
      </c>
      <c r="AD47" s="56">
        <v>1009.4</v>
      </c>
      <c r="AE47" s="127">
        <v>0.002777777777777778</v>
      </c>
    </row>
    <row r="48" spans="1:31" ht="13.5" customHeight="1">
      <c r="A48" s="69">
        <v>10</v>
      </c>
      <c r="B48" s="97">
        <v>1022.4</v>
      </c>
      <c r="C48" s="98">
        <v>1022.5</v>
      </c>
      <c r="D48" s="98">
        <v>1022.4</v>
      </c>
      <c r="E48" s="98">
        <v>1022.4</v>
      </c>
      <c r="F48" s="98">
        <v>1022.7</v>
      </c>
      <c r="G48" s="98">
        <v>1023.4</v>
      </c>
      <c r="H48" s="98">
        <v>1023.9</v>
      </c>
      <c r="I48" s="98">
        <v>1024.2</v>
      </c>
      <c r="J48" s="98">
        <v>1024.2</v>
      </c>
      <c r="K48" s="98">
        <v>1023.8</v>
      </c>
      <c r="L48" s="98">
        <v>1023.4</v>
      </c>
      <c r="M48" s="98">
        <v>1022.6</v>
      </c>
      <c r="N48" s="98">
        <v>1021.7</v>
      </c>
      <c r="O48" s="98">
        <v>1021.7</v>
      </c>
      <c r="P48" s="98">
        <v>1021.9</v>
      </c>
      <c r="Q48" s="98">
        <v>1022.6</v>
      </c>
      <c r="R48" s="98">
        <v>1023.4</v>
      </c>
      <c r="S48" s="98">
        <v>1024.3</v>
      </c>
      <c r="T48" s="98">
        <v>1024.5</v>
      </c>
      <c r="U48" s="98">
        <v>1024.9</v>
      </c>
      <c r="V48" s="98">
        <v>1025.1</v>
      </c>
      <c r="W48" s="98">
        <v>1025.3</v>
      </c>
      <c r="X48" s="98">
        <v>1025.4</v>
      </c>
      <c r="Y48" s="98">
        <v>1025.2</v>
      </c>
      <c r="Z48" s="104">
        <f t="shared" si="3"/>
        <v>1023.4958333333334</v>
      </c>
      <c r="AA48" s="56">
        <v>1025.5</v>
      </c>
      <c r="AB48" s="130">
        <v>0.9472222222222223</v>
      </c>
      <c r="AC48" s="60">
        <v>10</v>
      </c>
      <c r="AD48" s="56">
        <v>1021.5</v>
      </c>
      <c r="AE48" s="127">
        <v>0.5743055555555555</v>
      </c>
    </row>
    <row r="49" spans="1:31" ht="13.5" customHeight="1">
      <c r="A49" s="68">
        <v>11</v>
      </c>
      <c r="B49" s="105">
        <v>1025.2</v>
      </c>
      <c r="C49" s="106">
        <v>1025</v>
      </c>
      <c r="D49" s="106">
        <v>1024.7</v>
      </c>
      <c r="E49" s="106">
        <v>1025</v>
      </c>
      <c r="F49" s="106">
        <v>1025.1</v>
      </c>
      <c r="G49" s="106">
        <v>1025.2</v>
      </c>
      <c r="H49" s="106">
        <v>1025.4</v>
      </c>
      <c r="I49" s="106">
        <v>1025.2</v>
      </c>
      <c r="J49" s="106">
        <v>1025.2</v>
      </c>
      <c r="K49" s="106">
        <v>1024.7</v>
      </c>
      <c r="L49" s="106">
        <v>1024.4</v>
      </c>
      <c r="M49" s="106">
        <v>1023.9</v>
      </c>
      <c r="N49" s="106">
        <v>1023.6</v>
      </c>
      <c r="O49" s="106">
        <v>1023.5</v>
      </c>
      <c r="P49" s="106">
        <v>1023.8</v>
      </c>
      <c r="Q49" s="106">
        <v>1024.5</v>
      </c>
      <c r="R49" s="106">
        <v>1025</v>
      </c>
      <c r="S49" s="106">
        <v>1026.4</v>
      </c>
      <c r="T49" s="106">
        <v>1027.5</v>
      </c>
      <c r="U49" s="106">
        <v>1027.9</v>
      </c>
      <c r="V49" s="106">
        <v>1028.3</v>
      </c>
      <c r="W49" s="106">
        <v>1028.5</v>
      </c>
      <c r="X49" s="106">
        <v>1028.1</v>
      </c>
      <c r="Y49" s="106">
        <v>1028.5</v>
      </c>
      <c r="Z49" s="110">
        <f t="shared" si="3"/>
        <v>1025.6083333333333</v>
      </c>
      <c r="AA49" s="108">
        <v>1028.6</v>
      </c>
      <c r="AB49" s="131">
        <v>0.9958333333333332</v>
      </c>
      <c r="AC49" s="109">
        <v>11</v>
      </c>
      <c r="AD49" s="108">
        <v>1023.2</v>
      </c>
      <c r="AE49" s="128">
        <v>0.5784722222222222</v>
      </c>
    </row>
    <row r="50" spans="1:31" ht="13.5" customHeight="1">
      <c r="A50" s="69">
        <v>12</v>
      </c>
      <c r="B50" s="97">
        <v>1028.8</v>
      </c>
      <c r="C50" s="98">
        <v>1028.5</v>
      </c>
      <c r="D50" s="98">
        <v>1028.3</v>
      </c>
      <c r="E50" s="98">
        <v>1028.5</v>
      </c>
      <c r="F50" s="98">
        <v>1028.8</v>
      </c>
      <c r="G50" s="98">
        <v>1029.1</v>
      </c>
      <c r="H50" s="98">
        <v>1029.6</v>
      </c>
      <c r="I50" s="98">
        <v>1029.7</v>
      </c>
      <c r="J50" s="98">
        <v>1029.4</v>
      </c>
      <c r="K50" s="98">
        <v>1029</v>
      </c>
      <c r="L50" s="98">
        <v>1028.3</v>
      </c>
      <c r="M50" s="98">
        <v>1027.6</v>
      </c>
      <c r="N50" s="98">
        <v>1027.3</v>
      </c>
      <c r="O50" s="98">
        <v>1027.2</v>
      </c>
      <c r="P50" s="98">
        <v>1027.1</v>
      </c>
      <c r="Q50" s="98">
        <v>1027.5</v>
      </c>
      <c r="R50" s="98">
        <v>1027.9</v>
      </c>
      <c r="S50" s="98">
        <v>1028.4</v>
      </c>
      <c r="T50" s="98">
        <v>1028.8</v>
      </c>
      <c r="U50" s="98">
        <v>1029</v>
      </c>
      <c r="V50" s="98">
        <v>1028.9</v>
      </c>
      <c r="W50" s="98">
        <v>1029.2</v>
      </c>
      <c r="X50" s="98">
        <v>1030</v>
      </c>
      <c r="Y50" s="98">
        <v>1029.7</v>
      </c>
      <c r="Z50" s="104">
        <f t="shared" si="3"/>
        <v>1028.6083333333336</v>
      </c>
      <c r="AA50" s="56">
        <v>1030</v>
      </c>
      <c r="AB50" s="130">
        <v>0.9805555555555556</v>
      </c>
      <c r="AC50" s="60">
        <v>12</v>
      </c>
      <c r="AD50" s="56">
        <v>1027</v>
      </c>
      <c r="AE50" s="127">
        <v>0.6298611111111111</v>
      </c>
    </row>
    <row r="51" spans="1:31" ht="13.5" customHeight="1">
      <c r="A51" s="69">
        <v>13</v>
      </c>
      <c r="B51" s="97">
        <v>1029.6</v>
      </c>
      <c r="C51" s="98">
        <v>1029.3</v>
      </c>
      <c r="D51" s="98">
        <v>1029.2</v>
      </c>
      <c r="E51" s="98">
        <v>1029</v>
      </c>
      <c r="F51" s="98">
        <v>1029.3</v>
      </c>
      <c r="G51" s="98">
        <v>1029.7</v>
      </c>
      <c r="H51" s="98">
        <v>1030.2</v>
      </c>
      <c r="I51" s="98">
        <v>1030.3</v>
      </c>
      <c r="J51" s="98">
        <v>1029.9</v>
      </c>
      <c r="K51" s="98">
        <v>1029.5</v>
      </c>
      <c r="L51" s="98">
        <v>1029</v>
      </c>
      <c r="M51" s="98">
        <v>1028.2</v>
      </c>
      <c r="N51" s="98">
        <v>1027.5</v>
      </c>
      <c r="O51" s="98">
        <v>1027.4</v>
      </c>
      <c r="P51" s="98">
        <v>1027.1</v>
      </c>
      <c r="Q51" s="98">
        <v>1027.3</v>
      </c>
      <c r="R51" s="98">
        <v>1027.6</v>
      </c>
      <c r="S51" s="98">
        <v>1028</v>
      </c>
      <c r="T51" s="98">
        <v>1028.6</v>
      </c>
      <c r="U51" s="98">
        <v>1028.9</v>
      </c>
      <c r="V51" s="98">
        <v>1029</v>
      </c>
      <c r="W51" s="98">
        <v>1029.1</v>
      </c>
      <c r="X51" s="98">
        <v>1029.1</v>
      </c>
      <c r="Y51" s="98">
        <v>1029.1</v>
      </c>
      <c r="Z51" s="104">
        <f t="shared" si="3"/>
        <v>1028.8291666666664</v>
      </c>
      <c r="AA51" s="56">
        <v>1030.4</v>
      </c>
      <c r="AB51" s="130">
        <v>0.3368055555555556</v>
      </c>
      <c r="AC51" s="60">
        <v>13</v>
      </c>
      <c r="AD51" s="56">
        <v>1027.1</v>
      </c>
      <c r="AE51" s="127">
        <v>0.6381944444444444</v>
      </c>
    </row>
    <row r="52" spans="1:31" ht="13.5" customHeight="1">
      <c r="A52" s="69">
        <v>14</v>
      </c>
      <c r="B52" s="97">
        <v>1029</v>
      </c>
      <c r="C52" s="98">
        <v>1028.8</v>
      </c>
      <c r="D52" s="98">
        <v>1028.7</v>
      </c>
      <c r="E52" s="98">
        <v>1029</v>
      </c>
      <c r="F52" s="98">
        <v>1029.1</v>
      </c>
      <c r="G52" s="98">
        <v>1029.3</v>
      </c>
      <c r="H52" s="98">
        <v>1029.4</v>
      </c>
      <c r="I52" s="98">
        <v>1029.7</v>
      </c>
      <c r="J52" s="98">
        <v>1029.6</v>
      </c>
      <c r="K52" s="98">
        <v>1029</v>
      </c>
      <c r="L52" s="98">
        <v>1028.2</v>
      </c>
      <c r="M52" s="98">
        <v>1027.2</v>
      </c>
      <c r="N52" s="98">
        <v>1026.1</v>
      </c>
      <c r="O52" s="98">
        <v>1025.7</v>
      </c>
      <c r="P52" s="98">
        <v>1025.5</v>
      </c>
      <c r="Q52" s="98">
        <v>1025.5</v>
      </c>
      <c r="R52" s="98">
        <v>1025.5</v>
      </c>
      <c r="S52" s="98">
        <v>1025.5</v>
      </c>
      <c r="T52" s="98">
        <v>1025.9</v>
      </c>
      <c r="U52" s="98">
        <v>1026.5</v>
      </c>
      <c r="V52" s="98">
        <v>1026.2</v>
      </c>
      <c r="W52" s="98">
        <v>1025.8</v>
      </c>
      <c r="X52" s="98">
        <v>1025.4</v>
      </c>
      <c r="Y52" s="98">
        <v>1024.6</v>
      </c>
      <c r="Z52" s="104">
        <f t="shared" si="3"/>
        <v>1027.3000000000002</v>
      </c>
      <c r="AA52" s="56">
        <v>1029.8</v>
      </c>
      <c r="AB52" s="130">
        <v>0.3548611111111111</v>
      </c>
      <c r="AC52" s="60">
        <v>14</v>
      </c>
      <c r="AD52" s="56">
        <v>1024.6</v>
      </c>
      <c r="AE52" s="127">
        <v>1</v>
      </c>
    </row>
    <row r="53" spans="1:31" ht="13.5" customHeight="1">
      <c r="A53" s="69">
        <v>15</v>
      </c>
      <c r="B53" s="97">
        <v>1024.3</v>
      </c>
      <c r="C53" s="98">
        <v>1023.4</v>
      </c>
      <c r="D53" s="98">
        <v>1022.9</v>
      </c>
      <c r="E53" s="98">
        <v>1022.7</v>
      </c>
      <c r="F53" s="98">
        <v>1022.3</v>
      </c>
      <c r="G53" s="98">
        <v>1022.4</v>
      </c>
      <c r="H53" s="98">
        <v>1022.4</v>
      </c>
      <c r="I53" s="98">
        <v>1022.4</v>
      </c>
      <c r="J53" s="98">
        <v>1022.3</v>
      </c>
      <c r="K53" s="98">
        <v>1022.4</v>
      </c>
      <c r="L53" s="98">
        <v>1021.8</v>
      </c>
      <c r="M53" s="98">
        <v>1021.2</v>
      </c>
      <c r="N53" s="98">
        <v>1020.2</v>
      </c>
      <c r="O53" s="98">
        <v>1019.9</v>
      </c>
      <c r="P53" s="98">
        <v>1019.8</v>
      </c>
      <c r="Q53" s="98">
        <v>1019.5</v>
      </c>
      <c r="R53" s="98">
        <v>1019.6</v>
      </c>
      <c r="S53" s="98">
        <v>1020.3</v>
      </c>
      <c r="T53" s="98">
        <v>1020.4</v>
      </c>
      <c r="U53" s="98">
        <v>1021.1</v>
      </c>
      <c r="V53" s="98">
        <v>1021.3</v>
      </c>
      <c r="W53" s="98">
        <v>1021.6</v>
      </c>
      <c r="X53" s="98">
        <v>1022.1</v>
      </c>
      <c r="Y53" s="98">
        <v>1022.6</v>
      </c>
      <c r="Z53" s="104">
        <f t="shared" si="3"/>
        <v>1021.6208333333329</v>
      </c>
      <c r="AA53" s="56">
        <v>1024.7</v>
      </c>
      <c r="AB53" s="130">
        <v>0.0006944444444444445</v>
      </c>
      <c r="AC53" s="60">
        <v>15</v>
      </c>
      <c r="AD53" s="56">
        <v>1019.4</v>
      </c>
      <c r="AE53" s="127">
        <v>0.6666666666666666</v>
      </c>
    </row>
    <row r="54" spans="1:31" ht="13.5" customHeight="1">
      <c r="A54" s="69">
        <v>16</v>
      </c>
      <c r="B54" s="97">
        <v>1023.2</v>
      </c>
      <c r="C54" s="98">
        <v>1022.8</v>
      </c>
      <c r="D54" s="98">
        <v>1022.1</v>
      </c>
      <c r="E54" s="98">
        <v>1022.8</v>
      </c>
      <c r="F54" s="98">
        <v>1022.9</v>
      </c>
      <c r="G54" s="98">
        <v>1023.2</v>
      </c>
      <c r="H54" s="98">
        <v>1023.7</v>
      </c>
      <c r="I54" s="98">
        <v>1024.1</v>
      </c>
      <c r="J54" s="98">
        <v>1024.1</v>
      </c>
      <c r="K54" s="98">
        <v>1023.8</v>
      </c>
      <c r="L54" s="98">
        <v>1022.6</v>
      </c>
      <c r="M54" s="98">
        <v>1021.8</v>
      </c>
      <c r="N54" s="98">
        <v>1020.9</v>
      </c>
      <c r="O54" s="98">
        <v>1020.1</v>
      </c>
      <c r="P54" s="98">
        <v>1019.4</v>
      </c>
      <c r="Q54" s="98">
        <v>1019.5</v>
      </c>
      <c r="R54" s="98">
        <v>1020.1</v>
      </c>
      <c r="S54" s="98">
        <v>1019</v>
      </c>
      <c r="T54" s="98">
        <v>1018</v>
      </c>
      <c r="U54" s="98">
        <v>1017.5</v>
      </c>
      <c r="V54" s="98">
        <v>1017</v>
      </c>
      <c r="W54" s="98">
        <v>1016.1</v>
      </c>
      <c r="X54" s="98">
        <v>1014.9</v>
      </c>
      <c r="Y54" s="98">
        <v>1013.8</v>
      </c>
      <c r="Z54" s="104">
        <f t="shared" si="3"/>
        <v>1020.5583333333333</v>
      </c>
      <c r="AA54" s="56">
        <v>1024.3</v>
      </c>
      <c r="AB54" s="130">
        <v>0.40625</v>
      </c>
      <c r="AC54" s="60">
        <v>16</v>
      </c>
      <c r="AD54" s="56">
        <v>1013.8</v>
      </c>
      <c r="AE54" s="127">
        <v>1</v>
      </c>
    </row>
    <row r="55" spans="1:31" ht="13.5" customHeight="1">
      <c r="A55" s="69">
        <v>17</v>
      </c>
      <c r="B55" s="97">
        <v>1013</v>
      </c>
      <c r="C55" s="98">
        <v>1012.8</v>
      </c>
      <c r="D55" s="98">
        <v>1012.2</v>
      </c>
      <c r="E55" s="98">
        <v>1012.1</v>
      </c>
      <c r="F55" s="98">
        <v>1012.4</v>
      </c>
      <c r="G55" s="98">
        <v>1012.6</v>
      </c>
      <c r="H55" s="98">
        <v>1013.6</v>
      </c>
      <c r="I55" s="98">
        <v>1013.9</v>
      </c>
      <c r="J55" s="98">
        <v>1014.2</v>
      </c>
      <c r="K55" s="98">
        <v>1014.5</v>
      </c>
      <c r="L55" s="98">
        <v>1014.3</v>
      </c>
      <c r="M55" s="98">
        <v>1014</v>
      </c>
      <c r="N55" s="98">
        <v>1013.4</v>
      </c>
      <c r="O55" s="98">
        <v>1013.8</v>
      </c>
      <c r="P55" s="98">
        <v>1014.1</v>
      </c>
      <c r="Q55" s="98">
        <v>1014.2</v>
      </c>
      <c r="R55" s="98">
        <v>1014.6</v>
      </c>
      <c r="S55" s="98">
        <v>1015.4</v>
      </c>
      <c r="T55" s="98">
        <v>1016.1</v>
      </c>
      <c r="U55" s="98">
        <v>1016.7</v>
      </c>
      <c r="V55" s="98">
        <v>1017.1</v>
      </c>
      <c r="W55" s="98">
        <v>1017.1</v>
      </c>
      <c r="X55" s="98">
        <v>1017.5</v>
      </c>
      <c r="Y55" s="98">
        <v>1017.6</v>
      </c>
      <c r="Z55" s="104">
        <f t="shared" si="3"/>
        <v>1014.4666666666666</v>
      </c>
      <c r="AA55" s="56">
        <v>1017.6</v>
      </c>
      <c r="AB55" s="130">
        <v>1</v>
      </c>
      <c r="AC55" s="60">
        <v>17</v>
      </c>
      <c r="AD55" s="56">
        <v>1011.8</v>
      </c>
      <c r="AE55" s="127">
        <v>0.1625</v>
      </c>
    </row>
    <row r="56" spans="1:31" ht="13.5" customHeight="1">
      <c r="A56" s="69">
        <v>18</v>
      </c>
      <c r="B56" s="97">
        <v>1017.4</v>
      </c>
      <c r="C56" s="98">
        <v>1017.3</v>
      </c>
      <c r="D56" s="98">
        <v>1017.1</v>
      </c>
      <c r="E56" s="98">
        <v>1017.1</v>
      </c>
      <c r="F56" s="98">
        <v>1017.6</v>
      </c>
      <c r="G56" s="98">
        <v>1018</v>
      </c>
      <c r="H56" s="98">
        <v>1018.2</v>
      </c>
      <c r="I56" s="98">
        <v>1018.2</v>
      </c>
      <c r="J56" s="98">
        <v>1018.1</v>
      </c>
      <c r="K56" s="98">
        <v>1018.1</v>
      </c>
      <c r="L56" s="98">
        <v>1018</v>
      </c>
      <c r="M56" s="98">
        <v>1017.3</v>
      </c>
      <c r="N56" s="98">
        <v>1016.2</v>
      </c>
      <c r="O56" s="98">
        <v>1015.5</v>
      </c>
      <c r="P56" s="98">
        <v>1015.7</v>
      </c>
      <c r="Q56" s="98">
        <v>1015.6</v>
      </c>
      <c r="R56" s="98">
        <v>1016.3</v>
      </c>
      <c r="S56" s="98">
        <v>1016.4</v>
      </c>
      <c r="T56" s="98">
        <v>1017</v>
      </c>
      <c r="U56" s="98">
        <v>1017.5</v>
      </c>
      <c r="V56" s="98">
        <v>1017.8</v>
      </c>
      <c r="W56" s="98">
        <v>1018</v>
      </c>
      <c r="X56" s="98">
        <v>1017.8</v>
      </c>
      <c r="Y56" s="98">
        <v>1017.5</v>
      </c>
      <c r="Z56" s="104">
        <f t="shared" si="3"/>
        <v>1017.2375000000001</v>
      </c>
      <c r="AA56" s="56">
        <v>1018.4</v>
      </c>
      <c r="AB56" s="130">
        <v>0.41111111111111115</v>
      </c>
      <c r="AC56" s="60">
        <v>18</v>
      </c>
      <c r="AD56" s="56">
        <v>1015.4</v>
      </c>
      <c r="AE56" s="127">
        <v>0.6</v>
      </c>
    </row>
    <row r="57" spans="1:31" ht="13.5" customHeight="1">
      <c r="A57" s="69">
        <v>19</v>
      </c>
      <c r="B57" s="97">
        <v>1017</v>
      </c>
      <c r="C57" s="98">
        <v>1016.1</v>
      </c>
      <c r="D57" s="98">
        <v>1015.7</v>
      </c>
      <c r="E57" s="98">
        <v>1015.5</v>
      </c>
      <c r="F57" s="98">
        <v>1015.5</v>
      </c>
      <c r="G57" s="98">
        <v>1016</v>
      </c>
      <c r="H57" s="98">
        <v>1016.1</v>
      </c>
      <c r="I57" s="98">
        <v>1015.6</v>
      </c>
      <c r="J57" s="98">
        <v>1015.7</v>
      </c>
      <c r="K57" s="98">
        <v>1015</v>
      </c>
      <c r="L57" s="98">
        <v>1014.1</v>
      </c>
      <c r="M57" s="98">
        <v>1013.6</v>
      </c>
      <c r="N57" s="98">
        <v>1013.1</v>
      </c>
      <c r="O57" s="98">
        <v>1013.5</v>
      </c>
      <c r="P57" s="98">
        <v>1013</v>
      </c>
      <c r="Q57" s="98">
        <v>1013.2</v>
      </c>
      <c r="R57" s="98">
        <v>1013</v>
      </c>
      <c r="S57" s="98">
        <v>1013.7</v>
      </c>
      <c r="T57" s="98">
        <v>1014.5</v>
      </c>
      <c r="U57" s="98">
        <v>1015.1</v>
      </c>
      <c r="V57" s="98">
        <v>1015.2</v>
      </c>
      <c r="W57" s="98">
        <v>1015.2</v>
      </c>
      <c r="X57" s="98">
        <v>1015</v>
      </c>
      <c r="Y57" s="98">
        <v>1014.8</v>
      </c>
      <c r="Z57" s="104">
        <f t="shared" si="3"/>
        <v>1014.8000000000002</v>
      </c>
      <c r="AA57" s="56">
        <v>1017.5</v>
      </c>
      <c r="AB57" s="130">
        <v>0.011111111111111112</v>
      </c>
      <c r="AC57" s="60">
        <v>19</v>
      </c>
      <c r="AD57" s="56">
        <v>1012.8</v>
      </c>
      <c r="AE57" s="127">
        <v>0.6847222222222222</v>
      </c>
    </row>
    <row r="58" spans="1:31" ht="13.5" customHeight="1">
      <c r="A58" s="69">
        <v>20</v>
      </c>
      <c r="B58" s="97">
        <v>1015.2</v>
      </c>
      <c r="C58" s="98">
        <v>1014.8</v>
      </c>
      <c r="D58" s="98">
        <v>1015.3</v>
      </c>
      <c r="E58" s="98">
        <v>1015.6</v>
      </c>
      <c r="F58" s="98">
        <v>1015.9</v>
      </c>
      <c r="G58" s="98">
        <v>1016.2</v>
      </c>
      <c r="H58" s="98">
        <v>1016.7</v>
      </c>
      <c r="I58" s="98">
        <v>1017.3</v>
      </c>
      <c r="J58" s="98">
        <v>1017.5</v>
      </c>
      <c r="K58" s="98">
        <v>1017.5</v>
      </c>
      <c r="L58" s="98">
        <v>1017.3</v>
      </c>
      <c r="M58" s="98">
        <v>1017.3</v>
      </c>
      <c r="N58" s="98">
        <v>1017.2</v>
      </c>
      <c r="O58" s="98">
        <v>1017.4</v>
      </c>
      <c r="P58" s="98">
        <v>1017.7</v>
      </c>
      <c r="Q58" s="98">
        <v>1017.9</v>
      </c>
      <c r="R58" s="98">
        <v>1018.8</v>
      </c>
      <c r="S58" s="98">
        <v>1019.8</v>
      </c>
      <c r="T58" s="98">
        <v>1020.5</v>
      </c>
      <c r="U58" s="98">
        <v>1021.4</v>
      </c>
      <c r="V58" s="98">
        <v>1021.6</v>
      </c>
      <c r="W58" s="98">
        <v>1021.2</v>
      </c>
      <c r="X58" s="98">
        <v>1022</v>
      </c>
      <c r="Y58" s="98">
        <v>1022.8</v>
      </c>
      <c r="Z58" s="104">
        <f t="shared" si="3"/>
        <v>1018.1208333333333</v>
      </c>
      <c r="AA58" s="56">
        <v>1022.8</v>
      </c>
      <c r="AB58" s="130">
        <v>1</v>
      </c>
      <c r="AC58" s="60">
        <v>20</v>
      </c>
      <c r="AD58" s="56">
        <v>1014.7</v>
      </c>
      <c r="AE58" s="127">
        <v>0.009027777777777779</v>
      </c>
    </row>
    <row r="59" spans="1:31" ht="13.5" customHeight="1">
      <c r="A59" s="68">
        <v>21</v>
      </c>
      <c r="B59" s="105">
        <v>1023.6</v>
      </c>
      <c r="C59" s="106">
        <v>1023.9</v>
      </c>
      <c r="D59" s="106">
        <v>1024</v>
      </c>
      <c r="E59" s="106">
        <v>1024.4</v>
      </c>
      <c r="F59" s="106">
        <v>1024.8</v>
      </c>
      <c r="G59" s="106">
        <v>1025.5</v>
      </c>
      <c r="H59" s="106">
        <v>1026</v>
      </c>
      <c r="I59" s="106">
        <v>1026.1</v>
      </c>
      <c r="J59" s="106">
        <v>1026.2</v>
      </c>
      <c r="K59" s="106">
        <v>1026.3</v>
      </c>
      <c r="L59" s="106">
        <v>1026.4</v>
      </c>
      <c r="M59" s="106">
        <v>1026.3</v>
      </c>
      <c r="N59" s="106">
        <v>1026</v>
      </c>
      <c r="O59" s="106">
        <v>1025.7</v>
      </c>
      <c r="P59" s="106">
        <v>1025.6</v>
      </c>
      <c r="Q59" s="106">
        <v>1025.4</v>
      </c>
      <c r="R59" s="106">
        <v>1025.9</v>
      </c>
      <c r="S59" s="106">
        <v>1025.9</v>
      </c>
      <c r="T59" s="106">
        <v>1026.6</v>
      </c>
      <c r="U59" s="106">
        <v>1027.5</v>
      </c>
      <c r="V59" s="106">
        <v>1027.4</v>
      </c>
      <c r="W59" s="106">
        <v>1027.2</v>
      </c>
      <c r="X59" s="106">
        <v>1027.3</v>
      </c>
      <c r="Y59" s="106">
        <v>1027</v>
      </c>
      <c r="Z59" s="110">
        <f t="shared" si="3"/>
        <v>1025.8750000000002</v>
      </c>
      <c r="AA59" s="108">
        <v>1027.6</v>
      </c>
      <c r="AB59" s="131">
        <v>0.8576388888888888</v>
      </c>
      <c r="AC59" s="109">
        <v>21</v>
      </c>
      <c r="AD59" s="108">
        <v>1022.8</v>
      </c>
      <c r="AE59" s="128">
        <v>0.001388888888888889</v>
      </c>
    </row>
    <row r="60" spans="1:31" ht="13.5" customHeight="1">
      <c r="A60" s="69">
        <v>22</v>
      </c>
      <c r="B60" s="97">
        <v>1027.2</v>
      </c>
      <c r="C60" s="98">
        <v>1027.3</v>
      </c>
      <c r="D60" s="98">
        <v>1026.8</v>
      </c>
      <c r="E60" s="98">
        <v>1027.3</v>
      </c>
      <c r="F60" s="98">
        <v>1027.2</v>
      </c>
      <c r="G60" s="98">
        <v>1028</v>
      </c>
      <c r="H60" s="98">
        <v>1027.5</v>
      </c>
      <c r="I60" s="98">
        <v>1028.1</v>
      </c>
      <c r="J60" s="98">
        <v>1028.2</v>
      </c>
      <c r="K60" s="98">
        <v>1028.1</v>
      </c>
      <c r="L60" s="98">
        <v>1027.8</v>
      </c>
      <c r="M60" s="98">
        <v>1027.3</v>
      </c>
      <c r="N60" s="98">
        <v>1026.8</v>
      </c>
      <c r="O60" s="98">
        <v>1025.4</v>
      </c>
      <c r="P60" s="98">
        <v>1025.7</v>
      </c>
      <c r="Q60" s="98">
        <v>1025.6</v>
      </c>
      <c r="R60" s="98">
        <v>1025.4</v>
      </c>
      <c r="S60" s="98">
        <v>1025.3</v>
      </c>
      <c r="T60" s="98">
        <v>1025.1</v>
      </c>
      <c r="U60" s="98">
        <v>1025.6</v>
      </c>
      <c r="V60" s="98">
        <v>1025.9</v>
      </c>
      <c r="W60" s="98">
        <v>1025.5</v>
      </c>
      <c r="X60" s="98">
        <v>1025.8</v>
      </c>
      <c r="Y60" s="98">
        <v>1025.8</v>
      </c>
      <c r="Z60" s="104">
        <f t="shared" si="3"/>
        <v>1026.6125</v>
      </c>
      <c r="AA60" s="56">
        <v>1028.5</v>
      </c>
      <c r="AB60" s="130">
        <v>0.36875</v>
      </c>
      <c r="AC60" s="60">
        <v>22</v>
      </c>
      <c r="AD60" s="56">
        <v>1024.9</v>
      </c>
      <c r="AE60" s="127">
        <v>0.7590277777777777</v>
      </c>
    </row>
    <row r="61" spans="1:31" ht="13.5" customHeight="1">
      <c r="A61" s="69">
        <v>23</v>
      </c>
      <c r="B61" s="97">
        <v>1025.7</v>
      </c>
      <c r="C61" s="98">
        <v>1025.2</v>
      </c>
      <c r="D61" s="98">
        <v>1024.9</v>
      </c>
      <c r="E61" s="98">
        <v>1024.7</v>
      </c>
      <c r="F61" s="98">
        <v>1025</v>
      </c>
      <c r="G61" s="98">
        <v>1025.2</v>
      </c>
      <c r="H61" s="98">
        <v>1025.5</v>
      </c>
      <c r="I61" s="98">
        <v>1025.5</v>
      </c>
      <c r="J61" s="98">
        <v>1025.5</v>
      </c>
      <c r="K61" s="98">
        <v>1025.7</v>
      </c>
      <c r="L61" s="98">
        <v>1024.8</v>
      </c>
      <c r="M61" s="98">
        <v>1024.3</v>
      </c>
      <c r="N61" s="98">
        <v>1023.6</v>
      </c>
      <c r="O61" s="98">
        <v>1023.4</v>
      </c>
      <c r="P61" s="98">
        <v>1023.1</v>
      </c>
      <c r="Q61" s="98">
        <v>1023.1</v>
      </c>
      <c r="R61" s="98">
        <v>1023.6</v>
      </c>
      <c r="S61" s="98">
        <v>1023.8</v>
      </c>
      <c r="T61" s="98">
        <v>1024.3</v>
      </c>
      <c r="U61" s="98">
        <v>1024.3</v>
      </c>
      <c r="V61" s="98">
        <v>1024.2</v>
      </c>
      <c r="W61" s="98">
        <v>1024</v>
      </c>
      <c r="X61" s="98">
        <v>1024</v>
      </c>
      <c r="Y61" s="98">
        <v>1023.5</v>
      </c>
      <c r="Z61" s="104">
        <f t="shared" si="3"/>
        <v>1024.4541666666667</v>
      </c>
      <c r="AA61" s="56">
        <v>1025.9</v>
      </c>
      <c r="AB61" s="130">
        <v>0.001388888888888889</v>
      </c>
      <c r="AC61" s="60">
        <v>23</v>
      </c>
      <c r="AD61" s="56">
        <v>1022.9</v>
      </c>
      <c r="AE61" s="127">
        <v>0.6416666666666667</v>
      </c>
    </row>
    <row r="62" spans="1:31" ht="13.5" customHeight="1">
      <c r="A62" s="69">
        <v>24</v>
      </c>
      <c r="B62" s="97">
        <v>1023.3</v>
      </c>
      <c r="C62" s="98">
        <v>1022.5</v>
      </c>
      <c r="D62" s="98">
        <v>1022</v>
      </c>
      <c r="E62" s="98">
        <v>1022.2</v>
      </c>
      <c r="F62" s="98">
        <v>1022.2</v>
      </c>
      <c r="G62" s="98">
        <v>1022.3</v>
      </c>
      <c r="H62" s="98">
        <v>1022.6</v>
      </c>
      <c r="I62" s="98">
        <v>1022.6</v>
      </c>
      <c r="J62" s="98">
        <v>1022.8</v>
      </c>
      <c r="K62" s="98">
        <v>1022.5</v>
      </c>
      <c r="L62" s="98">
        <v>1021.6</v>
      </c>
      <c r="M62" s="98">
        <v>1020.9</v>
      </c>
      <c r="N62" s="98">
        <v>1019.6</v>
      </c>
      <c r="O62" s="98">
        <v>1018.9</v>
      </c>
      <c r="P62" s="98">
        <v>1018.5</v>
      </c>
      <c r="Q62" s="98">
        <v>1018.8</v>
      </c>
      <c r="R62" s="98">
        <v>1018.1</v>
      </c>
      <c r="S62" s="98">
        <v>1018.3</v>
      </c>
      <c r="T62" s="98">
        <v>1018.7</v>
      </c>
      <c r="U62" s="98">
        <v>1018.7</v>
      </c>
      <c r="V62" s="98">
        <v>1019.4</v>
      </c>
      <c r="W62" s="98">
        <v>1018.8</v>
      </c>
      <c r="X62" s="98">
        <v>1019.1</v>
      </c>
      <c r="Y62" s="98">
        <v>1018.4</v>
      </c>
      <c r="Z62" s="104">
        <f t="shared" si="3"/>
        <v>1020.5333333333333</v>
      </c>
      <c r="AA62" s="56">
        <v>1023.6</v>
      </c>
      <c r="AB62" s="130">
        <v>0.008333333333333333</v>
      </c>
      <c r="AC62" s="60">
        <v>24</v>
      </c>
      <c r="AD62" s="56">
        <v>1018.1</v>
      </c>
      <c r="AE62" s="127">
        <v>0.7430555555555555</v>
      </c>
    </row>
    <row r="63" spans="1:31" ht="13.5" customHeight="1">
      <c r="A63" s="69">
        <v>25</v>
      </c>
      <c r="B63" s="97">
        <v>1018</v>
      </c>
      <c r="C63" s="98">
        <v>1017.7</v>
      </c>
      <c r="D63" s="98">
        <v>1017.4</v>
      </c>
      <c r="E63" s="98">
        <v>1017</v>
      </c>
      <c r="F63" s="98">
        <v>1017.4</v>
      </c>
      <c r="G63" s="98">
        <v>1017.7</v>
      </c>
      <c r="H63" s="98">
        <v>1017.5</v>
      </c>
      <c r="I63" s="98">
        <v>1017.2</v>
      </c>
      <c r="J63" s="98">
        <v>1017.2</v>
      </c>
      <c r="K63" s="98">
        <v>1016.6</v>
      </c>
      <c r="L63" s="98">
        <v>1015.5</v>
      </c>
      <c r="M63" s="98">
        <v>1015</v>
      </c>
      <c r="N63" s="98">
        <v>1014.8</v>
      </c>
      <c r="O63" s="98">
        <v>1013</v>
      </c>
      <c r="P63" s="98">
        <v>1012.6</v>
      </c>
      <c r="Q63" s="98">
        <v>1012.2</v>
      </c>
      <c r="R63" s="98">
        <v>1011.7</v>
      </c>
      <c r="S63" s="98">
        <v>1011.1</v>
      </c>
      <c r="T63" s="98">
        <v>1011.1</v>
      </c>
      <c r="U63" s="98">
        <v>1011.3</v>
      </c>
      <c r="V63" s="98">
        <v>1011.4</v>
      </c>
      <c r="W63" s="98">
        <v>1011.4</v>
      </c>
      <c r="X63" s="98">
        <v>1011.1</v>
      </c>
      <c r="Y63" s="98">
        <v>1011.1</v>
      </c>
      <c r="Z63" s="104">
        <f t="shared" si="3"/>
        <v>1014.4583333333331</v>
      </c>
      <c r="AA63" s="56">
        <v>1018.4</v>
      </c>
      <c r="AB63" s="130">
        <v>0.014583333333333332</v>
      </c>
      <c r="AC63" s="60">
        <v>25</v>
      </c>
      <c r="AD63" s="56">
        <v>1011</v>
      </c>
      <c r="AE63" s="127">
        <v>0.9847222222222222</v>
      </c>
    </row>
    <row r="64" spans="1:31" ht="13.5" customHeight="1">
      <c r="A64" s="69">
        <v>26</v>
      </c>
      <c r="B64" s="97">
        <v>1011</v>
      </c>
      <c r="C64" s="98">
        <v>1010.9</v>
      </c>
      <c r="D64" s="98">
        <v>1010.7</v>
      </c>
      <c r="E64" s="98">
        <v>1011.6</v>
      </c>
      <c r="F64" s="98">
        <v>1012.4</v>
      </c>
      <c r="G64" s="98">
        <v>1013.3</v>
      </c>
      <c r="H64" s="98">
        <v>1014.3</v>
      </c>
      <c r="I64" s="98">
        <v>1014.7</v>
      </c>
      <c r="J64" s="98">
        <v>1015.1</v>
      </c>
      <c r="K64" s="98">
        <v>1015.3</v>
      </c>
      <c r="L64" s="98">
        <v>1014.7</v>
      </c>
      <c r="M64" s="98">
        <v>1014.6</v>
      </c>
      <c r="N64" s="98">
        <v>1014.5</v>
      </c>
      <c r="O64" s="98">
        <v>1014.5</v>
      </c>
      <c r="P64" s="98">
        <v>1015</v>
      </c>
      <c r="Q64" s="98">
        <v>1015.5</v>
      </c>
      <c r="R64" s="98">
        <v>1016.1</v>
      </c>
      <c r="S64" s="98">
        <v>1017</v>
      </c>
      <c r="T64" s="98">
        <v>1017.3</v>
      </c>
      <c r="U64" s="98">
        <v>1018.2</v>
      </c>
      <c r="V64" s="98">
        <v>1019.3</v>
      </c>
      <c r="W64" s="98">
        <v>1019.2</v>
      </c>
      <c r="X64" s="98">
        <v>1018.9</v>
      </c>
      <c r="Y64" s="98">
        <v>1018.3</v>
      </c>
      <c r="Z64" s="104">
        <f t="shared" si="3"/>
        <v>1015.1</v>
      </c>
      <c r="AA64" s="56">
        <v>1019.3</v>
      </c>
      <c r="AB64" s="130">
        <v>0.9298611111111111</v>
      </c>
      <c r="AC64" s="60">
        <v>26</v>
      </c>
      <c r="AD64" s="56">
        <v>1010.4</v>
      </c>
      <c r="AE64" s="127">
        <v>0.12152777777777778</v>
      </c>
    </row>
    <row r="65" spans="1:31" ht="13.5" customHeight="1">
      <c r="A65" s="69">
        <v>27</v>
      </c>
      <c r="B65" s="97">
        <v>1017.8</v>
      </c>
      <c r="C65" s="98">
        <v>1017.2</v>
      </c>
      <c r="D65" s="98">
        <v>1016.9</v>
      </c>
      <c r="E65" s="98">
        <v>1016.3</v>
      </c>
      <c r="F65" s="98">
        <v>1016.2</v>
      </c>
      <c r="G65" s="98">
        <v>1016.1</v>
      </c>
      <c r="H65" s="98">
        <v>1015.3</v>
      </c>
      <c r="I65" s="98">
        <v>1014.4</v>
      </c>
      <c r="J65" s="98">
        <v>1013.8</v>
      </c>
      <c r="K65" s="98">
        <v>1012.9</v>
      </c>
      <c r="L65" s="98">
        <v>1011.3</v>
      </c>
      <c r="M65" s="98">
        <v>1009.3</v>
      </c>
      <c r="N65" s="98">
        <v>1007.6</v>
      </c>
      <c r="O65" s="98">
        <v>1006.1</v>
      </c>
      <c r="P65" s="98">
        <v>1004.5</v>
      </c>
      <c r="Q65" s="98">
        <v>1003.7</v>
      </c>
      <c r="R65" s="98">
        <v>1002.9</v>
      </c>
      <c r="S65" s="98">
        <v>1002.2</v>
      </c>
      <c r="T65" s="98">
        <v>1002.7</v>
      </c>
      <c r="U65" s="98">
        <v>1001.7</v>
      </c>
      <c r="V65" s="98">
        <v>1000.7</v>
      </c>
      <c r="W65" s="98">
        <v>999.5</v>
      </c>
      <c r="X65" s="98">
        <v>998.4</v>
      </c>
      <c r="Y65" s="98">
        <v>997.8</v>
      </c>
      <c r="Z65" s="104">
        <f t="shared" si="3"/>
        <v>1008.5541666666668</v>
      </c>
      <c r="AA65" s="56">
        <v>1018.3</v>
      </c>
      <c r="AB65" s="130">
        <v>0.009722222222222222</v>
      </c>
      <c r="AC65" s="60">
        <v>27</v>
      </c>
      <c r="AD65" s="56">
        <v>997.7</v>
      </c>
      <c r="AE65" s="127">
        <v>0.9958333333333332</v>
      </c>
    </row>
    <row r="66" spans="1:31" ht="13.5" customHeight="1">
      <c r="A66" s="69">
        <v>28</v>
      </c>
      <c r="B66" s="97">
        <v>997.7</v>
      </c>
      <c r="C66" s="98">
        <v>998.8</v>
      </c>
      <c r="D66" s="98">
        <v>999.2</v>
      </c>
      <c r="E66" s="98">
        <v>1000.5</v>
      </c>
      <c r="F66" s="103">
        <v>1001.8</v>
      </c>
      <c r="G66" s="98">
        <v>1003.4</v>
      </c>
      <c r="H66" s="98">
        <v>1005</v>
      </c>
      <c r="I66" s="98">
        <v>1005.1</v>
      </c>
      <c r="J66" s="98">
        <v>1005.6</v>
      </c>
      <c r="K66" s="98">
        <v>1005.5</v>
      </c>
      <c r="L66" s="98">
        <v>1005.4</v>
      </c>
      <c r="M66" s="98">
        <v>1004.8</v>
      </c>
      <c r="N66" s="98">
        <v>1004.7</v>
      </c>
      <c r="O66" s="98">
        <v>1004.3</v>
      </c>
      <c r="P66" s="98">
        <v>1004.4</v>
      </c>
      <c r="Q66" s="98">
        <v>1005</v>
      </c>
      <c r="R66" s="98">
        <v>1006.1</v>
      </c>
      <c r="S66" s="98">
        <v>1006.4</v>
      </c>
      <c r="T66" s="98">
        <v>1007.2</v>
      </c>
      <c r="U66" s="98">
        <v>1008</v>
      </c>
      <c r="V66" s="98">
        <v>1008.2</v>
      </c>
      <c r="W66" s="98">
        <v>1008.4</v>
      </c>
      <c r="X66" s="98">
        <v>1007.9</v>
      </c>
      <c r="Y66" s="98">
        <v>1007.8</v>
      </c>
      <c r="Z66" s="104">
        <f t="shared" si="3"/>
        <v>1004.6333333333336</v>
      </c>
      <c r="AA66" s="56">
        <v>1008.4</v>
      </c>
      <c r="AB66" s="130">
        <v>0.9194444444444444</v>
      </c>
      <c r="AC66" s="60">
        <v>28</v>
      </c>
      <c r="AD66" s="56">
        <v>997.4</v>
      </c>
      <c r="AE66" s="127">
        <v>0.05</v>
      </c>
    </row>
    <row r="67" spans="1:31" ht="13.5" customHeight="1">
      <c r="A67" s="69">
        <v>29</v>
      </c>
      <c r="B67" s="97">
        <v>1007.6</v>
      </c>
      <c r="C67" s="98">
        <v>1006.9</v>
      </c>
      <c r="D67" s="98">
        <v>1006.9</v>
      </c>
      <c r="E67" s="98">
        <v>1006.6</v>
      </c>
      <c r="F67" s="98">
        <v>1007.2</v>
      </c>
      <c r="G67" s="98">
        <v>1007.2</v>
      </c>
      <c r="H67" s="98">
        <v>1007.1</v>
      </c>
      <c r="I67" s="98">
        <v>1007.7</v>
      </c>
      <c r="J67" s="98">
        <v>1007.5</v>
      </c>
      <c r="K67" s="98">
        <v>1007.1</v>
      </c>
      <c r="L67" s="98">
        <v>1006.8</v>
      </c>
      <c r="M67" s="98">
        <v>1006.9</v>
      </c>
      <c r="N67" s="98">
        <v>1006.6</v>
      </c>
      <c r="O67" s="98">
        <v>1006.9</v>
      </c>
      <c r="P67" s="98">
        <v>1007.7</v>
      </c>
      <c r="Q67" s="98">
        <v>1008.2</v>
      </c>
      <c r="R67" s="98">
        <v>1008.9</v>
      </c>
      <c r="S67" s="98">
        <v>1009.7</v>
      </c>
      <c r="T67" s="98">
        <v>1010.6</v>
      </c>
      <c r="U67" s="98">
        <v>1011.7</v>
      </c>
      <c r="V67" s="98">
        <v>1012.2</v>
      </c>
      <c r="W67" s="98">
        <v>1012.7</v>
      </c>
      <c r="X67" s="98">
        <v>1013</v>
      </c>
      <c r="Y67" s="98">
        <v>1013.2</v>
      </c>
      <c r="Z67" s="104">
        <f t="shared" si="3"/>
        <v>1008.6208333333335</v>
      </c>
      <c r="AA67" s="56">
        <v>1013.3</v>
      </c>
      <c r="AB67" s="130">
        <v>0.9930555555555555</v>
      </c>
      <c r="AC67" s="60">
        <v>29</v>
      </c>
      <c r="AD67" s="56">
        <v>1006.5</v>
      </c>
      <c r="AE67" s="127">
        <v>0.15486111111111112</v>
      </c>
    </row>
    <row r="68" spans="1:31" ht="13.5" customHeight="1">
      <c r="A68" s="69">
        <v>30</v>
      </c>
      <c r="B68" s="97">
        <v>1013.4</v>
      </c>
      <c r="C68" s="98">
        <v>1013.5</v>
      </c>
      <c r="D68" s="98">
        <v>1013.9</v>
      </c>
      <c r="E68" s="98">
        <v>1014.3</v>
      </c>
      <c r="F68" s="98">
        <v>1014.7</v>
      </c>
      <c r="G68" s="98">
        <v>1015.9</v>
      </c>
      <c r="H68" s="98">
        <v>1016.9</v>
      </c>
      <c r="I68" s="98">
        <v>1017.4</v>
      </c>
      <c r="J68" s="98">
        <v>1017.6</v>
      </c>
      <c r="K68" s="98">
        <v>1017.4</v>
      </c>
      <c r="L68" s="98">
        <v>1017.3</v>
      </c>
      <c r="M68" s="98">
        <v>1016.6</v>
      </c>
      <c r="N68" s="98">
        <v>1016.1</v>
      </c>
      <c r="O68" s="98">
        <v>1015.7</v>
      </c>
      <c r="P68" s="98">
        <v>1015.6</v>
      </c>
      <c r="Q68" s="98">
        <v>1015.5</v>
      </c>
      <c r="R68" s="98">
        <v>1015.9</v>
      </c>
      <c r="S68" s="98">
        <v>1015.9</v>
      </c>
      <c r="T68" s="98">
        <v>1016.3</v>
      </c>
      <c r="U68" s="98">
        <v>1016.4</v>
      </c>
      <c r="V68" s="98">
        <v>1016.3</v>
      </c>
      <c r="W68" s="98">
        <v>1015.9</v>
      </c>
      <c r="X68" s="98">
        <v>1015.1</v>
      </c>
      <c r="Y68" s="98">
        <v>1014.5</v>
      </c>
      <c r="Z68" s="104">
        <f>AVERAGE(B68:Y68)</f>
        <v>1015.7541666666667</v>
      </c>
      <c r="AA68" s="56">
        <v>1017.7</v>
      </c>
      <c r="AB68" s="130">
        <v>0.375</v>
      </c>
      <c r="AC68" s="60">
        <v>30</v>
      </c>
      <c r="AD68" s="56">
        <v>1013.1</v>
      </c>
      <c r="AE68" s="127">
        <v>0.008333333333333333</v>
      </c>
    </row>
    <row r="69" spans="1:31" ht="13.5" customHeight="1">
      <c r="A69" s="69">
        <v>31</v>
      </c>
      <c r="B69" s="97">
        <v>1014.2</v>
      </c>
      <c r="C69" s="98">
        <v>1014.1</v>
      </c>
      <c r="D69" s="98">
        <v>1013.5</v>
      </c>
      <c r="E69" s="98">
        <v>1013.5</v>
      </c>
      <c r="F69" s="98">
        <v>1013.9</v>
      </c>
      <c r="G69" s="98">
        <v>1014.6</v>
      </c>
      <c r="H69" s="98">
        <v>1014.4</v>
      </c>
      <c r="I69" s="98">
        <v>1014</v>
      </c>
      <c r="J69" s="98">
        <v>1014.2</v>
      </c>
      <c r="K69" s="98">
        <v>1014</v>
      </c>
      <c r="L69" s="98">
        <v>1012.7</v>
      </c>
      <c r="M69" s="98">
        <v>1011.8</v>
      </c>
      <c r="N69" s="98">
        <v>1011.2</v>
      </c>
      <c r="O69" s="98">
        <v>1010</v>
      </c>
      <c r="P69" s="98">
        <v>1009.4</v>
      </c>
      <c r="Q69" s="98">
        <v>1009.6</v>
      </c>
      <c r="R69" s="98">
        <v>1009.2</v>
      </c>
      <c r="S69" s="98">
        <v>1009.1</v>
      </c>
      <c r="T69" s="98">
        <v>1009.1</v>
      </c>
      <c r="U69" s="98">
        <v>1009.4</v>
      </c>
      <c r="V69" s="98">
        <v>1009.7</v>
      </c>
      <c r="W69" s="98">
        <v>1009.6</v>
      </c>
      <c r="X69" s="98">
        <v>1009.7</v>
      </c>
      <c r="Y69" s="98">
        <v>1010.2</v>
      </c>
      <c r="Z69" s="104">
        <f>AVERAGE(B69:Y69)</f>
        <v>1011.7125</v>
      </c>
      <c r="AA69" s="56">
        <v>1014.7</v>
      </c>
      <c r="AB69" s="130">
        <v>0.27291666666666664</v>
      </c>
      <c r="AC69" s="60">
        <v>31</v>
      </c>
      <c r="AD69" s="56">
        <v>1008.8</v>
      </c>
      <c r="AE69" s="127">
        <v>0.7756944444444445</v>
      </c>
    </row>
    <row r="70" spans="1:31" ht="13.5" customHeight="1">
      <c r="A70" s="83" t="s">
        <v>9</v>
      </c>
      <c r="B70" s="99">
        <f aca="true" t="shared" si="4" ref="B70:Q70">AVERAGE(B39:B69)</f>
        <v>1016.4774193548388</v>
      </c>
      <c r="C70" s="100">
        <f t="shared" si="4"/>
        <v>1016.2193548387097</v>
      </c>
      <c r="D70" s="100">
        <f t="shared" si="4"/>
        <v>1016.0709677419358</v>
      </c>
      <c r="E70" s="100">
        <f t="shared" si="4"/>
        <v>1016.2612903225804</v>
      </c>
      <c r="F70" s="100">
        <f t="shared" si="4"/>
        <v>1016.6806451612905</v>
      </c>
      <c r="G70" s="100">
        <f t="shared" si="4"/>
        <v>1017.1645161290323</v>
      </c>
      <c r="H70" s="100">
        <f t="shared" si="4"/>
        <v>1017.5516129032258</v>
      </c>
      <c r="I70" s="100">
        <f t="shared" si="4"/>
        <v>1017.7451612903227</v>
      </c>
      <c r="J70" s="100">
        <f t="shared" si="4"/>
        <v>1017.7774193548387</v>
      </c>
      <c r="K70" s="100">
        <f t="shared" si="4"/>
        <v>1017.5516129032256</v>
      </c>
      <c r="L70" s="100">
        <f t="shared" si="4"/>
        <v>1017.0096774193547</v>
      </c>
      <c r="M70" s="100">
        <f t="shared" si="4"/>
        <v>1016.4548387096772</v>
      </c>
      <c r="N70" s="100">
        <f t="shared" si="4"/>
        <v>1015.7193548387096</v>
      </c>
      <c r="O70" s="100">
        <f t="shared" si="4"/>
        <v>1015.3322580645164</v>
      </c>
      <c r="P70" s="100">
        <f t="shared" si="4"/>
        <v>1015.2483870967741</v>
      </c>
      <c r="Q70" s="100">
        <f t="shared" si="4"/>
        <v>1015.3580645161289</v>
      </c>
      <c r="R70" s="100">
        <f aca="true" t="shared" si="5" ref="R70:Y70">AVERAGE(R39:R69)</f>
        <v>1015.6161290322582</v>
      </c>
      <c r="S70" s="100">
        <f t="shared" si="5"/>
        <v>1015.8387096774194</v>
      </c>
      <c r="T70" s="100">
        <f t="shared" si="5"/>
        <v>1016.0903225806447</v>
      </c>
      <c r="U70" s="100">
        <f t="shared" si="5"/>
        <v>1016.3225806451613</v>
      </c>
      <c r="V70" s="100">
        <f t="shared" si="5"/>
        <v>1016.4612903225808</v>
      </c>
      <c r="W70" s="100">
        <f t="shared" si="5"/>
        <v>1016.367741935484</v>
      </c>
      <c r="X70" s="100">
        <f t="shared" si="5"/>
        <v>1016.2806451612902</v>
      </c>
      <c r="Y70" s="100">
        <f t="shared" si="5"/>
        <v>1016.1258064516128</v>
      </c>
      <c r="Z70" s="99">
        <f>AVERAGE(B39:Y69)</f>
        <v>1016.4052419354824</v>
      </c>
      <c r="AA70" s="62">
        <f>AVERAGE(AA39:AA69)</f>
        <v>1021.3935483870968</v>
      </c>
      <c r="AB70" s="63"/>
      <c r="AC70" s="64"/>
      <c r="AD70" s="62">
        <f>AVERAGE(AD39:AD69)</f>
        <v>1010.6516129032259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1030.4</v>
      </c>
      <c r="C77" s="125">
        <v>13</v>
      </c>
      <c r="D77" s="135">
        <v>0.3368055555555556</v>
      </c>
      <c r="E77" s="57"/>
      <c r="F77" s="121"/>
      <c r="G77" s="106">
        <f>MIN(最低)</f>
        <v>981.6</v>
      </c>
      <c r="H77" s="125">
        <v>2</v>
      </c>
      <c r="I77" s="135">
        <v>0.14444444444444446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25"/>
      <c r="D78" s="13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7" width="7.28125" style="48" customWidth="1"/>
    <col min="28" max="28" width="6.8515625" style="48" customWidth="1"/>
    <col min="29" max="29" width="7.8515625" style="48" hidden="1" customWidth="1"/>
    <col min="30" max="31" width="7.281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136">
        <f>'１月'!Z1</f>
        <v>2003</v>
      </c>
      <c r="AA1" s="48" t="s">
        <v>1</v>
      </c>
      <c r="AB1" s="137">
        <v>4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1003.4</v>
      </c>
      <c r="C3" s="96">
        <v>1003.9</v>
      </c>
      <c r="D3" s="96">
        <v>1004.2</v>
      </c>
      <c r="E3" s="96">
        <v>1004.9</v>
      </c>
      <c r="F3" s="96">
        <v>1006.3</v>
      </c>
      <c r="G3" s="96">
        <v>1006.9</v>
      </c>
      <c r="H3" s="96">
        <v>1008</v>
      </c>
      <c r="I3" s="96">
        <v>1008.6</v>
      </c>
      <c r="J3" s="96">
        <v>1009.3</v>
      </c>
      <c r="K3" s="96">
        <v>1009.5</v>
      </c>
      <c r="L3" s="96">
        <v>1009.6</v>
      </c>
      <c r="M3" s="96">
        <v>1009.4</v>
      </c>
      <c r="N3" s="96">
        <v>1008.8</v>
      </c>
      <c r="O3" s="96">
        <v>1008.5</v>
      </c>
      <c r="P3" s="96">
        <v>1008.7</v>
      </c>
      <c r="Q3" s="96">
        <v>1009.4</v>
      </c>
      <c r="R3" s="96">
        <v>1010.2</v>
      </c>
      <c r="S3" s="96">
        <v>1010.6</v>
      </c>
      <c r="T3" s="96">
        <v>1011.4</v>
      </c>
      <c r="U3" s="96">
        <v>1012.1</v>
      </c>
      <c r="V3" s="96">
        <v>1012.4</v>
      </c>
      <c r="W3" s="96">
        <v>1012.5</v>
      </c>
      <c r="X3" s="96">
        <v>1012.4</v>
      </c>
      <c r="Y3" s="96">
        <v>1012</v>
      </c>
      <c r="Z3" s="54">
        <f aca="true" t="shared" si="0" ref="Z3:Z32">AVERAGE(B3:Y3)</f>
        <v>1008.875</v>
      </c>
      <c r="AA3" s="53">
        <v>1012.6</v>
      </c>
      <c r="AB3" s="129">
        <v>0.9326388888888889</v>
      </c>
      <c r="AC3" s="55">
        <v>1</v>
      </c>
      <c r="AD3" s="53">
        <v>1003</v>
      </c>
      <c r="AE3" s="132">
        <v>0.001388888888888889</v>
      </c>
    </row>
    <row r="4" spans="1:31" ht="13.5" customHeight="1">
      <c r="A4" s="69">
        <v>2</v>
      </c>
      <c r="B4" s="97">
        <v>1011.7</v>
      </c>
      <c r="C4" s="98">
        <v>1010.7</v>
      </c>
      <c r="D4" s="98">
        <v>1010</v>
      </c>
      <c r="E4" s="98">
        <v>1009.6</v>
      </c>
      <c r="F4" s="98">
        <v>1009.9</v>
      </c>
      <c r="G4" s="98">
        <v>1009.8</v>
      </c>
      <c r="H4" s="98">
        <v>1009.9</v>
      </c>
      <c r="I4" s="98">
        <v>1010.2</v>
      </c>
      <c r="J4" s="98">
        <v>1009.8</v>
      </c>
      <c r="K4" s="98">
        <v>1009.9</v>
      </c>
      <c r="L4" s="98">
        <v>1008.4</v>
      </c>
      <c r="M4" s="98">
        <v>1007.4</v>
      </c>
      <c r="N4" s="98">
        <v>1006.8</v>
      </c>
      <c r="O4" s="98">
        <v>1006.2</v>
      </c>
      <c r="P4" s="98">
        <v>1005.4</v>
      </c>
      <c r="Q4" s="98">
        <v>1005.3</v>
      </c>
      <c r="R4" s="98">
        <v>1005.3</v>
      </c>
      <c r="S4" s="98">
        <v>1005.6</v>
      </c>
      <c r="T4" s="98">
        <v>1006.1</v>
      </c>
      <c r="U4" s="98">
        <v>1006.8</v>
      </c>
      <c r="V4" s="98">
        <v>1007</v>
      </c>
      <c r="W4" s="98">
        <v>1006.9</v>
      </c>
      <c r="X4" s="98">
        <v>1006.9</v>
      </c>
      <c r="Y4" s="98">
        <v>1006.9</v>
      </c>
      <c r="Z4" s="58">
        <f t="shared" si="0"/>
        <v>1008.0208333333331</v>
      </c>
      <c r="AA4" s="56">
        <v>1012</v>
      </c>
      <c r="AB4" s="130">
        <v>0.001388888888888889</v>
      </c>
      <c r="AC4" s="60">
        <v>2</v>
      </c>
      <c r="AD4" s="56">
        <v>1005.1</v>
      </c>
      <c r="AE4" s="133">
        <v>0.6902777777777778</v>
      </c>
    </row>
    <row r="5" spans="1:31" ht="13.5" customHeight="1">
      <c r="A5" s="69">
        <v>3</v>
      </c>
      <c r="B5" s="97">
        <v>1007</v>
      </c>
      <c r="C5" s="98">
        <v>1007</v>
      </c>
      <c r="D5" s="98">
        <v>1006.8</v>
      </c>
      <c r="E5" s="98">
        <v>1006.8</v>
      </c>
      <c r="F5" s="98">
        <v>1007.3</v>
      </c>
      <c r="G5" s="98">
        <v>1008.1</v>
      </c>
      <c r="H5" s="98">
        <v>1008.8</v>
      </c>
      <c r="I5" s="98">
        <v>1009.3</v>
      </c>
      <c r="J5" s="98">
        <v>1009.9</v>
      </c>
      <c r="K5" s="98">
        <v>1010.1</v>
      </c>
      <c r="L5" s="98">
        <v>1009.9</v>
      </c>
      <c r="M5" s="98">
        <v>1009.2</v>
      </c>
      <c r="N5" s="98">
        <v>1009</v>
      </c>
      <c r="O5" s="98">
        <v>1008.5</v>
      </c>
      <c r="P5" s="98">
        <v>1008.7</v>
      </c>
      <c r="Q5" s="98">
        <v>1008.9</v>
      </c>
      <c r="R5" s="98">
        <v>1009.4</v>
      </c>
      <c r="S5" s="98">
        <v>1009.5</v>
      </c>
      <c r="T5" s="98">
        <v>1009.9</v>
      </c>
      <c r="U5" s="98">
        <v>1010.2</v>
      </c>
      <c r="V5" s="98">
        <v>1010</v>
      </c>
      <c r="W5" s="98">
        <v>1010.2</v>
      </c>
      <c r="X5" s="98">
        <v>1010.7</v>
      </c>
      <c r="Y5" s="98">
        <v>1010.7</v>
      </c>
      <c r="Z5" s="58">
        <f t="shared" si="0"/>
        <v>1008.9958333333337</v>
      </c>
      <c r="AA5" s="56">
        <v>1010.7</v>
      </c>
      <c r="AB5" s="130">
        <v>1</v>
      </c>
      <c r="AC5" s="60">
        <v>3</v>
      </c>
      <c r="AD5" s="56">
        <v>1006.7</v>
      </c>
      <c r="AE5" s="133">
        <v>0.125</v>
      </c>
    </row>
    <row r="6" spans="1:31" ht="13.5" customHeight="1">
      <c r="A6" s="69">
        <v>4</v>
      </c>
      <c r="B6" s="97">
        <v>1010.4</v>
      </c>
      <c r="C6" s="98">
        <v>1009.9</v>
      </c>
      <c r="D6" s="98">
        <v>1009.9</v>
      </c>
      <c r="E6" s="98">
        <v>1009.5</v>
      </c>
      <c r="F6" s="98">
        <v>1009.1</v>
      </c>
      <c r="G6" s="98">
        <v>1009.5</v>
      </c>
      <c r="H6" s="98">
        <v>1010.1</v>
      </c>
      <c r="I6" s="98">
        <v>1010.4</v>
      </c>
      <c r="J6" s="98">
        <v>1010.6</v>
      </c>
      <c r="K6" s="98">
        <v>1010.2</v>
      </c>
      <c r="L6" s="98">
        <v>1009.1</v>
      </c>
      <c r="M6" s="98">
        <v>1007.9</v>
      </c>
      <c r="N6" s="98">
        <v>1007</v>
      </c>
      <c r="O6" s="98">
        <v>1006.4</v>
      </c>
      <c r="P6" s="98">
        <v>1005.6</v>
      </c>
      <c r="Q6" s="98">
        <v>1006.1</v>
      </c>
      <c r="R6" s="98">
        <v>1006</v>
      </c>
      <c r="S6" s="98">
        <v>1005.6</v>
      </c>
      <c r="T6" s="98">
        <v>1005.5</v>
      </c>
      <c r="U6" s="98">
        <v>1006</v>
      </c>
      <c r="V6" s="98">
        <v>1005.6</v>
      </c>
      <c r="W6" s="98">
        <v>1005</v>
      </c>
      <c r="X6" s="98">
        <v>1004.8</v>
      </c>
      <c r="Y6" s="98">
        <v>1004.1</v>
      </c>
      <c r="Z6" s="58">
        <f t="shared" si="0"/>
        <v>1007.6791666666664</v>
      </c>
      <c r="AA6" s="56">
        <v>1010.8</v>
      </c>
      <c r="AB6" s="130">
        <v>0.36041666666666666</v>
      </c>
      <c r="AC6" s="60">
        <v>4</v>
      </c>
      <c r="AD6" s="56">
        <v>1004.1</v>
      </c>
      <c r="AE6" s="133">
        <v>1</v>
      </c>
    </row>
    <row r="7" spans="1:31" ht="13.5" customHeight="1">
      <c r="A7" s="69">
        <v>5</v>
      </c>
      <c r="B7" s="97">
        <v>1003.6</v>
      </c>
      <c r="C7" s="98">
        <v>1002.7</v>
      </c>
      <c r="D7" s="98">
        <v>1002.1</v>
      </c>
      <c r="E7" s="98">
        <v>1001.5</v>
      </c>
      <c r="F7" s="98">
        <v>1001.8</v>
      </c>
      <c r="G7" s="98">
        <v>1001.9</v>
      </c>
      <c r="H7" s="98">
        <v>1001.8</v>
      </c>
      <c r="I7" s="98">
        <v>1001</v>
      </c>
      <c r="J7" s="98">
        <v>1000.8</v>
      </c>
      <c r="K7" s="98">
        <v>999.8</v>
      </c>
      <c r="L7" s="98">
        <v>999.2</v>
      </c>
      <c r="M7" s="98">
        <v>997.6</v>
      </c>
      <c r="N7" s="98">
        <v>996.3</v>
      </c>
      <c r="O7" s="98">
        <v>995.5</v>
      </c>
      <c r="P7" s="98">
        <v>994.8</v>
      </c>
      <c r="Q7" s="98">
        <v>993.9</v>
      </c>
      <c r="R7" s="98">
        <v>993.6</v>
      </c>
      <c r="S7" s="98">
        <v>992.9</v>
      </c>
      <c r="T7" s="98">
        <v>993.3</v>
      </c>
      <c r="U7" s="98">
        <v>994.1</v>
      </c>
      <c r="V7" s="98">
        <v>994</v>
      </c>
      <c r="W7" s="98">
        <v>994.6</v>
      </c>
      <c r="X7" s="98">
        <v>994.9</v>
      </c>
      <c r="Y7" s="98">
        <v>994.5</v>
      </c>
      <c r="Z7" s="58">
        <f t="shared" si="0"/>
        <v>997.7583333333332</v>
      </c>
      <c r="AA7" s="56">
        <v>1004.1</v>
      </c>
      <c r="AB7" s="130">
        <v>0.003472222222222222</v>
      </c>
      <c r="AC7" s="60">
        <v>5</v>
      </c>
      <c r="AD7" s="56">
        <v>992.8</v>
      </c>
      <c r="AE7" s="133">
        <v>0.7666666666666666</v>
      </c>
    </row>
    <row r="8" spans="1:31" ht="13.5" customHeight="1">
      <c r="A8" s="69">
        <v>6</v>
      </c>
      <c r="B8" s="97">
        <v>994.5</v>
      </c>
      <c r="C8" s="98">
        <v>994.4</v>
      </c>
      <c r="D8" s="98">
        <v>994.5</v>
      </c>
      <c r="E8" s="98">
        <v>994.9</v>
      </c>
      <c r="F8" s="98">
        <v>995.6</v>
      </c>
      <c r="G8" s="98">
        <v>997</v>
      </c>
      <c r="H8" s="98">
        <v>997.8</v>
      </c>
      <c r="I8" s="98">
        <v>998.4</v>
      </c>
      <c r="J8" s="98">
        <v>998.6</v>
      </c>
      <c r="K8" s="98">
        <v>998.9</v>
      </c>
      <c r="L8" s="98">
        <v>998.8</v>
      </c>
      <c r="M8" s="98">
        <v>999.5</v>
      </c>
      <c r="N8" s="98">
        <v>999.9</v>
      </c>
      <c r="O8" s="98">
        <v>1000.7</v>
      </c>
      <c r="P8" s="98">
        <v>1001.4</v>
      </c>
      <c r="Q8" s="98">
        <v>1002</v>
      </c>
      <c r="R8" s="98">
        <v>1003.1</v>
      </c>
      <c r="S8" s="98">
        <v>1004.2</v>
      </c>
      <c r="T8" s="98">
        <v>1005.2</v>
      </c>
      <c r="U8" s="98">
        <v>1006.5</v>
      </c>
      <c r="V8" s="98">
        <v>1007.2</v>
      </c>
      <c r="W8" s="98">
        <v>1007.6</v>
      </c>
      <c r="X8" s="98">
        <v>1008.1</v>
      </c>
      <c r="Y8" s="98">
        <v>1008.4</v>
      </c>
      <c r="Z8" s="58">
        <f t="shared" si="0"/>
        <v>1000.7166666666667</v>
      </c>
      <c r="AA8" s="56">
        <v>1008.4</v>
      </c>
      <c r="AB8" s="130">
        <v>1</v>
      </c>
      <c r="AC8" s="60">
        <v>6</v>
      </c>
      <c r="AD8" s="56">
        <v>994.3</v>
      </c>
      <c r="AE8" s="133">
        <v>0.11041666666666666</v>
      </c>
    </row>
    <row r="9" spans="1:31" ht="13.5" customHeight="1">
      <c r="A9" s="69">
        <v>7</v>
      </c>
      <c r="B9" s="97">
        <v>1008.7</v>
      </c>
      <c r="C9" s="98">
        <v>1008.9</v>
      </c>
      <c r="D9" s="98">
        <v>1009.4</v>
      </c>
      <c r="E9" s="98">
        <v>1010</v>
      </c>
      <c r="F9" s="98">
        <v>1011.1</v>
      </c>
      <c r="G9" s="98">
        <v>1012</v>
      </c>
      <c r="H9" s="98">
        <v>1012.9</v>
      </c>
      <c r="I9" s="98">
        <v>1013.4</v>
      </c>
      <c r="J9" s="98">
        <v>1014</v>
      </c>
      <c r="K9" s="98">
        <v>1014.1</v>
      </c>
      <c r="L9" s="98">
        <v>1013.9</v>
      </c>
      <c r="M9" s="98">
        <v>1014</v>
      </c>
      <c r="N9" s="98">
        <v>1013.9</v>
      </c>
      <c r="O9" s="98">
        <v>1013.4</v>
      </c>
      <c r="P9" s="98">
        <v>1013.4</v>
      </c>
      <c r="Q9" s="98">
        <v>1013.7</v>
      </c>
      <c r="R9" s="98">
        <v>1013.8</v>
      </c>
      <c r="S9" s="98">
        <v>1014.1</v>
      </c>
      <c r="T9" s="98">
        <v>1014</v>
      </c>
      <c r="U9" s="98">
        <v>1013.9</v>
      </c>
      <c r="V9" s="98">
        <v>1013.9</v>
      </c>
      <c r="W9" s="98">
        <v>1013.7</v>
      </c>
      <c r="X9" s="98">
        <v>1013.1</v>
      </c>
      <c r="Y9" s="98">
        <v>1013</v>
      </c>
      <c r="Z9" s="58">
        <f t="shared" si="0"/>
        <v>1012.7624999999999</v>
      </c>
      <c r="AA9" s="56">
        <v>1014.3</v>
      </c>
      <c r="AB9" s="130">
        <v>0.4375</v>
      </c>
      <c r="AC9" s="60">
        <v>7</v>
      </c>
      <c r="AD9" s="56">
        <v>1008.4</v>
      </c>
      <c r="AE9" s="133">
        <v>0.01875</v>
      </c>
    </row>
    <row r="10" spans="1:31" ht="13.5" customHeight="1">
      <c r="A10" s="69">
        <v>8</v>
      </c>
      <c r="B10" s="97">
        <v>1012.5</v>
      </c>
      <c r="C10" s="98">
        <v>1012</v>
      </c>
      <c r="D10" s="98">
        <v>1011.5</v>
      </c>
      <c r="E10" s="98">
        <v>1011.5</v>
      </c>
      <c r="F10" s="98">
        <v>1011.3</v>
      </c>
      <c r="G10" s="98">
        <v>1011.5</v>
      </c>
      <c r="H10" s="98">
        <v>1011.1</v>
      </c>
      <c r="I10" s="98">
        <v>1009.9</v>
      </c>
      <c r="J10" s="98">
        <v>1009.2</v>
      </c>
      <c r="K10" s="98">
        <v>1007.9</v>
      </c>
      <c r="L10" s="98">
        <v>1006.4</v>
      </c>
      <c r="M10" s="98">
        <v>1004.7</v>
      </c>
      <c r="N10" s="98">
        <v>1004</v>
      </c>
      <c r="O10" s="98">
        <v>1002</v>
      </c>
      <c r="P10" s="98">
        <v>1000.7</v>
      </c>
      <c r="Q10" s="98">
        <v>999.3</v>
      </c>
      <c r="R10" s="98">
        <v>998.6</v>
      </c>
      <c r="S10" s="98">
        <v>997.7</v>
      </c>
      <c r="T10" s="98">
        <v>995.8</v>
      </c>
      <c r="U10" s="98">
        <v>993.8</v>
      </c>
      <c r="V10" s="98">
        <v>992.3</v>
      </c>
      <c r="W10" s="98">
        <v>991.1</v>
      </c>
      <c r="X10" s="98">
        <v>991</v>
      </c>
      <c r="Y10" s="98">
        <v>991.2</v>
      </c>
      <c r="Z10" s="58">
        <f t="shared" si="0"/>
        <v>1003.2083333333331</v>
      </c>
      <c r="AA10" s="56">
        <v>1013.1</v>
      </c>
      <c r="AB10" s="130">
        <v>0.013194444444444444</v>
      </c>
      <c r="AC10" s="60">
        <v>8</v>
      </c>
      <c r="AD10" s="56">
        <v>989.6</v>
      </c>
      <c r="AE10" s="133">
        <v>0.9395833333333333</v>
      </c>
    </row>
    <row r="11" spans="1:31" ht="13.5" customHeight="1">
      <c r="A11" s="69">
        <v>9</v>
      </c>
      <c r="B11" s="97">
        <v>991.5</v>
      </c>
      <c r="C11" s="98">
        <v>992.1</v>
      </c>
      <c r="D11" s="98">
        <v>992.1</v>
      </c>
      <c r="E11" s="98">
        <v>992.2</v>
      </c>
      <c r="F11" s="98">
        <v>993.8</v>
      </c>
      <c r="G11" s="98">
        <v>994.6</v>
      </c>
      <c r="H11" s="98">
        <v>996.7</v>
      </c>
      <c r="I11" s="98">
        <v>997</v>
      </c>
      <c r="J11" s="98">
        <v>997.3</v>
      </c>
      <c r="K11" s="98">
        <v>998</v>
      </c>
      <c r="L11" s="98">
        <v>998.6</v>
      </c>
      <c r="M11" s="98">
        <v>998.8</v>
      </c>
      <c r="N11" s="98">
        <v>998.7</v>
      </c>
      <c r="O11" s="98">
        <v>999</v>
      </c>
      <c r="P11" s="98">
        <v>999.4</v>
      </c>
      <c r="Q11" s="98">
        <v>999.8</v>
      </c>
      <c r="R11" s="98">
        <v>1001.5</v>
      </c>
      <c r="S11" s="98">
        <v>1003.3</v>
      </c>
      <c r="T11" s="98">
        <v>1004.1</v>
      </c>
      <c r="U11" s="98">
        <v>1006.3</v>
      </c>
      <c r="V11" s="98">
        <v>1007</v>
      </c>
      <c r="W11" s="98">
        <v>1007.6</v>
      </c>
      <c r="X11" s="98">
        <v>1009.3</v>
      </c>
      <c r="Y11" s="98">
        <v>1010.4</v>
      </c>
      <c r="Z11" s="58">
        <f t="shared" si="0"/>
        <v>999.5458333333331</v>
      </c>
      <c r="AA11" s="56">
        <v>1010.4</v>
      </c>
      <c r="AB11" s="130">
        <v>1</v>
      </c>
      <c r="AC11" s="60">
        <v>9</v>
      </c>
      <c r="AD11" s="56">
        <v>991.1</v>
      </c>
      <c r="AE11" s="133">
        <v>0.013888888888888888</v>
      </c>
    </row>
    <row r="12" spans="1:31" ht="13.5" customHeight="1">
      <c r="A12" s="69">
        <v>10</v>
      </c>
      <c r="B12" s="97">
        <v>1011.3</v>
      </c>
      <c r="C12" s="98">
        <v>1012.3</v>
      </c>
      <c r="D12" s="98">
        <v>1012.5</v>
      </c>
      <c r="E12" s="98">
        <v>1013.8</v>
      </c>
      <c r="F12" s="98">
        <v>1015</v>
      </c>
      <c r="G12" s="98">
        <v>1016.5</v>
      </c>
      <c r="H12" s="98">
        <v>1017.3</v>
      </c>
      <c r="I12" s="98">
        <v>1017.9</v>
      </c>
      <c r="J12" s="98">
        <v>1018</v>
      </c>
      <c r="K12" s="98">
        <v>1017.9</v>
      </c>
      <c r="L12" s="98">
        <v>1018.1</v>
      </c>
      <c r="M12" s="98">
        <v>1018.3</v>
      </c>
      <c r="N12" s="98">
        <v>1018.2</v>
      </c>
      <c r="O12" s="98">
        <v>1018.1</v>
      </c>
      <c r="P12" s="98">
        <v>1018.4</v>
      </c>
      <c r="Q12" s="98">
        <v>1018.7</v>
      </c>
      <c r="R12" s="98">
        <v>1019.2</v>
      </c>
      <c r="S12" s="98">
        <v>1019.5</v>
      </c>
      <c r="T12" s="98">
        <v>1020.5</v>
      </c>
      <c r="U12" s="98">
        <v>1021.3</v>
      </c>
      <c r="V12" s="98">
        <v>1022.1</v>
      </c>
      <c r="W12" s="98">
        <v>1022.3</v>
      </c>
      <c r="X12" s="98">
        <v>1022.1</v>
      </c>
      <c r="Y12" s="98">
        <v>1021.9</v>
      </c>
      <c r="Z12" s="58">
        <f t="shared" si="0"/>
        <v>1017.9666666666666</v>
      </c>
      <c r="AA12" s="56">
        <v>1022.3</v>
      </c>
      <c r="AB12" s="130">
        <v>0.9694444444444444</v>
      </c>
      <c r="AC12" s="60">
        <v>10</v>
      </c>
      <c r="AD12" s="56">
        <v>1010.4</v>
      </c>
      <c r="AE12" s="133">
        <v>0.002777777777777778</v>
      </c>
    </row>
    <row r="13" spans="1:31" ht="13.5" customHeight="1">
      <c r="A13" s="68">
        <v>11</v>
      </c>
      <c r="B13" s="105">
        <v>1021.7</v>
      </c>
      <c r="C13" s="106">
        <v>1021</v>
      </c>
      <c r="D13" s="106">
        <v>1020.7</v>
      </c>
      <c r="E13" s="106">
        <v>1021.3</v>
      </c>
      <c r="F13" s="106">
        <v>1021.3</v>
      </c>
      <c r="G13" s="106">
        <v>1021.2</v>
      </c>
      <c r="H13" s="106">
        <v>1021.5</v>
      </c>
      <c r="I13" s="106">
        <v>1021.2</v>
      </c>
      <c r="J13" s="106">
        <v>1021.1</v>
      </c>
      <c r="K13" s="106">
        <v>1021.1</v>
      </c>
      <c r="L13" s="106">
        <v>1020.1</v>
      </c>
      <c r="M13" s="106">
        <v>1019.2</v>
      </c>
      <c r="N13" s="106">
        <v>1018.1</v>
      </c>
      <c r="O13" s="106">
        <v>1017.6</v>
      </c>
      <c r="P13" s="106">
        <v>1016.7</v>
      </c>
      <c r="Q13" s="106">
        <v>1016.1</v>
      </c>
      <c r="R13" s="106">
        <v>1016.1</v>
      </c>
      <c r="S13" s="106">
        <v>1015.9</v>
      </c>
      <c r="T13" s="106">
        <v>1015.1</v>
      </c>
      <c r="U13" s="106">
        <v>1015.3</v>
      </c>
      <c r="V13" s="106">
        <v>1014.3</v>
      </c>
      <c r="W13" s="106">
        <v>1013.6</v>
      </c>
      <c r="X13" s="106">
        <v>1013.2</v>
      </c>
      <c r="Y13" s="106">
        <v>1012</v>
      </c>
      <c r="Z13" s="107">
        <f t="shared" si="0"/>
        <v>1018.1416666666668</v>
      </c>
      <c r="AA13" s="108">
        <v>1022</v>
      </c>
      <c r="AB13" s="131">
        <v>0.014583333333333332</v>
      </c>
      <c r="AC13" s="109">
        <v>11</v>
      </c>
      <c r="AD13" s="108">
        <v>1012</v>
      </c>
      <c r="AE13" s="134">
        <v>1</v>
      </c>
    </row>
    <row r="14" spans="1:31" ht="13.5" customHeight="1">
      <c r="A14" s="69">
        <v>12</v>
      </c>
      <c r="B14" s="97">
        <v>1011.4</v>
      </c>
      <c r="C14" s="98">
        <v>1010.3</v>
      </c>
      <c r="D14" s="98">
        <v>1009.4</v>
      </c>
      <c r="E14" s="98">
        <v>1008.7</v>
      </c>
      <c r="F14" s="98">
        <v>1008.5</v>
      </c>
      <c r="G14" s="98">
        <v>1008.6</v>
      </c>
      <c r="H14" s="98">
        <v>1008.2</v>
      </c>
      <c r="I14" s="98">
        <v>1007.7</v>
      </c>
      <c r="J14" s="98">
        <v>1006.6</v>
      </c>
      <c r="K14" s="98">
        <v>1006.3</v>
      </c>
      <c r="L14" s="98">
        <v>1005.1</v>
      </c>
      <c r="M14" s="98">
        <v>1003.6</v>
      </c>
      <c r="N14" s="98">
        <v>1002.3</v>
      </c>
      <c r="O14" s="98">
        <v>1002</v>
      </c>
      <c r="P14" s="98">
        <v>1001.4</v>
      </c>
      <c r="Q14" s="98">
        <v>1001.7</v>
      </c>
      <c r="R14" s="98">
        <v>1001.7</v>
      </c>
      <c r="S14" s="98">
        <v>1001.3</v>
      </c>
      <c r="T14" s="98">
        <v>1001</v>
      </c>
      <c r="U14" s="98">
        <v>1001.1</v>
      </c>
      <c r="V14" s="98">
        <v>1000.4</v>
      </c>
      <c r="W14" s="98">
        <v>999.6</v>
      </c>
      <c r="X14" s="98">
        <v>998.6</v>
      </c>
      <c r="Y14" s="98">
        <v>997.6</v>
      </c>
      <c r="Z14" s="58">
        <f t="shared" si="0"/>
        <v>1004.2958333333331</v>
      </c>
      <c r="AA14" s="56">
        <v>1012.2</v>
      </c>
      <c r="AB14" s="130">
        <v>0.015972222222222224</v>
      </c>
      <c r="AC14" s="60">
        <v>12</v>
      </c>
      <c r="AD14" s="56">
        <v>997.5</v>
      </c>
      <c r="AE14" s="133">
        <v>0.9979166666666667</v>
      </c>
    </row>
    <row r="15" spans="1:31" ht="13.5" customHeight="1">
      <c r="A15" s="69">
        <v>13</v>
      </c>
      <c r="B15" s="97">
        <v>996.5</v>
      </c>
      <c r="C15" s="98">
        <v>995.2</v>
      </c>
      <c r="D15" s="98">
        <v>994.8</v>
      </c>
      <c r="E15" s="98">
        <v>995</v>
      </c>
      <c r="F15" s="98">
        <v>995.2</v>
      </c>
      <c r="G15" s="98">
        <v>995.7</v>
      </c>
      <c r="H15" s="98">
        <v>996.3</v>
      </c>
      <c r="I15" s="98">
        <v>996.6</v>
      </c>
      <c r="J15" s="98">
        <v>996.8</v>
      </c>
      <c r="K15" s="98">
        <v>996.8</v>
      </c>
      <c r="L15" s="98">
        <v>996.1</v>
      </c>
      <c r="M15" s="98">
        <v>996.8</v>
      </c>
      <c r="N15" s="98">
        <v>996.5</v>
      </c>
      <c r="O15" s="98">
        <v>996.1</v>
      </c>
      <c r="P15" s="98">
        <v>996</v>
      </c>
      <c r="Q15" s="98">
        <v>997.2</v>
      </c>
      <c r="R15" s="98">
        <v>997.8</v>
      </c>
      <c r="S15" s="98">
        <v>998.7</v>
      </c>
      <c r="T15" s="98">
        <v>999.5</v>
      </c>
      <c r="U15" s="98">
        <v>1001.4</v>
      </c>
      <c r="V15" s="98">
        <v>1001.9</v>
      </c>
      <c r="W15" s="98">
        <v>1002.4</v>
      </c>
      <c r="X15" s="98">
        <v>1003</v>
      </c>
      <c r="Y15" s="98">
        <v>1003.6</v>
      </c>
      <c r="Z15" s="58">
        <f t="shared" si="0"/>
        <v>997.7458333333335</v>
      </c>
      <c r="AA15" s="56">
        <v>1003.6</v>
      </c>
      <c r="AB15" s="130">
        <v>1</v>
      </c>
      <c r="AC15" s="60">
        <v>13</v>
      </c>
      <c r="AD15" s="56">
        <v>994.7</v>
      </c>
      <c r="AE15" s="133">
        <v>0.12430555555555556</v>
      </c>
    </row>
    <row r="16" spans="1:31" ht="13.5" customHeight="1">
      <c r="A16" s="69">
        <v>14</v>
      </c>
      <c r="B16" s="97">
        <v>1003.7</v>
      </c>
      <c r="C16" s="98">
        <v>1004.5</v>
      </c>
      <c r="D16" s="98">
        <v>1005.2</v>
      </c>
      <c r="E16" s="98">
        <v>1006</v>
      </c>
      <c r="F16" s="98">
        <v>1006.4</v>
      </c>
      <c r="G16" s="98">
        <v>1007.4</v>
      </c>
      <c r="H16" s="98">
        <v>1007.8</v>
      </c>
      <c r="I16" s="98">
        <v>1007.9</v>
      </c>
      <c r="J16" s="98">
        <v>1008.7</v>
      </c>
      <c r="K16" s="98">
        <v>1008.6</v>
      </c>
      <c r="L16" s="98">
        <v>1008.3</v>
      </c>
      <c r="M16" s="98">
        <v>1008.3</v>
      </c>
      <c r="N16" s="98">
        <v>1008.8</v>
      </c>
      <c r="O16" s="98">
        <v>1008.9</v>
      </c>
      <c r="P16" s="98">
        <v>1008.9</v>
      </c>
      <c r="Q16" s="98">
        <v>1009.4</v>
      </c>
      <c r="R16" s="98">
        <v>1010</v>
      </c>
      <c r="S16" s="98">
        <v>1010.4</v>
      </c>
      <c r="T16" s="98">
        <v>1010.9</v>
      </c>
      <c r="U16" s="98">
        <v>1011.6</v>
      </c>
      <c r="V16" s="98">
        <v>1011.8</v>
      </c>
      <c r="W16" s="98">
        <v>1011.8</v>
      </c>
      <c r="X16" s="98">
        <v>1011.7</v>
      </c>
      <c r="Y16" s="98">
        <v>1011.5</v>
      </c>
      <c r="Z16" s="58">
        <f t="shared" si="0"/>
        <v>1008.6874999999999</v>
      </c>
      <c r="AA16" s="56">
        <v>1012.1</v>
      </c>
      <c r="AB16" s="130">
        <v>0.9013888888888889</v>
      </c>
      <c r="AC16" s="60">
        <v>14</v>
      </c>
      <c r="AD16" s="56">
        <v>1003.4</v>
      </c>
      <c r="AE16" s="133">
        <v>0.027083333333333334</v>
      </c>
    </row>
    <row r="17" spans="1:31" ht="13.5" customHeight="1">
      <c r="A17" s="69">
        <v>15</v>
      </c>
      <c r="B17" s="97">
        <v>1011.3</v>
      </c>
      <c r="C17" s="98">
        <v>1011.2</v>
      </c>
      <c r="D17" s="98">
        <v>1011.3</v>
      </c>
      <c r="E17" s="98">
        <v>1011.9</v>
      </c>
      <c r="F17" s="98">
        <v>1012.5</v>
      </c>
      <c r="G17" s="98">
        <v>1013</v>
      </c>
      <c r="H17" s="98">
        <v>1013.4</v>
      </c>
      <c r="I17" s="98">
        <v>1013.9</v>
      </c>
      <c r="J17" s="98">
        <v>1014.8</v>
      </c>
      <c r="K17" s="98">
        <v>1014.6</v>
      </c>
      <c r="L17" s="98">
        <v>1014.4</v>
      </c>
      <c r="M17" s="98">
        <v>1013.7</v>
      </c>
      <c r="N17" s="98">
        <v>1013.4</v>
      </c>
      <c r="O17" s="98">
        <v>1012.7</v>
      </c>
      <c r="P17" s="98">
        <v>1013.1</v>
      </c>
      <c r="Q17" s="98">
        <v>1013.2</v>
      </c>
      <c r="R17" s="98">
        <v>1013.8</v>
      </c>
      <c r="S17" s="98">
        <v>1014.2</v>
      </c>
      <c r="T17" s="98">
        <v>1014.5</v>
      </c>
      <c r="U17" s="98">
        <v>1014.9</v>
      </c>
      <c r="V17" s="98">
        <v>1015.1</v>
      </c>
      <c r="W17" s="98">
        <v>1015</v>
      </c>
      <c r="X17" s="98">
        <v>1015.1</v>
      </c>
      <c r="Y17" s="98">
        <v>1015.1</v>
      </c>
      <c r="Z17" s="58">
        <f t="shared" si="0"/>
        <v>1013.5875</v>
      </c>
      <c r="AA17" s="56">
        <v>1015.3</v>
      </c>
      <c r="AB17" s="130">
        <v>0.9020833333333332</v>
      </c>
      <c r="AC17" s="60">
        <v>15</v>
      </c>
      <c r="AD17" s="56">
        <v>1011.1</v>
      </c>
      <c r="AE17" s="133">
        <v>0.11944444444444445</v>
      </c>
    </row>
    <row r="18" spans="1:31" ht="13.5" customHeight="1">
      <c r="A18" s="69">
        <v>16</v>
      </c>
      <c r="B18" s="97">
        <v>1014.9</v>
      </c>
      <c r="C18" s="98">
        <v>1014.9</v>
      </c>
      <c r="D18" s="98">
        <v>1015</v>
      </c>
      <c r="E18" s="98">
        <v>1015.2</v>
      </c>
      <c r="F18" s="98">
        <v>1015.3</v>
      </c>
      <c r="G18" s="98">
        <v>1015.8</v>
      </c>
      <c r="H18" s="98">
        <v>1016.6</v>
      </c>
      <c r="I18" s="98">
        <v>1017</v>
      </c>
      <c r="J18" s="98">
        <v>1017.8</v>
      </c>
      <c r="K18" s="98">
        <v>1018</v>
      </c>
      <c r="L18" s="98">
        <v>1017.8</v>
      </c>
      <c r="M18" s="98">
        <v>1017.5</v>
      </c>
      <c r="N18" s="98">
        <v>1017.3</v>
      </c>
      <c r="O18" s="98">
        <v>1017.2</v>
      </c>
      <c r="P18" s="98">
        <v>1017.1</v>
      </c>
      <c r="Q18" s="98">
        <v>1017.3</v>
      </c>
      <c r="R18" s="98">
        <v>1017.7</v>
      </c>
      <c r="S18" s="98">
        <v>1017.9</v>
      </c>
      <c r="T18" s="98">
        <v>1018.2</v>
      </c>
      <c r="U18" s="98">
        <v>1018.8</v>
      </c>
      <c r="V18" s="98">
        <v>1019</v>
      </c>
      <c r="W18" s="98">
        <v>1018.8</v>
      </c>
      <c r="X18" s="98">
        <v>1019.1</v>
      </c>
      <c r="Y18" s="98">
        <v>1018.9</v>
      </c>
      <c r="Z18" s="58">
        <f t="shared" si="0"/>
        <v>1017.2125</v>
      </c>
      <c r="AA18" s="56">
        <v>1019.3</v>
      </c>
      <c r="AB18" s="130">
        <v>0.9777777777777777</v>
      </c>
      <c r="AC18" s="60">
        <v>16</v>
      </c>
      <c r="AD18" s="56">
        <v>1014.7</v>
      </c>
      <c r="AE18" s="133">
        <v>0.05902777777777778</v>
      </c>
    </row>
    <row r="19" spans="1:31" ht="13.5" customHeight="1">
      <c r="A19" s="69">
        <v>17</v>
      </c>
      <c r="B19" s="97">
        <v>1018.1</v>
      </c>
      <c r="C19" s="98">
        <v>1017.7</v>
      </c>
      <c r="D19" s="98">
        <v>1017.2</v>
      </c>
      <c r="E19" s="98">
        <v>1016.9</v>
      </c>
      <c r="F19" s="98">
        <v>1016.8</v>
      </c>
      <c r="G19" s="98">
        <v>1017.3</v>
      </c>
      <c r="H19" s="98">
        <v>1017.4</v>
      </c>
      <c r="I19" s="98">
        <v>1017.2</v>
      </c>
      <c r="J19" s="98">
        <v>1016.8</v>
      </c>
      <c r="K19" s="98">
        <v>1015.7</v>
      </c>
      <c r="L19" s="98">
        <v>1014.6</v>
      </c>
      <c r="M19" s="98">
        <v>1014</v>
      </c>
      <c r="N19" s="98">
        <v>1012.7</v>
      </c>
      <c r="O19" s="98">
        <v>1011.6</v>
      </c>
      <c r="P19" s="98">
        <v>1010.4</v>
      </c>
      <c r="Q19" s="98">
        <v>1009.8</v>
      </c>
      <c r="R19" s="98">
        <v>1009.6</v>
      </c>
      <c r="S19" s="98">
        <v>1009.1</v>
      </c>
      <c r="T19" s="98">
        <v>1009.3</v>
      </c>
      <c r="U19" s="98">
        <v>1009.2</v>
      </c>
      <c r="V19" s="98">
        <v>1009.9</v>
      </c>
      <c r="W19" s="98">
        <v>1009.8</v>
      </c>
      <c r="X19" s="98">
        <v>1010</v>
      </c>
      <c r="Y19" s="98">
        <v>1009.3</v>
      </c>
      <c r="Z19" s="58">
        <f t="shared" si="0"/>
        <v>1013.3499999999999</v>
      </c>
      <c r="AA19" s="56">
        <v>1018.9</v>
      </c>
      <c r="AB19" s="130">
        <v>0.013888888888888888</v>
      </c>
      <c r="AC19" s="60">
        <v>17</v>
      </c>
      <c r="AD19" s="56">
        <v>1009</v>
      </c>
      <c r="AE19" s="133">
        <v>0.7659722222222222</v>
      </c>
    </row>
    <row r="20" spans="1:31" ht="13.5" customHeight="1">
      <c r="A20" s="69">
        <v>18</v>
      </c>
      <c r="B20" s="97">
        <v>1008.6</v>
      </c>
      <c r="C20" s="98">
        <v>1008.6</v>
      </c>
      <c r="D20" s="98">
        <v>1008.7</v>
      </c>
      <c r="E20" s="98">
        <v>1008.8</v>
      </c>
      <c r="F20" s="98">
        <v>1009.3</v>
      </c>
      <c r="G20" s="98">
        <v>1009.3</v>
      </c>
      <c r="H20" s="98">
        <v>1009.6</v>
      </c>
      <c r="I20" s="98">
        <v>1010.1</v>
      </c>
      <c r="J20" s="98">
        <v>1009.9</v>
      </c>
      <c r="K20" s="98">
        <v>1009.7</v>
      </c>
      <c r="L20" s="98">
        <v>1009.1</v>
      </c>
      <c r="M20" s="98">
        <v>1009.2</v>
      </c>
      <c r="N20" s="98">
        <v>1008.8</v>
      </c>
      <c r="O20" s="98">
        <v>1008.4</v>
      </c>
      <c r="P20" s="98">
        <v>1008</v>
      </c>
      <c r="Q20" s="98">
        <v>1007.8</v>
      </c>
      <c r="R20" s="98">
        <v>1007.5</v>
      </c>
      <c r="S20" s="98">
        <v>1007.5</v>
      </c>
      <c r="T20" s="98">
        <v>1007.5</v>
      </c>
      <c r="U20" s="98">
        <v>1007.4</v>
      </c>
      <c r="V20" s="98">
        <v>1006.9</v>
      </c>
      <c r="W20" s="98">
        <v>1006.8</v>
      </c>
      <c r="X20" s="98">
        <v>1006.2</v>
      </c>
      <c r="Y20" s="98">
        <v>1006</v>
      </c>
      <c r="Z20" s="58">
        <f t="shared" si="0"/>
        <v>1008.3208333333336</v>
      </c>
      <c r="AA20" s="56">
        <v>1010.2</v>
      </c>
      <c r="AB20" s="130">
        <v>0.3548611111111111</v>
      </c>
      <c r="AC20" s="60">
        <v>18</v>
      </c>
      <c r="AD20" s="56">
        <v>1006</v>
      </c>
      <c r="AE20" s="133">
        <v>1</v>
      </c>
    </row>
    <row r="21" spans="1:31" ht="13.5" customHeight="1">
      <c r="A21" s="69">
        <v>19</v>
      </c>
      <c r="B21" s="97">
        <v>1005</v>
      </c>
      <c r="C21" s="98">
        <v>1004.1</v>
      </c>
      <c r="D21" s="98">
        <v>1003.7</v>
      </c>
      <c r="E21" s="98">
        <v>1003</v>
      </c>
      <c r="F21" s="98">
        <v>1002.4</v>
      </c>
      <c r="G21" s="98">
        <v>1001.9</v>
      </c>
      <c r="H21" s="98">
        <v>1002.3</v>
      </c>
      <c r="I21" s="98">
        <v>1001.6</v>
      </c>
      <c r="J21" s="98">
        <v>1001.1</v>
      </c>
      <c r="K21" s="98">
        <v>1000.4</v>
      </c>
      <c r="L21" s="98">
        <v>999.1</v>
      </c>
      <c r="M21" s="98">
        <v>998.4</v>
      </c>
      <c r="N21" s="98">
        <v>997.8</v>
      </c>
      <c r="O21" s="98">
        <v>997.3</v>
      </c>
      <c r="P21" s="98">
        <v>997</v>
      </c>
      <c r="Q21" s="98">
        <v>997.6</v>
      </c>
      <c r="R21" s="98">
        <v>998.9</v>
      </c>
      <c r="S21" s="98">
        <v>999.7</v>
      </c>
      <c r="T21" s="98">
        <v>1000.4</v>
      </c>
      <c r="U21" s="98">
        <v>1000.9</v>
      </c>
      <c r="V21" s="98">
        <v>1001.7</v>
      </c>
      <c r="W21" s="98">
        <v>1001.8</v>
      </c>
      <c r="X21" s="98">
        <v>1002.1</v>
      </c>
      <c r="Y21" s="98">
        <v>1002.5</v>
      </c>
      <c r="Z21" s="58">
        <f t="shared" si="0"/>
        <v>1000.8625000000001</v>
      </c>
      <c r="AA21" s="56">
        <v>1006</v>
      </c>
      <c r="AB21" s="130">
        <v>0.001388888888888889</v>
      </c>
      <c r="AC21" s="60">
        <v>19</v>
      </c>
      <c r="AD21" s="56">
        <v>996.7</v>
      </c>
      <c r="AE21" s="133">
        <v>0.6166666666666667</v>
      </c>
    </row>
    <row r="22" spans="1:31" ht="13.5" customHeight="1">
      <c r="A22" s="69">
        <v>20</v>
      </c>
      <c r="B22" s="97">
        <v>1003.1</v>
      </c>
      <c r="C22" s="98">
        <v>1003.7</v>
      </c>
      <c r="D22" s="98">
        <v>1005.4</v>
      </c>
      <c r="E22" s="98">
        <v>1006.1</v>
      </c>
      <c r="F22" s="98">
        <v>1006.9</v>
      </c>
      <c r="G22" s="98">
        <v>1007.4</v>
      </c>
      <c r="H22" s="98">
        <v>1007.1</v>
      </c>
      <c r="I22" s="98">
        <v>1007.2</v>
      </c>
      <c r="J22" s="98">
        <v>1007.3</v>
      </c>
      <c r="K22" s="98">
        <v>1007.1</v>
      </c>
      <c r="L22" s="98">
        <v>1006.5</v>
      </c>
      <c r="M22" s="98">
        <v>1005.9</v>
      </c>
      <c r="N22" s="98">
        <v>1005.2</v>
      </c>
      <c r="O22" s="98">
        <v>1004.9</v>
      </c>
      <c r="P22" s="98">
        <v>1004.4</v>
      </c>
      <c r="Q22" s="98">
        <v>1005.1</v>
      </c>
      <c r="R22" s="98">
        <v>1005.5</v>
      </c>
      <c r="S22" s="98">
        <v>1004.7</v>
      </c>
      <c r="T22" s="98">
        <v>1005.6</v>
      </c>
      <c r="U22" s="98">
        <v>1005.6</v>
      </c>
      <c r="V22" s="98">
        <v>1005.9</v>
      </c>
      <c r="W22" s="98">
        <v>1005.6</v>
      </c>
      <c r="X22" s="98">
        <v>1005.4</v>
      </c>
      <c r="Y22" s="98">
        <v>1005.1</v>
      </c>
      <c r="Z22" s="58">
        <f t="shared" si="0"/>
        <v>1005.6958333333332</v>
      </c>
      <c r="AA22" s="56">
        <v>1007.5</v>
      </c>
      <c r="AB22" s="130">
        <v>0.37083333333333335</v>
      </c>
      <c r="AC22" s="60">
        <v>20</v>
      </c>
      <c r="AD22" s="56">
        <v>1002.5</v>
      </c>
      <c r="AE22" s="133">
        <v>0.006944444444444444</v>
      </c>
    </row>
    <row r="23" spans="1:31" ht="13.5" customHeight="1">
      <c r="A23" s="68">
        <v>21</v>
      </c>
      <c r="B23" s="105">
        <v>1004.4</v>
      </c>
      <c r="C23" s="106">
        <v>1003.2</v>
      </c>
      <c r="D23" s="106">
        <v>1002.3</v>
      </c>
      <c r="E23" s="106">
        <v>1002</v>
      </c>
      <c r="F23" s="106">
        <v>1002</v>
      </c>
      <c r="G23" s="106">
        <v>1002</v>
      </c>
      <c r="H23" s="106">
        <v>1001.1</v>
      </c>
      <c r="I23" s="106">
        <v>1000.9</v>
      </c>
      <c r="J23" s="106">
        <v>1000.8</v>
      </c>
      <c r="K23" s="106">
        <v>1000.7</v>
      </c>
      <c r="L23" s="106">
        <v>1000.5</v>
      </c>
      <c r="M23" s="106">
        <v>999.9</v>
      </c>
      <c r="N23" s="106">
        <v>999.8</v>
      </c>
      <c r="O23" s="106">
        <v>999.6</v>
      </c>
      <c r="P23" s="106">
        <v>1000.2</v>
      </c>
      <c r="Q23" s="106">
        <v>1001.2</v>
      </c>
      <c r="R23" s="106">
        <v>1001.7</v>
      </c>
      <c r="S23" s="106">
        <v>1004.1</v>
      </c>
      <c r="T23" s="106">
        <v>1004.9</v>
      </c>
      <c r="U23" s="106">
        <v>1006.6</v>
      </c>
      <c r="V23" s="106">
        <v>1009</v>
      </c>
      <c r="W23" s="106">
        <v>1010.1</v>
      </c>
      <c r="X23" s="106">
        <v>1012.8</v>
      </c>
      <c r="Y23" s="106">
        <v>1014.1</v>
      </c>
      <c r="Z23" s="107">
        <f t="shared" si="0"/>
        <v>1003.495833333333</v>
      </c>
      <c r="AA23" s="108">
        <v>1014.1</v>
      </c>
      <c r="AB23" s="131">
        <v>1</v>
      </c>
      <c r="AC23" s="109">
        <v>21</v>
      </c>
      <c r="AD23" s="108">
        <v>999.3</v>
      </c>
      <c r="AE23" s="134">
        <v>0.575</v>
      </c>
    </row>
    <row r="24" spans="1:31" ht="13.5" customHeight="1">
      <c r="A24" s="69">
        <v>22</v>
      </c>
      <c r="B24" s="97">
        <v>1014.9</v>
      </c>
      <c r="C24" s="98">
        <v>1015.7</v>
      </c>
      <c r="D24" s="98">
        <v>1016.9</v>
      </c>
      <c r="E24" s="98">
        <v>1017.5</v>
      </c>
      <c r="F24" s="98">
        <v>1017.8</v>
      </c>
      <c r="G24" s="98">
        <v>1018.6</v>
      </c>
      <c r="H24" s="98">
        <v>1019.1</v>
      </c>
      <c r="I24" s="98">
        <v>1019.4</v>
      </c>
      <c r="J24" s="98">
        <v>1019.9</v>
      </c>
      <c r="K24" s="98">
        <v>1019.6</v>
      </c>
      <c r="L24" s="98">
        <v>1019.5</v>
      </c>
      <c r="M24" s="98">
        <v>1018.9</v>
      </c>
      <c r="N24" s="98">
        <v>1018.9</v>
      </c>
      <c r="O24" s="98">
        <v>1018.9</v>
      </c>
      <c r="P24" s="98">
        <v>1018.5</v>
      </c>
      <c r="Q24" s="98">
        <v>1018.9</v>
      </c>
      <c r="R24" s="98">
        <v>1018.9</v>
      </c>
      <c r="S24" s="98">
        <v>1019.1</v>
      </c>
      <c r="T24" s="98">
        <v>1019.4</v>
      </c>
      <c r="U24" s="98">
        <v>1019.7</v>
      </c>
      <c r="V24" s="98">
        <v>1019.9</v>
      </c>
      <c r="W24" s="98">
        <v>1019.7</v>
      </c>
      <c r="X24" s="98">
        <v>1019.7</v>
      </c>
      <c r="Y24" s="98">
        <v>1019.1</v>
      </c>
      <c r="Z24" s="58">
        <f t="shared" si="0"/>
        <v>1018.6875000000001</v>
      </c>
      <c r="AA24" s="56">
        <v>1020</v>
      </c>
      <c r="AB24" s="130">
        <v>0.3833333333333333</v>
      </c>
      <c r="AC24" s="60">
        <v>22</v>
      </c>
      <c r="AD24" s="56">
        <v>1014.1</v>
      </c>
      <c r="AE24" s="133">
        <v>0.0006944444444444445</v>
      </c>
    </row>
    <row r="25" spans="1:31" ht="13.5" customHeight="1">
      <c r="A25" s="69">
        <v>23</v>
      </c>
      <c r="B25" s="97">
        <v>1018.5</v>
      </c>
      <c r="C25" s="98">
        <v>1017.6</v>
      </c>
      <c r="D25" s="98">
        <v>1016.9</v>
      </c>
      <c r="E25" s="98">
        <v>1016.5</v>
      </c>
      <c r="F25" s="98">
        <v>1016.2</v>
      </c>
      <c r="G25" s="98">
        <v>1016.2</v>
      </c>
      <c r="H25" s="98">
        <v>1016.1</v>
      </c>
      <c r="I25" s="98">
        <v>1015.9</v>
      </c>
      <c r="J25" s="98">
        <v>1015.3</v>
      </c>
      <c r="K25" s="98">
        <v>1015</v>
      </c>
      <c r="L25" s="98">
        <v>1014.1</v>
      </c>
      <c r="M25" s="98">
        <v>1012.9</v>
      </c>
      <c r="N25" s="98">
        <v>1012.4</v>
      </c>
      <c r="O25" s="98">
        <v>1011.1</v>
      </c>
      <c r="P25" s="98">
        <v>1010.2</v>
      </c>
      <c r="Q25" s="98">
        <v>1009.4</v>
      </c>
      <c r="R25" s="98">
        <v>1008.6</v>
      </c>
      <c r="S25" s="98">
        <v>1008.3</v>
      </c>
      <c r="T25" s="98">
        <v>1008.1</v>
      </c>
      <c r="U25" s="98">
        <v>1008</v>
      </c>
      <c r="V25" s="98">
        <v>1007.8</v>
      </c>
      <c r="W25" s="98">
        <v>1006.8</v>
      </c>
      <c r="X25" s="98">
        <v>1006.5</v>
      </c>
      <c r="Y25" s="98">
        <v>1006</v>
      </c>
      <c r="Z25" s="58">
        <f t="shared" si="0"/>
        <v>1012.2666666666664</v>
      </c>
      <c r="AA25" s="56">
        <v>1019.1</v>
      </c>
      <c r="AB25" s="130">
        <v>0.0006944444444444445</v>
      </c>
      <c r="AC25" s="60">
        <v>23</v>
      </c>
      <c r="AD25" s="56">
        <v>1006</v>
      </c>
      <c r="AE25" s="133">
        <v>1</v>
      </c>
    </row>
    <row r="26" spans="1:31" ht="13.5" customHeight="1">
      <c r="A26" s="69">
        <v>24</v>
      </c>
      <c r="B26" s="97">
        <v>1005.3</v>
      </c>
      <c r="C26" s="98">
        <v>1004.9</v>
      </c>
      <c r="D26" s="98">
        <v>1004.3</v>
      </c>
      <c r="E26" s="98">
        <v>1003.5</v>
      </c>
      <c r="F26" s="98">
        <v>1003.7</v>
      </c>
      <c r="G26" s="98">
        <v>1003.7</v>
      </c>
      <c r="H26" s="98">
        <v>1003.9</v>
      </c>
      <c r="I26" s="98">
        <v>1003.9</v>
      </c>
      <c r="J26" s="98">
        <v>1004.2</v>
      </c>
      <c r="K26" s="98">
        <v>1004.7</v>
      </c>
      <c r="L26" s="98">
        <v>1004.6</v>
      </c>
      <c r="M26" s="98">
        <v>1004.4</v>
      </c>
      <c r="N26" s="98">
        <v>1004.6</v>
      </c>
      <c r="O26" s="98">
        <v>1004.4</v>
      </c>
      <c r="P26" s="98">
        <v>1004</v>
      </c>
      <c r="Q26" s="98">
        <v>1004</v>
      </c>
      <c r="R26" s="98">
        <v>1004.7</v>
      </c>
      <c r="S26" s="98">
        <v>1004.8</v>
      </c>
      <c r="T26" s="98">
        <v>1005.3</v>
      </c>
      <c r="U26" s="98">
        <v>1006.3</v>
      </c>
      <c r="V26" s="98">
        <v>1006.8</v>
      </c>
      <c r="W26" s="98">
        <v>1006.7</v>
      </c>
      <c r="X26" s="98">
        <v>1007.4</v>
      </c>
      <c r="Y26" s="98">
        <v>1007.2</v>
      </c>
      <c r="Z26" s="58">
        <f t="shared" si="0"/>
        <v>1004.8874999999999</v>
      </c>
      <c r="AA26" s="56">
        <v>1007.6</v>
      </c>
      <c r="AB26" s="130">
        <v>0.9951388888888889</v>
      </c>
      <c r="AC26" s="60">
        <v>24</v>
      </c>
      <c r="AD26" s="56">
        <v>1003.3</v>
      </c>
      <c r="AE26" s="133">
        <v>0.18888888888888888</v>
      </c>
    </row>
    <row r="27" spans="1:31" ht="13.5" customHeight="1">
      <c r="A27" s="69">
        <v>25</v>
      </c>
      <c r="B27" s="97">
        <v>1007.5</v>
      </c>
      <c r="C27" s="98">
        <v>1007.2</v>
      </c>
      <c r="D27" s="98">
        <v>1007.6</v>
      </c>
      <c r="E27" s="98">
        <v>1007.7</v>
      </c>
      <c r="F27" s="98">
        <v>1008.1</v>
      </c>
      <c r="G27" s="98">
        <v>1008.9</v>
      </c>
      <c r="H27" s="98">
        <v>1009.1</v>
      </c>
      <c r="I27" s="98">
        <v>1009.4</v>
      </c>
      <c r="J27" s="98">
        <v>1009.4</v>
      </c>
      <c r="K27" s="98">
        <v>1009.4</v>
      </c>
      <c r="L27" s="98">
        <v>1009</v>
      </c>
      <c r="M27" s="98">
        <v>1008.9</v>
      </c>
      <c r="N27" s="98">
        <v>1008.3</v>
      </c>
      <c r="O27" s="98">
        <v>1007.9</v>
      </c>
      <c r="P27" s="98">
        <v>1007.1</v>
      </c>
      <c r="Q27" s="98">
        <v>1007.2</v>
      </c>
      <c r="R27" s="98">
        <v>1006.7</v>
      </c>
      <c r="S27" s="98">
        <v>1006.7</v>
      </c>
      <c r="T27" s="98">
        <v>1007</v>
      </c>
      <c r="U27" s="98">
        <v>1006.5</v>
      </c>
      <c r="V27" s="98">
        <v>1005.6</v>
      </c>
      <c r="W27" s="98">
        <v>1005.2</v>
      </c>
      <c r="X27" s="98">
        <v>1004.6</v>
      </c>
      <c r="Y27" s="98">
        <v>1003.2</v>
      </c>
      <c r="Z27" s="58">
        <f t="shared" si="0"/>
        <v>1007.4249999999998</v>
      </c>
      <c r="AA27" s="56">
        <v>1009.7</v>
      </c>
      <c r="AB27" s="130">
        <v>0.3638888888888889</v>
      </c>
      <c r="AC27" s="60">
        <v>25</v>
      </c>
      <c r="AD27" s="56">
        <v>1002.2</v>
      </c>
      <c r="AE27" s="133">
        <v>0.9979166666666667</v>
      </c>
    </row>
    <row r="28" spans="1:31" ht="13.5" customHeight="1">
      <c r="A28" s="69">
        <v>26</v>
      </c>
      <c r="B28" s="97">
        <v>1001.2</v>
      </c>
      <c r="C28" s="98">
        <v>999.8</v>
      </c>
      <c r="D28" s="98">
        <v>998.6</v>
      </c>
      <c r="E28" s="98">
        <v>997.1</v>
      </c>
      <c r="F28" s="98">
        <v>996</v>
      </c>
      <c r="G28" s="98">
        <v>995.6</v>
      </c>
      <c r="H28" s="98">
        <v>995.8</v>
      </c>
      <c r="I28" s="98">
        <v>996.1</v>
      </c>
      <c r="J28" s="98">
        <v>996.1</v>
      </c>
      <c r="K28" s="98">
        <v>996.7</v>
      </c>
      <c r="L28" s="98">
        <v>996</v>
      </c>
      <c r="M28" s="98">
        <v>995.6</v>
      </c>
      <c r="N28" s="98">
        <v>995.4</v>
      </c>
      <c r="O28" s="98">
        <v>995.1</v>
      </c>
      <c r="P28" s="98">
        <v>994.6</v>
      </c>
      <c r="Q28" s="98">
        <v>995.2</v>
      </c>
      <c r="R28" s="98">
        <v>995.4</v>
      </c>
      <c r="S28" s="98">
        <v>996.2</v>
      </c>
      <c r="T28" s="98">
        <v>997</v>
      </c>
      <c r="U28" s="98">
        <v>999</v>
      </c>
      <c r="V28" s="98">
        <v>1000.5</v>
      </c>
      <c r="W28" s="98">
        <v>1001.6</v>
      </c>
      <c r="X28" s="98">
        <v>1002.4</v>
      </c>
      <c r="Y28" s="98">
        <v>1003.2</v>
      </c>
      <c r="Z28" s="58">
        <f t="shared" si="0"/>
        <v>997.5083333333336</v>
      </c>
      <c r="AA28" s="56">
        <v>1003.4</v>
      </c>
      <c r="AB28" s="130">
        <v>0.005555555555555556</v>
      </c>
      <c r="AC28" s="60">
        <v>26</v>
      </c>
      <c r="AD28" s="56">
        <v>994.3</v>
      </c>
      <c r="AE28" s="133">
        <v>0.6138888888888888</v>
      </c>
    </row>
    <row r="29" spans="1:31" ht="13.5" customHeight="1">
      <c r="A29" s="69">
        <v>27</v>
      </c>
      <c r="B29" s="97">
        <v>1004</v>
      </c>
      <c r="C29" s="98">
        <v>1004.4</v>
      </c>
      <c r="D29" s="98">
        <v>1005.5</v>
      </c>
      <c r="E29" s="98">
        <v>1006.2</v>
      </c>
      <c r="F29" s="98">
        <v>1007.2</v>
      </c>
      <c r="G29" s="98">
        <v>1008.2</v>
      </c>
      <c r="H29" s="98">
        <v>1008.9</v>
      </c>
      <c r="I29" s="98">
        <v>1009.2</v>
      </c>
      <c r="J29" s="98">
        <v>1009.8</v>
      </c>
      <c r="K29" s="98">
        <v>1010.3</v>
      </c>
      <c r="L29" s="98">
        <v>1010.3</v>
      </c>
      <c r="M29" s="98">
        <v>1010.4</v>
      </c>
      <c r="N29" s="98">
        <v>1010.3</v>
      </c>
      <c r="O29" s="98">
        <v>1010.7</v>
      </c>
      <c r="P29" s="98">
        <v>1010.5</v>
      </c>
      <c r="Q29" s="98">
        <v>1010.6</v>
      </c>
      <c r="R29" s="98">
        <v>1011.2</v>
      </c>
      <c r="S29" s="98">
        <v>1012</v>
      </c>
      <c r="T29" s="98">
        <v>1013</v>
      </c>
      <c r="U29" s="98">
        <v>1014</v>
      </c>
      <c r="V29" s="98">
        <v>1014.3</v>
      </c>
      <c r="W29" s="98">
        <v>1014.4</v>
      </c>
      <c r="X29" s="98">
        <v>1014.9</v>
      </c>
      <c r="Y29" s="98">
        <v>1014.9</v>
      </c>
      <c r="Z29" s="58">
        <f t="shared" si="0"/>
        <v>1010.2166666666667</v>
      </c>
      <c r="AA29" s="56">
        <v>1015</v>
      </c>
      <c r="AB29" s="130">
        <v>0.9881944444444444</v>
      </c>
      <c r="AC29" s="60">
        <v>27</v>
      </c>
      <c r="AD29" s="56">
        <v>1003.2</v>
      </c>
      <c r="AE29" s="133">
        <v>0.00625</v>
      </c>
    </row>
    <row r="30" spans="1:31" ht="13.5" customHeight="1">
      <c r="A30" s="69">
        <v>28</v>
      </c>
      <c r="B30" s="97">
        <v>1014.5</v>
      </c>
      <c r="C30" s="98">
        <v>1014.4</v>
      </c>
      <c r="D30" s="98">
        <v>1014.7</v>
      </c>
      <c r="E30" s="98">
        <v>1014.6</v>
      </c>
      <c r="F30" s="98">
        <v>1015.1</v>
      </c>
      <c r="G30" s="98">
        <v>1015.1</v>
      </c>
      <c r="H30" s="98">
        <v>1015.5</v>
      </c>
      <c r="I30" s="98">
        <v>1015.4</v>
      </c>
      <c r="J30" s="98">
        <v>1015.6</v>
      </c>
      <c r="K30" s="98">
        <v>1015.6</v>
      </c>
      <c r="L30" s="98">
        <v>1015.1</v>
      </c>
      <c r="M30" s="98">
        <v>1014.8</v>
      </c>
      <c r="N30" s="98">
        <v>1014.6</v>
      </c>
      <c r="O30" s="98">
        <v>1014.3</v>
      </c>
      <c r="P30" s="98">
        <v>1013.8</v>
      </c>
      <c r="Q30" s="98">
        <v>1013.8</v>
      </c>
      <c r="R30" s="98">
        <v>1014</v>
      </c>
      <c r="S30" s="98">
        <v>1014.5</v>
      </c>
      <c r="T30" s="98">
        <v>1014.8</v>
      </c>
      <c r="U30" s="98">
        <v>1015.6</v>
      </c>
      <c r="V30" s="98">
        <v>1015.6</v>
      </c>
      <c r="W30" s="98">
        <v>1015.6</v>
      </c>
      <c r="X30" s="98">
        <v>1015.7</v>
      </c>
      <c r="Y30" s="98">
        <v>1015.5</v>
      </c>
      <c r="Z30" s="58">
        <f t="shared" si="0"/>
        <v>1014.9249999999997</v>
      </c>
      <c r="AA30" s="56">
        <v>1016.1</v>
      </c>
      <c r="AB30" s="130">
        <v>0.8611111111111112</v>
      </c>
      <c r="AC30" s="60">
        <v>28</v>
      </c>
      <c r="AD30" s="56">
        <v>1013.6</v>
      </c>
      <c r="AE30" s="133">
        <v>0.6541666666666667</v>
      </c>
    </row>
    <row r="31" spans="1:31" ht="13.5" customHeight="1">
      <c r="A31" s="69">
        <v>29</v>
      </c>
      <c r="B31" s="97">
        <v>1015</v>
      </c>
      <c r="C31" s="98">
        <v>1014.6</v>
      </c>
      <c r="D31" s="98">
        <v>1014.8</v>
      </c>
      <c r="E31" s="98">
        <v>1014.6</v>
      </c>
      <c r="F31" s="98">
        <v>1014.5</v>
      </c>
      <c r="G31" s="98">
        <v>1015</v>
      </c>
      <c r="H31" s="98">
        <v>1015.2</v>
      </c>
      <c r="I31" s="98">
        <v>1015.1</v>
      </c>
      <c r="J31" s="98">
        <v>1015</v>
      </c>
      <c r="K31" s="98">
        <v>1014.3</v>
      </c>
      <c r="L31" s="98">
        <v>1013.3</v>
      </c>
      <c r="M31" s="98">
        <v>1012.6</v>
      </c>
      <c r="N31" s="98">
        <v>1011.6</v>
      </c>
      <c r="O31" s="98">
        <v>1010.2</v>
      </c>
      <c r="P31" s="98">
        <v>1009.3</v>
      </c>
      <c r="Q31" s="98">
        <v>1008.9</v>
      </c>
      <c r="R31" s="98">
        <v>1008.7</v>
      </c>
      <c r="S31" s="98">
        <v>1008.6</v>
      </c>
      <c r="T31" s="98">
        <v>1008.2</v>
      </c>
      <c r="U31" s="98">
        <v>1008</v>
      </c>
      <c r="V31" s="98">
        <v>1007.1</v>
      </c>
      <c r="W31" s="98">
        <v>1006.1</v>
      </c>
      <c r="X31" s="98">
        <v>1005.2</v>
      </c>
      <c r="Y31" s="98">
        <v>1003.4</v>
      </c>
      <c r="Z31" s="58">
        <f t="shared" si="0"/>
        <v>1011.2208333333332</v>
      </c>
      <c r="AA31" s="56">
        <v>1015.5</v>
      </c>
      <c r="AB31" s="130">
        <v>0.003472222222222222</v>
      </c>
      <c r="AC31" s="60">
        <v>29</v>
      </c>
      <c r="AD31" s="56">
        <v>1003.4</v>
      </c>
      <c r="AE31" s="133">
        <v>1</v>
      </c>
    </row>
    <row r="32" spans="1:31" ht="13.5" customHeight="1">
      <c r="A32" s="69">
        <v>30</v>
      </c>
      <c r="B32" s="97">
        <v>1001.6</v>
      </c>
      <c r="C32" s="98">
        <v>999.9</v>
      </c>
      <c r="D32" s="98">
        <v>998</v>
      </c>
      <c r="E32" s="98">
        <v>997</v>
      </c>
      <c r="F32" s="98">
        <v>996.1</v>
      </c>
      <c r="G32" s="98">
        <v>995.6</v>
      </c>
      <c r="H32" s="98">
        <v>994.9</v>
      </c>
      <c r="I32" s="98">
        <v>993.9</v>
      </c>
      <c r="J32" s="98">
        <v>993</v>
      </c>
      <c r="K32" s="98">
        <v>992.6</v>
      </c>
      <c r="L32" s="98">
        <v>992.7</v>
      </c>
      <c r="M32" s="98">
        <v>993.2</v>
      </c>
      <c r="N32" s="98">
        <v>993.8</v>
      </c>
      <c r="O32" s="98">
        <v>993.9</v>
      </c>
      <c r="P32" s="98">
        <v>994.8</v>
      </c>
      <c r="Q32" s="98">
        <v>995.8</v>
      </c>
      <c r="R32" s="98">
        <v>996.3</v>
      </c>
      <c r="S32" s="98">
        <v>996.9</v>
      </c>
      <c r="T32" s="98">
        <v>998.1</v>
      </c>
      <c r="U32" s="98">
        <v>999.6</v>
      </c>
      <c r="V32" s="98">
        <v>1000.5</v>
      </c>
      <c r="W32" s="98">
        <v>1001.5</v>
      </c>
      <c r="X32" s="98">
        <v>1002.6</v>
      </c>
      <c r="Y32" s="98">
        <v>1003.3</v>
      </c>
      <c r="Z32" s="58">
        <f t="shared" si="0"/>
        <v>996.8999999999997</v>
      </c>
      <c r="AA32" s="56">
        <v>1003.4</v>
      </c>
      <c r="AB32" s="130">
        <v>0.003472222222222222</v>
      </c>
      <c r="AC32" s="60">
        <v>30</v>
      </c>
      <c r="AD32" s="56">
        <v>991.6</v>
      </c>
      <c r="AE32" s="133">
        <v>0.4465277777777778</v>
      </c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30"/>
      <c r="AC33" s="60">
        <v>31</v>
      </c>
      <c r="AD33" s="56"/>
      <c r="AE33" s="133"/>
    </row>
    <row r="34" spans="1:31" ht="13.5" customHeight="1">
      <c r="A34" s="83" t="s">
        <v>9</v>
      </c>
      <c r="B34" s="99">
        <f aca="true" t="shared" si="1" ref="B34:Q34">AVERAGE(B3:B33)</f>
        <v>1007.8599999999999</v>
      </c>
      <c r="C34" s="100">
        <f t="shared" si="1"/>
        <v>1007.56</v>
      </c>
      <c r="D34" s="100">
        <f t="shared" si="1"/>
        <v>1007.4666666666667</v>
      </c>
      <c r="E34" s="100">
        <f t="shared" si="1"/>
        <v>1007.4766666666666</v>
      </c>
      <c r="F34" s="100">
        <f t="shared" si="1"/>
        <v>1007.75</v>
      </c>
      <c r="G34" s="100">
        <f t="shared" si="1"/>
        <v>1008.1433333333333</v>
      </c>
      <c r="H34" s="100">
        <f t="shared" si="1"/>
        <v>1008.4733333333331</v>
      </c>
      <c r="I34" s="100">
        <f t="shared" si="1"/>
        <v>1008.5233333333334</v>
      </c>
      <c r="J34" s="100">
        <f t="shared" si="1"/>
        <v>1008.5833333333333</v>
      </c>
      <c r="K34" s="100">
        <f t="shared" si="1"/>
        <v>1008.4499999999999</v>
      </c>
      <c r="L34" s="100">
        <f t="shared" si="1"/>
        <v>1007.9399999999997</v>
      </c>
      <c r="M34" s="100">
        <f t="shared" si="1"/>
        <v>1007.5000000000003</v>
      </c>
      <c r="N34" s="100">
        <f t="shared" si="1"/>
        <v>1007.1066666666665</v>
      </c>
      <c r="O34" s="100">
        <f t="shared" si="1"/>
        <v>1006.7033333333335</v>
      </c>
      <c r="P34" s="100">
        <f t="shared" si="1"/>
        <v>1006.4166666666665</v>
      </c>
      <c r="Q34" s="100">
        <f t="shared" si="1"/>
        <v>1006.5766666666667</v>
      </c>
      <c r="R34" s="100">
        <f aca="true" t="shared" si="2" ref="R34:Y34">AVERAGE(R3:R33)</f>
        <v>1006.8500000000003</v>
      </c>
      <c r="S34" s="100">
        <f t="shared" si="2"/>
        <v>1007.12</v>
      </c>
      <c r="T34" s="100">
        <f t="shared" si="2"/>
        <v>1007.4533333333333</v>
      </c>
      <c r="U34" s="100">
        <f t="shared" si="2"/>
        <v>1008.0166666666665</v>
      </c>
      <c r="V34" s="100">
        <f t="shared" si="2"/>
        <v>1008.1833333333332</v>
      </c>
      <c r="W34" s="100">
        <f t="shared" si="2"/>
        <v>1008.1466666666664</v>
      </c>
      <c r="X34" s="100">
        <f t="shared" si="2"/>
        <v>1008.316666666667</v>
      </c>
      <c r="Y34" s="100">
        <f t="shared" si="2"/>
        <v>1008.1533333333334</v>
      </c>
      <c r="Z34" s="61">
        <f>AVERAGE(B3:Y33)</f>
        <v>1007.6987499999991</v>
      </c>
      <c r="AA34" s="62">
        <f>AVERAGE(AA3:AA33)</f>
        <v>1012.3233333333334</v>
      </c>
      <c r="AB34" s="63"/>
      <c r="AC34" s="64"/>
      <c r="AD34" s="62">
        <f>AVERAGE(AD3:AD33)</f>
        <v>1002.8033333333333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138">
        <f>'１月'!Z37</f>
        <v>2003</v>
      </c>
      <c r="AA37" s="48" t="s">
        <v>1</v>
      </c>
      <c r="AB37" s="139">
        <f>AB1</f>
        <v>4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1010.7</v>
      </c>
      <c r="C39" s="96">
        <v>1011.2</v>
      </c>
      <c r="D39" s="96">
        <v>1011.5</v>
      </c>
      <c r="E39" s="96">
        <v>1012.2</v>
      </c>
      <c r="F39" s="96">
        <v>1013.7</v>
      </c>
      <c r="G39" s="96">
        <v>1014.3</v>
      </c>
      <c r="H39" s="96">
        <v>1015.3</v>
      </c>
      <c r="I39" s="96">
        <v>1015.9</v>
      </c>
      <c r="J39" s="96">
        <v>1016.5</v>
      </c>
      <c r="K39" s="96">
        <v>1016.8</v>
      </c>
      <c r="L39" s="96">
        <v>1016.9</v>
      </c>
      <c r="M39" s="96">
        <v>1016.7</v>
      </c>
      <c r="N39" s="96">
        <v>1016.1</v>
      </c>
      <c r="O39" s="96">
        <v>1015.8</v>
      </c>
      <c r="P39" s="96">
        <v>1016</v>
      </c>
      <c r="Q39" s="96">
        <v>1016.8</v>
      </c>
      <c r="R39" s="96">
        <v>1017.5</v>
      </c>
      <c r="S39" s="96">
        <v>1018</v>
      </c>
      <c r="T39" s="96">
        <v>1018.8</v>
      </c>
      <c r="U39" s="96">
        <v>1019.6</v>
      </c>
      <c r="V39" s="96">
        <v>1019.9</v>
      </c>
      <c r="W39" s="96">
        <v>1020</v>
      </c>
      <c r="X39" s="96">
        <v>1019.9</v>
      </c>
      <c r="Y39" s="96">
        <v>1019.4</v>
      </c>
      <c r="Z39" s="102">
        <f aca="true" t="shared" si="3" ref="Z39:Z68">AVERAGE(B39:Y39)</f>
        <v>1016.2291666666666</v>
      </c>
      <c r="AA39" s="53">
        <v>1020</v>
      </c>
      <c r="AB39" s="129">
        <v>0.9652777777777778</v>
      </c>
      <c r="AC39" s="55">
        <v>1</v>
      </c>
      <c r="AD39" s="53">
        <v>1010.2</v>
      </c>
      <c r="AE39" s="126">
        <v>0.0006944444444444445</v>
      </c>
    </row>
    <row r="40" spans="1:31" ht="13.5" customHeight="1">
      <c r="A40" s="69">
        <v>2</v>
      </c>
      <c r="B40" s="97">
        <v>1019.2</v>
      </c>
      <c r="C40" s="103">
        <v>1018.1</v>
      </c>
      <c r="D40" s="98">
        <v>1017.4</v>
      </c>
      <c r="E40" s="98">
        <v>1017</v>
      </c>
      <c r="F40" s="98">
        <v>1017.3</v>
      </c>
      <c r="G40" s="98">
        <v>1017.2</v>
      </c>
      <c r="H40" s="98">
        <v>1017.2</v>
      </c>
      <c r="I40" s="98">
        <v>1017.5</v>
      </c>
      <c r="J40" s="98">
        <v>1017.1</v>
      </c>
      <c r="K40" s="98">
        <v>1017.2</v>
      </c>
      <c r="L40" s="98">
        <v>1015.7</v>
      </c>
      <c r="M40" s="98">
        <v>1014.6</v>
      </c>
      <c r="N40" s="98">
        <v>1014.1</v>
      </c>
      <c r="O40" s="98">
        <v>1013.4</v>
      </c>
      <c r="P40" s="98">
        <v>1012.7</v>
      </c>
      <c r="Q40" s="98">
        <v>1012.5</v>
      </c>
      <c r="R40" s="98">
        <v>1012.6</v>
      </c>
      <c r="S40" s="98">
        <v>1012.9</v>
      </c>
      <c r="T40" s="98">
        <v>1013.4</v>
      </c>
      <c r="U40" s="98">
        <v>1014.1</v>
      </c>
      <c r="V40" s="98">
        <v>1014.3</v>
      </c>
      <c r="W40" s="98">
        <v>1014.2</v>
      </c>
      <c r="X40" s="98">
        <v>1014.2</v>
      </c>
      <c r="Y40" s="98">
        <v>1014.2</v>
      </c>
      <c r="Z40" s="104">
        <f t="shared" si="3"/>
        <v>1015.3375000000002</v>
      </c>
      <c r="AA40" s="56">
        <v>1019.4</v>
      </c>
      <c r="AB40" s="130">
        <v>0.01875</v>
      </c>
      <c r="AC40" s="60">
        <v>2</v>
      </c>
      <c r="AD40" s="56">
        <v>1012.4</v>
      </c>
      <c r="AE40" s="127">
        <v>0.6916666666666668</v>
      </c>
    </row>
    <row r="41" spans="1:31" ht="13.5" customHeight="1">
      <c r="A41" s="69">
        <v>3</v>
      </c>
      <c r="B41" s="97">
        <v>1014.4</v>
      </c>
      <c r="C41" s="98">
        <v>1014.4</v>
      </c>
      <c r="D41" s="98">
        <v>1014.2</v>
      </c>
      <c r="E41" s="98">
        <v>1014.2</v>
      </c>
      <c r="F41" s="98">
        <v>1014.7</v>
      </c>
      <c r="G41" s="98">
        <v>1015.5</v>
      </c>
      <c r="H41" s="98">
        <v>1016.1</v>
      </c>
      <c r="I41" s="98">
        <v>1016.6</v>
      </c>
      <c r="J41" s="98">
        <v>1017.2</v>
      </c>
      <c r="K41" s="98">
        <v>1017.3</v>
      </c>
      <c r="L41" s="98">
        <v>1017.1</v>
      </c>
      <c r="M41" s="98">
        <v>1016.5</v>
      </c>
      <c r="N41" s="98">
        <v>1016.3</v>
      </c>
      <c r="O41" s="98">
        <v>1015.8</v>
      </c>
      <c r="P41" s="98">
        <v>1016</v>
      </c>
      <c r="Q41" s="98">
        <v>1016.2</v>
      </c>
      <c r="R41" s="98">
        <v>1016.7</v>
      </c>
      <c r="S41" s="98">
        <v>1016.9</v>
      </c>
      <c r="T41" s="98">
        <v>1017.3</v>
      </c>
      <c r="U41" s="98">
        <v>1017.6</v>
      </c>
      <c r="V41" s="98">
        <v>1017.4</v>
      </c>
      <c r="W41" s="98">
        <v>1017.6</v>
      </c>
      <c r="X41" s="98">
        <v>1018.1</v>
      </c>
      <c r="Y41" s="98">
        <v>1018.2</v>
      </c>
      <c r="Z41" s="104">
        <f t="shared" si="3"/>
        <v>1016.3458333333333</v>
      </c>
      <c r="AA41" s="56">
        <v>1018.2</v>
      </c>
      <c r="AB41" s="130">
        <v>1</v>
      </c>
      <c r="AC41" s="60">
        <v>3</v>
      </c>
      <c r="AD41" s="56">
        <v>1014.1</v>
      </c>
      <c r="AE41" s="127">
        <v>0.16527777777777777</v>
      </c>
    </row>
    <row r="42" spans="1:31" ht="13.5" customHeight="1">
      <c r="A42" s="69">
        <v>4</v>
      </c>
      <c r="B42" s="97">
        <v>1017.9</v>
      </c>
      <c r="C42" s="98">
        <v>1017.4</v>
      </c>
      <c r="D42" s="98">
        <v>1017.3</v>
      </c>
      <c r="E42" s="98">
        <v>1017</v>
      </c>
      <c r="F42" s="98">
        <v>1016.6</v>
      </c>
      <c r="G42" s="98">
        <v>1016.9</v>
      </c>
      <c r="H42" s="98">
        <v>1017.5</v>
      </c>
      <c r="I42" s="98">
        <v>1017.7</v>
      </c>
      <c r="J42" s="98">
        <v>1017.9</v>
      </c>
      <c r="K42" s="98">
        <v>1017.6</v>
      </c>
      <c r="L42" s="98">
        <v>1016.4</v>
      </c>
      <c r="M42" s="98">
        <v>1015.2</v>
      </c>
      <c r="N42" s="98">
        <v>1014.3</v>
      </c>
      <c r="O42" s="98">
        <v>1013.6</v>
      </c>
      <c r="P42" s="98">
        <v>1012.9</v>
      </c>
      <c r="Q42" s="98">
        <v>1013.4</v>
      </c>
      <c r="R42" s="98">
        <v>1013.3</v>
      </c>
      <c r="S42" s="98">
        <v>1012.9</v>
      </c>
      <c r="T42" s="98">
        <v>1012.8</v>
      </c>
      <c r="U42" s="98">
        <v>1013.4</v>
      </c>
      <c r="V42" s="98">
        <v>1013</v>
      </c>
      <c r="W42" s="98">
        <v>1012.4</v>
      </c>
      <c r="X42" s="98">
        <v>1012.1</v>
      </c>
      <c r="Y42" s="98">
        <v>1011.4</v>
      </c>
      <c r="Z42" s="104">
        <f t="shared" si="3"/>
        <v>1015.0375</v>
      </c>
      <c r="AA42" s="56">
        <v>1018.2</v>
      </c>
      <c r="AB42" s="130">
        <v>0.3576388888888889</v>
      </c>
      <c r="AC42" s="60">
        <v>4</v>
      </c>
      <c r="AD42" s="56">
        <v>1011.4</v>
      </c>
      <c r="AE42" s="127">
        <v>1</v>
      </c>
    </row>
    <row r="43" spans="1:31" ht="13.5" customHeight="1">
      <c r="A43" s="69">
        <v>5</v>
      </c>
      <c r="B43" s="97">
        <v>1010.9</v>
      </c>
      <c r="C43" s="98">
        <v>1010</v>
      </c>
      <c r="D43" s="98">
        <v>1009.4</v>
      </c>
      <c r="E43" s="98">
        <v>1008.8</v>
      </c>
      <c r="F43" s="98">
        <v>1009.1</v>
      </c>
      <c r="G43" s="98">
        <v>1009.2</v>
      </c>
      <c r="H43" s="98">
        <v>1009.2</v>
      </c>
      <c r="I43" s="98">
        <v>1008.4</v>
      </c>
      <c r="J43" s="98">
        <v>1008.1</v>
      </c>
      <c r="K43" s="98">
        <v>1007.2</v>
      </c>
      <c r="L43" s="98">
        <v>1006.6</v>
      </c>
      <c r="M43" s="98">
        <v>1004.9</v>
      </c>
      <c r="N43" s="98">
        <v>1003.7</v>
      </c>
      <c r="O43" s="98">
        <v>1002.8</v>
      </c>
      <c r="P43" s="98">
        <v>1002.2</v>
      </c>
      <c r="Q43" s="98">
        <v>1001.3</v>
      </c>
      <c r="R43" s="98">
        <v>1000.9</v>
      </c>
      <c r="S43" s="98">
        <v>1000.2</v>
      </c>
      <c r="T43" s="98">
        <v>1000.6</v>
      </c>
      <c r="U43" s="98">
        <v>1001.4</v>
      </c>
      <c r="V43" s="98">
        <v>1001.3</v>
      </c>
      <c r="W43" s="98">
        <v>1001.9</v>
      </c>
      <c r="X43" s="98">
        <v>1002.2</v>
      </c>
      <c r="Y43" s="98">
        <v>1001.8</v>
      </c>
      <c r="Z43" s="104">
        <f t="shared" si="3"/>
        <v>1005.0875000000001</v>
      </c>
      <c r="AA43" s="56">
        <v>1011.5</v>
      </c>
      <c r="AB43" s="130">
        <v>0.0006944444444444445</v>
      </c>
      <c r="AC43" s="60">
        <v>5</v>
      </c>
      <c r="AD43" s="56">
        <v>1000.1</v>
      </c>
      <c r="AE43" s="127">
        <v>0.7666666666666666</v>
      </c>
    </row>
    <row r="44" spans="1:31" ht="13.5" customHeight="1">
      <c r="A44" s="69">
        <v>6</v>
      </c>
      <c r="B44" s="97">
        <v>1001.8</v>
      </c>
      <c r="C44" s="98">
        <v>1001.7</v>
      </c>
      <c r="D44" s="98">
        <v>1001.8</v>
      </c>
      <c r="E44" s="98">
        <v>1002.2</v>
      </c>
      <c r="F44" s="98">
        <v>1002.9</v>
      </c>
      <c r="G44" s="98">
        <v>1004.3</v>
      </c>
      <c r="H44" s="98">
        <v>1005</v>
      </c>
      <c r="I44" s="98">
        <v>1005.6</v>
      </c>
      <c r="J44" s="98">
        <v>1005.7</v>
      </c>
      <c r="K44" s="98">
        <v>1006.1</v>
      </c>
      <c r="L44" s="98">
        <v>1005.9</v>
      </c>
      <c r="M44" s="98">
        <v>1006.7</v>
      </c>
      <c r="N44" s="98">
        <v>1007</v>
      </c>
      <c r="O44" s="98">
        <v>1007.9</v>
      </c>
      <c r="P44" s="98">
        <v>1008.6</v>
      </c>
      <c r="Q44" s="98">
        <v>1009.2</v>
      </c>
      <c r="R44" s="98">
        <v>1010.3</v>
      </c>
      <c r="S44" s="98">
        <v>1011.4</v>
      </c>
      <c r="T44" s="98">
        <v>1012.5</v>
      </c>
      <c r="U44" s="98">
        <v>1013.8</v>
      </c>
      <c r="V44" s="98">
        <v>1014.6</v>
      </c>
      <c r="W44" s="98">
        <v>1015</v>
      </c>
      <c r="X44" s="98">
        <v>1015.5</v>
      </c>
      <c r="Y44" s="98">
        <v>1015.8</v>
      </c>
      <c r="Z44" s="104">
        <f t="shared" si="3"/>
        <v>1007.9708333333333</v>
      </c>
      <c r="AA44" s="56">
        <v>1015.9</v>
      </c>
      <c r="AB44" s="130">
        <v>0.9993055555555556</v>
      </c>
      <c r="AC44" s="60">
        <v>6</v>
      </c>
      <c r="AD44" s="56">
        <v>1001.6</v>
      </c>
      <c r="AE44" s="127">
        <v>0.1111111111111111</v>
      </c>
    </row>
    <row r="45" spans="1:31" ht="13.5" customHeight="1">
      <c r="A45" s="69">
        <v>7</v>
      </c>
      <c r="B45" s="97">
        <v>1016.2</v>
      </c>
      <c r="C45" s="98">
        <v>1016.3</v>
      </c>
      <c r="D45" s="98">
        <v>1016.8</v>
      </c>
      <c r="E45" s="98">
        <v>1017.4</v>
      </c>
      <c r="F45" s="98">
        <v>1018.4</v>
      </c>
      <c r="G45" s="98">
        <v>1019.4</v>
      </c>
      <c r="H45" s="98">
        <v>1020.2</v>
      </c>
      <c r="I45" s="98">
        <v>1020.7</v>
      </c>
      <c r="J45" s="98">
        <v>1021.3</v>
      </c>
      <c r="K45" s="98">
        <v>1021.4</v>
      </c>
      <c r="L45" s="98">
        <v>1021.2</v>
      </c>
      <c r="M45" s="98">
        <v>1021.2</v>
      </c>
      <c r="N45" s="98">
        <v>1021.1</v>
      </c>
      <c r="O45" s="98">
        <v>1020.5</v>
      </c>
      <c r="P45" s="98">
        <v>1020.6</v>
      </c>
      <c r="Q45" s="98">
        <v>1020.9</v>
      </c>
      <c r="R45" s="98">
        <v>1021</v>
      </c>
      <c r="S45" s="98">
        <v>1021.3</v>
      </c>
      <c r="T45" s="98">
        <v>1021.3</v>
      </c>
      <c r="U45" s="98">
        <v>1021.2</v>
      </c>
      <c r="V45" s="98">
        <v>1021.2</v>
      </c>
      <c r="W45" s="98">
        <v>1021</v>
      </c>
      <c r="X45" s="98">
        <v>1020.4</v>
      </c>
      <c r="Y45" s="98">
        <v>1020.3</v>
      </c>
      <c r="Z45" s="104">
        <f t="shared" si="3"/>
        <v>1020.0541666666667</v>
      </c>
      <c r="AA45" s="56">
        <v>1021.5</v>
      </c>
      <c r="AB45" s="130">
        <v>0.4375</v>
      </c>
      <c r="AC45" s="60">
        <v>7</v>
      </c>
      <c r="AD45" s="56">
        <v>1015.8</v>
      </c>
      <c r="AE45" s="127">
        <v>0.015277777777777777</v>
      </c>
    </row>
    <row r="46" spans="1:31" ht="13.5" customHeight="1">
      <c r="A46" s="69">
        <v>8</v>
      </c>
      <c r="B46" s="97">
        <v>1019.7</v>
      </c>
      <c r="C46" s="98">
        <v>1019.2</v>
      </c>
      <c r="D46" s="98">
        <v>1018.7</v>
      </c>
      <c r="E46" s="98">
        <v>1018.7</v>
      </c>
      <c r="F46" s="98">
        <v>1018.5</v>
      </c>
      <c r="G46" s="98">
        <v>1018.7</v>
      </c>
      <c r="H46" s="98">
        <v>1018.3</v>
      </c>
      <c r="I46" s="98">
        <v>1017.1</v>
      </c>
      <c r="J46" s="98">
        <v>1016.4</v>
      </c>
      <c r="K46" s="98">
        <v>1015</v>
      </c>
      <c r="L46" s="98">
        <v>1013.5</v>
      </c>
      <c r="M46" s="98">
        <v>1011.8</v>
      </c>
      <c r="N46" s="98">
        <v>1011.1</v>
      </c>
      <c r="O46" s="98">
        <v>1009.1</v>
      </c>
      <c r="P46" s="98">
        <v>1007.8</v>
      </c>
      <c r="Q46" s="98">
        <v>1006.4</v>
      </c>
      <c r="R46" s="98">
        <v>1005.7</v>
      </c>
      <c r="S46" s="98">
        <v>1004.8</v>
      </c>
      <c r="T46" s="98">
        <v>1002.9</v>
      </c>
      <c r="U46" s="98">
        <v>1001</v>
      </c>
      <c r="V46" s="98">
        <v>999.4</v>
      </c>
      <c r="W46" s="98">
        <v>998.1</v>
      </c>
      <c r="X46" s="98">
        <v>998.1</v>
      </c>
      <c r="Y46" s="98">
        <v>998.2</v>
      </c>
      <c r="Z46" s="104">
        <f t="shared" si="3"/>
        <v>1010.3416666666667</v>
      </c>
      <c r="AA46" s="56">
        <v>1020.3</v>
      </c>
      <c r="AB46" s="130">
        <v>0.01875</v>
      </c>
      <c r="AC46" s="60">
        <v>8</v>
      </c>
      <c r="AD46" s="56">
        <v>996.6</v>
      </c>
      <c r="AE46" s="127">
        <v>0.9395833333333333</v>
      </c>
    </row>
    <row r="47" spans="1:31" ht="13.5" customHeight="1">
      <c r="A47" s="69">
        <v>9</v>
      </c>
      <c r="B47" s="97">
        <v>998.6</v>
      </c>
      <c r="C47" s="98">
        <v>999.3</v>
      </c>
      <c r="D47" s="98">
        <v>999.3</v>
      </c>
      <c r="E47" s="98">
        <v>999.4</v>
      </c>
      <c r="F47" s="98">
        <v>1001</v>
      </c>
      <c r="G47" s="98">
        <v>1001.7</v>
      </c>
      <c r="H47" s="98">
        <v>1003.7</v>
      </c>
      <c r="I47" s="98">
        <v>1004</v>
      </c>
      <c r="J47" s="98">
        <v>1004.3</v>
      </c>
      <c r="K47" s="98">
        <v>1005</v>
      </c>
      <c r="L47" s="98">
        <v>1005.6</v>
      </c>
      <c r="M47" s="98">
        <v>1005.8</v>
      </c>
      <c r="N47" s="98">
        <v>1005.7</v>
      </c>
      <c r="O47" s="98">
        <v>1006</v>
      </c>
      <c r="P47" s="98">
        <v>1006.5</v>
      </c>
      <c r="Q47" s="98">
        <v>1006.9</v>
      </c>
      <c r="R47" s="98">
        <v>1008.7</v>
      </c>
      <c r="S47" s="98">
        <v>1010.5</v>
      </c>
      <c r="T47" s="98">
        <v>1011.4</v>
      </c>
      <c r="U47" s="98">
        <v>1013.6</v>
      </c>
      <c r="V47" s="98">
        <v>1014.3</v>
      </c>
      <c r="W47" s="98">
        <v>1015</v>
      </c>
      <c r="X47" s="98">
        <v>1016.7</v>
      </c>
      <c r="Y47" s="98">
        <v>1017.8</v>
      </c>
      <c r="Z47" s="104">
        <f t="shared" si="3"/>
        <v>1006.6999999999999</v>
      </c>
      <c r="AA47" s="56">
        <v>1017.8</v>
      </c>
      <c r="AB47" s="130">
        <v>1</v>
      </c>
      <c r="AC47" s="60">
        <v>9</v>
      </c>
      <c r="AD47" s="56">
        <v>998.1</v>
      </c>
      <c r="AE47" s="127">
        <v>0.004861111111111111</v>
      </c>
    </row>
    <row r="48" spans="1:31" ht="13.5" customHeight="1">
      <c r="A48" s="69">
        <v>10</v>
      </c>
      <c r="B48" s="97">
        <v>1018.7</v>
      </c>
      <c r="C48" s="98">
        <v>1019.8</v>
      </c>
      <c r="D48" s="98">
        <v>1019.9</v>
      </c>
      <c r="E48" s="98">
        <v>1021.3</v>
      </c>
      <c r="F48" s="98">
        <v>1022.4</v>
      </c>
      <c r="G48" s="98">
        <v>1024</v>
      </c>
      <c r="H48" s="98">
        <v>1024.7</v>
      </c>
      <c r="I48" s="98">
        <v>1025.3</v>
      </c>
      <c r="J48" s="98">
        <v>1025.3</v>
      </c>
      <c r="K48" s="98">
        <v>1025.3</v>
      </c>
      <c r="L48" s="98">
        <v>1025.4</v>
      </c>
      <c r="M48" s="98">
        <v>1025.7</v>
      </c>
      <c r="N48" s="98">
        <v>1025.5</v>
      </c>
      <c r="O48" s="98">
        <v>1025.4</v>
      </c>
      <c r="P48" s="98">
        <v>1025.8</v>
      </c>
      <c r="Q48" s="98">
        <v>1026.1</v>
      </c>
      <c r="R48" s="98">
        <v>1026.6</v>
      </c>
      <c r="S48" s="98">
        <v>1026.9</v>
      </c>
      <c r="T48" s="98">
        <v>1028</v>
      </c>
      <c r="U48" s="98">
        <v>1028.8</v>
      </c>
      <c r="V48" s="98">
        <v>1029.6</v>
      </c>
      <c r="W48" s="98">
        <v>1029.8</v>
      </c>
      <c r="X48" s="98">
        <v>1029.6</v>
      </c>
      <c r="Y48" s="98">
        <v>1029.4</v>
      </c>
      <c r="Z48" s="104">
        <f t="shared" si="3"/>
        <v>1025.3874999999998</v>
      </c>
      <c r="AA48" s="56">
        <v>1029.8</v>
      </c>
      <c r="AB48" s="130">
        <v>0.975</v>
      </c>
      <c r="AC48" s="60">
        <v>10</v>
      </c>
      <c r="AD48" s="56">
        <v>1017.8</v>
      </c>
      <c r="AE48" s="127">
        <v>0.0020833333333333333</v>
      </c>
    </row>
    <row r="49" spans="1:31" ht="13.5" customHeight="1">
      <c r="A49" s="68">
        <v>11</v>
      </c>
      <c r="B49" s="105">
        <v>1029.3</v>
      </c>
      <c r="C49" s="106">
        <v>1028.5</v>
      </c>
      <c r="D49" s="106">
        <v>1028.2</v>
      </c>
      <c r="E49" s="106">
        <v>1028.8</v>
      </c>
      <c r="F49" s="106">
        <v>1028.9</v>
      </c>
      <c r="G49" s="106">
        <v>1028.7</v>
      </c>
      <c r="H49" s="106">
        <v>1028.9</v>
      </c>
      <c r="I49" s="106">
        <v>1028.6</v>
      </c>
      <c r="J49" s="106">
        <v>1028.5</v>
      </c>
      <c r="K49" s="106">
        <v>1028.4</v>
      </c>
      <c r="L49" s="106">
        <v>1027.3</v>
      </c>
      <c r="M49" s="106">
        <v>1026.4</v>
      </c>
      <c r="N49" s="106">
        <v>1025.3</v>
      </c>
      <c r="O49" s="106">
        <v>1024.8</v>
      </c>
      <c r="P49" s="106">
        <v>1024</v>
      </c>
      <c r="Q49" s="106">
        <v>1023.4</v>
      </c>
      <c r="R49" s="106">
        <v>1023.3</v>
      </c>
      <c r="S49" s="106">
        <v>1023.2</v>
      </c>
      <c r="T49" s="106">
        <v>1022.3</v>
      </c>
      <c r="U49" s="106">
        <v>1022.5</v>
      </c>
      <c r="V49" s="106">
        <v>1021.6</v>
      </c>
      <c r="W49" s="106">
        <v>1020.8</v>
      </c>
      <c r="X49" s="106">
        <v>1020.4</v>
      </c>
      <c r="Y49" s="106">
        <v>1019.3</v>
      </c>
      <c r="Z49" s="110">
        <f t="shared" si="3"/>
        <v>1025.475</v>
      </c>
      <c r="AA49" s="108">
        <v>1029.6</v>
      </c>
      <c r="AB49" s="131">
        <v>0.004166666666666667</v>
      </c>
      <c r="AC49" s="109">
        <v>11</v>
      </c>
      <c r="AD49" s="108">
        <v>1019.3</v>
      </c>
      <c r="AE49" s="128">
        <v>1</v>
      </c>
    </row>
    <row r="50" spans="1:31" ht="13.5" customHeight="1">
      <c r="A50" s="69">
        <v>12</v>
      </c>
      <c r="B50" s="97">
        <v>1018.7</v>
      </c>
      <c r="C50" s="98">
        <v>1017.6</v>
      </c>
      <c r="D50" s="98">
        <v>1016.6</v>
      </c>
      <c r="E50" s="98">
        <v>1015.9</v>
      </c>
      <c r="F50" s="98">
        <v>1015.7</v>
      </c>
      <c r="G50" s="98">
        <v>1015.7</v>
      </c>
      <c r="H50" s="98">
        <v>1015.3</v>
      </c>
      <c r="I50" s="98">
        <v>1014.8</v>
      </c>
      <c r="J50" s="98">
        <v>1013.6</v>
      </c>
      <c r="K50" s="98">
        <v>1013.4</v>
      </c>
      <c r="L50" s="98">
        <v>1012.1</v>
      </c>
      <c r="M50" s="98">
        <v>1010.6</v>
      </c>
      <c r="N50" s="98">
        <v>1009.3</v>
      </c>
      <c r="O50" s="98">
        <v>1009</v>
      </c>
      <c r="P50" s="98">
        <v>1008.5</v>
      </c>
      <c r="Q50" s="98">
        <v>1008.8</v>
      </c>
      <c r="R50" s="98">
        <v>1008.7</v>
      </c>
      <c r="S50" s="98">
        <v>1008.4</v>
      </c>
      <c r="T50" s="98">
        <v>1008.1</v>
      </c>
      <c r="U50" s="98">
        <v>1008.2</v>
      </c>
      <c r="V50" s="98">
        <v>1007.5</v>
      </c>
      <c r="W50" s="98">
        <v>1006.7</v>
      </c>
      <c r="X50" s="98">
        <v>1005.7</v>
      </c>
      <c r="Y50" s="98">
        <v>1004.7</v>
      </c>
      <c r="Z50" s="104">
        <f t="shared" si="3"/>
        <v>1011.4000000000001</v>
      </c>
      <c r="AA50" s="56">
        <v>1019.5</v>
      </c>
      <c r="AB50" s="130">
        <v>0.011111111111111112</v>
      </c>
      <c r="AC50" s="60">
        <v>12</v>
      </c>
      <c r="AD50" s="56">
        <v>1004.6</v>
      </c>
      <c r="AE50" s="127">
        <v>0.9979166666666667</v>
      </c>
    </row>
    <row r="51" spans="1:31" ht="13.5" customHeight="1">
      <c r="A51" s="69">
        <v>13</v>
      </c>
      <c r="B51" s="97">
        <v>1003.6</v>
      </c>
      <c r="C51" s="98">
        <v>1002.3</v>
      </c>
      <c r="D51" s="98">
        <v>1001.9</v>
      </c>
      <c r="E51" s="98">
        <v>1002.1</v>
      </c>
      <c r="F51" s="98">
        <v>1002.3</v>
      </c>
      <c r="G51" s="98">
        <v>1002.8</v>
      </c>
      <c r="H51" s="98">
        <v>1003.4</v>
      </c>
      <c r="I51" s="98">
        <v>1003.7</v>
      </c>
      <c r="J51" s="98">
        <v>1003.8</v>
      </c>
      <c r="K51" s="98">
        <v>1003.8</v>
      </c>
      <c r="L51" s="98">
        <v>1003.1</v>
      </c>
      <c r="M51" s="98">
        <v>1003.7</v>
      </c>
      <c r="N51" s="98">
        <v>1003.5</v>
      </c>
      <c r="O51" s="98">
        <v>1003.1</v>
      </c>
      <c r="P51" s="98">
        <v>1002.9</v>
      </c>
      <c r="Q51" s="98">
        <v>1004.2</v>
      </c>
      <c r="R51" s="98">
        <v>1004.9</v>
      </c>
      <c r="S51" s="98">
        <v>1005.8</v>
      </c>
      <c r="T51" s="98">
        <v>1006.6</v>
      </c>
      <c r="U51" s="98">
        <v>1008.5</v>
      </c>
      <c r="V51" s="98">
        <v>1009</v>
      </c>
      <c r="W51" s="98">
        <v>1009.5</v>
      </c>
      <c r="X51" s="98">
        <v>1010.2</v>
      </c>
      <c r="Y51" s="98">
        <v>1010.8</v>
      </c>
      <c r="Z51" s="104">
        <f t="shared" si="3"/>
        <v>1004.8125</v>
      </c>
      <c r="AA51" s="56">
        <v>1010.8</v>
      </c>
      <c r="AB51" s="130">
        <v>1</v>
      </c>
      <c r="AC51" s="60">
        <v>13</v>
      </c>
      <c r="AD51" s="56">
        <v>1001.8</v>
      </c>
      <c r="AE51" s="127">
        <v>0.125</v>
      </c>
    </row>
    <row r="52" spans="1:31" ht="13.5" customHeight="1">
      <c r="A52" s="69">
        <v>14</v>
      </c>
      <c r="B52" s="97">
        <v>1010.9</v>
      </c>
      <c r="C52" s="98">
        <v>1011.7</v>
      </c>
      <c r="D52" s="98">
        <v>1012.4</v>
      </c>
      <c r="E52" s="98">
        <v>1013.3</v>
      </c>
      <c r="F52" s="98">
        <v>1013.7</v>
      </c>
      <c r="G52" s="98">
        <v>1014.7</v>
      </c>
      <c r="H52" s="98">
        <v>1015.1</v>
      </c>
      <c r="I52" s="98">
        <v>1015.1</v>
      </c>
      <c r="J52" s="98">
        <v>1015.9</v>
      </c>
      <c r="K52" s="98">
        <v>1015.8</v>
      </c>
      <c r="L52" s="98">
        <v>1015.5</v>
      </c>
      <c r="M52" s="98">
        <v>1015.5</v>
      </c>
      <c r="N52" s="98">
        <v>1016</v>
      </c>
      <c r="O52" s="98">
        <v>1016.2</v>
      </c>
      <c r="P52" s="98">
        <v>1016.1</v>
      </c>
      <c r="Q52" s="98">
        <v>1016.6</v>
      </c>
      <c r="R52" s="98">
        <v>1017.3</v>
      </c>
      <c r="S52" s="98">
        <v>1017.7</v>
      </c>
      <c r="T52" s="98">
        <v>1018.2</v>
      </c>
      <c r="U52" s="98">
        <v>1018.9</v>
      </c>
      <c r="V52" s="98">
        <v>1019.1</v>
      </c>
      <c r="W52" s="98">
        <v>1019.1</v>
      </c>
      <c r="X52" s="98">
        <v>1019</v>
      </c>
      <c r="Y52" s="98">
        <v>1018.8</v>
      </c>
      <c r="Z52" s="104">
        <f t="shared" si="3"/>
        <v>1015.9416666666667</v>
      </c>
      <c r="AA52" s="56">
        <v>1019.4</v>
      </c>
      <c r="AB52" s="130">
        <v>0.9013888888888889</v>
      </c>
      <c r="AC52" s="60">
        <v>14</v>
      </c>
      <c r="AD52" s="56">
        <v>1010.6</v>
      </c>
      <c r="AE52" s="127">
        <v>0.027083333333333334</v>
      </c>
    </row>
    <row r="53" spans="1:31" ht="13.5" customHeight="1">
      <c r="A53" s="69">
        <v>15</v>
      </c>
      <c r="B53" s="97">
        <v>1018.6</v>
      </c>
      <c r="C53" s="98">
        <v>1018.5</v>
      </c>
      <c r="D53" s="98">
        <v>1018.6</v>
      </c>
      <c r="E53" s="98">
        <v>1019.2</v>
      </c>
      <c r="F53" s="98">
        <v>1019.8</v>
      </c>
      <c r="G53" s="98">
        <v>1020.3</v>
      </c>
      <c r="H53" s="98">
        <v>1020.7</v>
      </c>
      <c r="I53" s="98">
        <v>1021.3</v>
      </c>
      <c r="J53" s="98">
        <v>1022.1</v>
      </c>
      <c r="K53" s="98">
        <v>1021.9</v>
      </c>
      <c r="L53" s="98">
        <v>1021.6</v>
      </c>
      <c r="M53" s="98">
        <v>1021</v>
      </c>
      <c r="N53" s="98">
        <v>1020.7</v>
      </c>
      <c r="O53" s="98">
        <v>1020</v>
      </c>
      <c r="P53" s="98">
        <v>1020.4</v>
      </c>
      <c r="Q53" s="98">
        <v>1020.5</v>
      </c>
      <c r="R53" s="98">
        <v>1021.1</v>
      </c>
      <c r="S53" s="98">
        <v>1021.5</v>
      </c>
      <c r="T53" s="98">
        <v>1021.8</v>
      </c>
      <c r="U53" s="98">
        <v>1022.2</v>
      </c>
      <c r="V53" s="98">
        <v>1022.4</v>
      </c>
      <c r="W53" s="98">
        <v>1022.3</v>
      </c>
      <c r="X53" s="98">
        <v>1022.4</v>
      </c>
      <c r="Y53" s="98">
        <v>1022.4</v>
      </c>
      <c r="Z53" s="104">
        <f t="shared" si="3"/>
        <v>1020.8875000000002</v>
      </c>
      <c r="AA53" s="56">
        <v>1022.7</v>
      </c>
      <c r="AB53" s="130">
        <v>0.8465277777777778</v>
      </c>
      <c r="AC53" s="60">
        <v>15</v>
      </c>
      <c r="AD53" s="56">
        <v>1018.4</v>
      </c>
      <c r="AE53" s="127">
        <v>0.11875</v>
      </c>
    </row>
    <row r="54" spans="1:31" ht="13.5" customHeight="1">
      <c r="A54" s="69">
        <v>16</v>
      </c>
      <c r="B54" s="97">
        <v>1022.2</v>
      </c>
      <c r="C54" s="98">
        <v>1022.2</v>
      </c>
      <c r="D54" s="98">
        <v>1022.3</v>
      </c>
      <c r="E54" s="98">
        <v>1022.5</v>
      </c>
      <c r="F54" s="98">
        <v>1022.7</v>
      </c>
      <c r="G54" s="98">
        <v>1023.2</v>
      </c>
      <c r="H54" s="98">
        <v>1023.9</v>
      </c>
      <c r="I54" s="98">
        <v>1024.2</v>
      </c>
      <c r="J54" s="98">
        <v>1025</v>
      </c>
      <c r="K54" s="98">
        <v>1025.3</v>
      </c>
      <c r="L54" s="98">
        <v>1025</v>
      </c>
      <c r="M54" s="98">
        <v>1024.8</v>
      </c>
      <c r="N54" s="98">
        <v>1024.5</v>
      </c>
      <c r="O54" s="98">
        <v>1024.4</v>
      </c>
      <c r="P54" s="98">
        <v>1024.3</v>
      </c>
      <c r="Q54" s="98">
        <v>1024.5</v>
      </c>
      <c r="R54" s="98">
        <v>1025</v>
      </c>
      <c r="S54" s="98">
        <v>1025.2</v>
      </c>
      <c r="T54" s="98">
        <v>1025.5</v>
      </c>
      <c r="U54" s="98">
        <v>1026.1</v>
      </c>
      <c r="V54" s="98">
        <v>1026.3</v>
      </c>
      <c r="W54" s="98">
        <v>1026.2</v>
      </c>
      <c r="X54" s="98">
        <v>1026.5</v>
      </c>
      <c r="Y54" s="98">
        <v>1026.2</v>
      </c>
      <c r="Z54" s="104">
        <f t="shared" si="3"/>
        <v>1024.4999999999998</v>
      </c>
      <c r="AA54" s="56">
        <v>1026.7</v>
      </c>
      <c r="AB54" s="130">
        <v>0.9763888888888889</v>
      </c>
      <c r="AC54" s="60">
        <v>16</v>
      </c>
      <c r="AD54" s="56">
        <v>1022</v>
      </c>
      <c r="AE54" s="127">
        <v>0.057638888888888885</v>
      </c>
    </row>
    <row r="55" spans="1:31" ht="13.5" customHeight="1">
      <c r="A55" s="69">
        <v>17</v>
      </c>
      <c r="B55" s="97">
        <v>1025.4</v>
      </c>
      <c r="C55" s="98">
        <v>1025</v>
      </c>
      <c r="D55" s="98">
        <v>1024.5</v>
      </c>
      <c r="E55" s="98">
        <v>1024.2</v>
      </c>
      <c r="F55" s="98">
        <v>1024</v>
      </c>
      <c r="G55" s="98">
        <v>1024.6</v>
      </c>
      <c r="H55" s="98">
        <v>1024.6</v>
      </c>
      <c r="I55" s="98">
        <v>1024.4</v>
      </c>
      <c r="J55" s="98">
        <v>1023.9</v>
      </c>
      <c r="K55" s="98">
        <v>1022.8</v>
      </c>
      <c r="L55" s="98">
        <v>1021.7</v>
      </c>
      <c r="M55" s="98">
        <v>1021</v>
      </c>
      <c r="N55" s="98">
        <v>1019.7</v>
      </c>
      <c r="O55" s="98">
        <v>1018.6</v>
      </c>
      <c r="P55" s="98">
        <v>1017.5</v>
      </c>
      <c r="Q55" s="98">
        <v>1016.8</v>
      </c>
      <c r="R55" s="98">
        <v>1016.5</v>
      </c>
      <c r="S55" s="98">
        <v>1016.1</v>
      </c>
      <c r="T55" s="98">
        <v>1016.4</v>
      </c>
      <c r="U55" s="98">
        <v>1016.3</v>
      </c>
      <c r="V55" s="98">
        <v>1017</v>
      </c>
      <c r="W55" s="98">
        <v>1016.9</v>
      </c>
      <c r="X55" s="98">
        <v>1017.2</v>
      </c>
      <c r="Y55" s="98">
        <v>1016.5</v>
      </c>
      <c r="Z55" s="104">
        <f t="shared" si="3"/>
        <v>1020.4833333333335</v>
      </c>
      <c r="AA55" s="56">
        <v>1026.3</v>
      </c>
      <c r="AB55" s="130">
        <v>0.011111111111111112</v>
      </c>
      <c r="AC55" s="60">
        <v>17</v>
      </c>
      <c r="AD55" s="56">
        <v>1016</v>
      </c>
      <c r="AE55" s="127">
        <v>0.7611111111111111</v>
      </c>
    </row>
    <row r="56" spans="1:31" ht="13.5" customHeight="1">
      <c r="A56" s="69">
        <v>18</v>
      </c>
      <c r="B56" s="97">
        <v>1015.8</v>
      </c>
      <c r="C56" s="98">
        <v>1015.8</v>
      </c>
      <c r="D56" s="98">
        <v>1015.9</v>
      </c>
      <c r="E56" s="98">
        <v>1016</v>
      </c>
      <c r="F56" s="98">
        <v>1016.5</v>
      </c>
      <c r="G56" s="98">
        <v>1016.5</v>
      </c>
      <c r="H56" s="98">
        <v>1016.8</v>
      </c>
      <c r="I56" s="98">
        <v>1017.1</v>
      </c>
      <c r="J56" s="98">
        <v>1017</v>
      </c>
      <c r="K56" s="98">
        <v>1016.7</v>
      </c>
      <c r="L56" s="98">
        <v>1016</v>
      </c>
      <c r="M56" s="98">
        <v>1016.2</v>
      </c>
      <c r="N56" s="98">
        <v>1015.8</v>
      </c>
      <c r="O56" s="98">
        <v>1015.4</v>
      </c>
      <c r="P56" s="98">
        <v>1015</v>
      </c>
      <c r="Q56" s="98">
        <v>1014.8</v>
      </c>
      <c r="R56" s="98">
        <v>1014.5</v>
      </c>
      <c r="S56" s="98">
        <v>1014.5</v>
      </c>
      <c r="T56" s="98">
        <v>1014.5</v>
      </c>
      <c r="U56" s="98">
        <v>1014.5</v>
      </c>
      <c r="V56" s="98">
        <v>1014</v>
      </c>
      <c r="W56" s="98">
        <v>1013.9</v>
      </c>
      <c r="X56" s="98">
        <v>1013.3</v>
      </c>
      <c r="Y56" s="98">
        <v>1013.1</v>
      </c>
      <c r="Z56" s="104">
        <f t="shared" si="3"/>
        <v>1015.4000000000001</v>
      </c>
      <c r="AA56" s="56">
        <v>1017.2</v>
      </c>
      <c r="AB56" s="130">
        <v>0.35555555555555557</v>
      </c>
      <c r="AC56" s="60">
        <v>18</v>
      </c>
      <c r="AD56" s="56">
        <v>1013.1</v>
      </c>
      <c r="AE56" s="127">
        <v>1</v>
      </c>
    </row>
    <row r="57" spans="1:31" ht="13.5" customHeight="1">
      <c r="A57" s="69">
        <v>19</v>
      </c>
      <c r="B57" s="97">
        <v>1012.2</v>
      </c>
      <c r="C57" s="98">
        <v>1011.3</v>
      </c>
      <c r="D57" s="98">
        <v>1010.9</v>
      </c>
      <c r="E57" s="98">
        <v>1010.2</v>
      </c>
      <c r="F57" s="98">
        <v>1009.5</v>
      </c>
      <c r="G57" s="98">
        <v>1009.1</v>
      </c>
      <c r="H57" s="98">
        <v>1009.4</v>
      </c>
      <c r="I57" s="98">
        <v>1008.7</v>
      </c>
      <c r="J57" s="98">
        <v>1008.2</v>
      </c>
      <c r="K57" s="98">
        <v>1007.4</v>
      </c>
      <c r="L57" s="98">
        <v>1006</v>
      </c>
      <c r="M57" s="98">
        <v>1005.2</v>
      </c>
      <c r="N57" s="98">
        <v>1004.6</v>
      </c>
      <c r="O57" s="98">
        <v>1004.1</v>
      </c>
      <c r="P57" s="98">
        <v>1003.8</v>
      </c>
      <c r="Q57" s="98">
        <v>1004.5</v>
      </c>
      <c r="R57" s="98">
        <v>1005.8</v>
      </c>
      <c r="S57" s="98">
        <v>1006.6</v>
      </c>
      <c r="T57" s="98">
        <v>1007.4</v>
      </c>
      <c r="U57" s="98">
        <v>1007.8</v>
      </c>
      <c r="V57" s="98">
        <v>1008.7</v>
      </c>
      <c r="W57" s="98">
        <v>1008.8</v>
      </c>
      <c r="X57" s="98">
        <v>1009.2</v>
      </c>
      <c r="Y57" s="98">
        <v>1009.5</v>
      </c>
      <c r="Z57" s="104">
        <f t="shared" si="3"/>
        <v>1007.8708333333334</v>
      </c>
      <c r="AA57" s="56">
        <v>1013.1</v>
      </c>
      <c r="AB57" s="130">
        <v>0.002777777777777778</v>
      </c>
      <c r="AC57" s="60">
        <v>19</v>
      </c>
      <c r="AD57" s="56">
        <v>1003.5</v>
      </c>
      <c r="AE57" s="127">
        <v>0.6166666666666667</v>
      </c>
    </row>
    <row r="58" spans="1:31" ht="13.5" customHeight="1">
      <c r="A58" s="69">
        <v>20</v>
      </c>
      <c r="B58" s="97">
        <v>1010.2</v>
      </c>
      <c r="C58" s="98">
        <v>1010.8</v>
      </c>
      <c r="D58" s="98">
        <v>1012.6</v>
      </c>
      <c r="E58" s="98">
        <v>1013.3</v>
      </c>
      <c r="F58" s="98">
        <v>1014.1</v>
      </c>
      <c r="G58" s="98">
        <v>1014.7</v>
      </c>
      <c r="H58" s="98">
        <v>1014.4</v>
      </c>
      <c r="I58" s="98">
        <v>1014.4</v>
      </c>
      <c r="J58" s="98">
        <v>1014.6</v>
      </c>
      <c r="K58" s="98">
        <v>1014.4</v>
      </c>
      <c r="L58" s="98">
        <v>1013.8</v>
      </c>
      <c r="M58" s="98">
        <v>1013.2</v>
      </c>
      <c r="N58" s="98">
        <v>1012.5</v>
      </c>
      <c r="O58" s="98">
        <v>1012.2</v>
      </c>
      <c r="P58" s="98">
        <v>1011.7</v>
      </c>
      <c r="Q58" s="98">
        <v>1012.4</v>
      </c>
      <c r="R58" s="98">
        <v>1012.8</v>
      </c>
      <c r="S58" s="98">
        <v>1012</v>
      </c>
      <c r="T58" s="98">
        <v>1013</v>
      </c>
      <c r="U58" s="98">
        <v>1012.9</v>
      </c>
      <c r="V58" s="98">
        <v>1013.2</v>
      </c>
      <c r="W58" s="98">
        <v>1013</v>
      </c>
      <c r="X58" s="98">
        <v>1012.7</v>
      </c>
      <c r="Y58" s="98">
        <v>1012.4</v>
      </c>
      <c r="Z58" s="104">
        <f t="shared" si="3"/>
        <v>1012.9708333333334</v>
      </c>
      <c r="AA58" s="56">
        <v>1014.8</v>
      </c>
      <c r="AB58" s="130">
        <v>0.37083333333333335</v>
      </c>
      <c r="AC58" s="60">
        <v>20</v>
      </c>
      <c r="AD58" s="56">
        <v>1009.5</v>
      </c>
      <c r="AE58" s="127">
        <v>0.0006944444444444445</v>
      </c>
    </row>
    <row r="59" spans="1:31" ht="13.5" customHeight="1">
      <c r="A59" s="68">
        <v>21</v>
      </c>
      <c r="B59" s="105">
        <v>1011.7</v>
      </c>
      <c r="C59" s="106">
        <v>1010.5</v>
      </c>
      <c r="D59" s="106">
        <v>1009.6</v>
      </c>
      <c r="E59" s="106">
        <v>1009.3</v>
      </c>
      <c r="F59" s="106">
        <v>1009.3</v>
      </c>
      <c r="G59" s="106">
        <v>1009.3</v>
      </c>
      <c r="H59" s="106">
        <v>1008.4</v>
      </c>
      <c r="I59" s="106">
        <v>1008.2</v>
      </c>
      <c r="J59" s="106">
        <v>1008.1</v>
      </c>
      <c r="K59" s="106">
        <v>1008</v>
      </c>
      <c r="L59" s="106">
        <v>1007.7</v>
      </c>
      <c r="M59" s="106">
        <v>1007.1</v>
      </c>
      <c r="N59" s="106">
        <v>1007</v>
      </c>
      <c r="O59" s="106">
        <v>1006.7</v>
      </c>
      <c r="P59" s="106">
        <v>1007.4</v>
      </c>
      <c r="Q59" s="106">
        <v>1008.3</v>
      </c>
      <c r="R59" s="106">
        <v>1008.9</v>
      </c>
      <c r="S59" s="106">
        <v>1011.3</v>
      </c>
      <c r="T59" s="106">
        <v>1012.1</v>
      </c>
      <c r="U59" s="106">
        <v>1013.8</v>
      </c>
      <c r="V59" s="106">
        <v>1016.3</v>
      </c>
      <c r="W59" s="106">
        <v>1017.4</v>
      </c>
      <c r="X59" s="106">
        <v>1020.2</v>
      </c>
      <c r="Y59" s="106">
        <v>1021.5</v>
      </c>
      <c r="Z59" s="110">
        <f t="shared" si="3"/>
        <v>1010.7541666666666</v>
      </c>
      <c r="AA59" s="108">
        <v>1021.5</v>
      </c>
      <c r="AB59" s="131">
        <v>1</v>
      </c>
      <c r="AC59" s="109">
        <v>21</v>
      </c>
      <c r="AD59" s="108">
        <v>1006.5</v>
      </c>
      <c r="AE59" s="128">
        <v>0.5777777777777778</v>
      </c>
    </row>
    <row r="60" spans="1:31" ht="13.5" customHeight="1">
      <c r="A60" s="69">
        <v>22</v>
      </c>
      <c r="B60" s="97">
        <v>1022.2</v>
      </c>
      <c r="C60" s="98">
        <v>1023.1</v>
      </c>
      <c r="D60" s="98">
        <v>1024.4</v>
      </c>
      <c r="E60" s="98">
        <v>1024.9</v>
      </c>
      <c r="F60" s="98">
        <v>1025.4</v>
      </c>
      <c r="G60" s="98">
        <v>1026</v>
      </c>
      <c r="H60" s="98">
        <v>1026.5</v>
      </c>
      <c r="I60" s="98">
        <v>1026.7</v>
      </c>
      <c r="J60" s="98">
        <v>1027.2</v>
      </c>
      <c r="K60" s="98">
        <v>1026.9</v>
      </c>
      <c r="L60" s="98">
        <v>1026.7</v>
      </c>
      <c r="M60" s="98">
        <v>1026.2</v>
      </c>
      <c r="N60" s="98">
        <v>1026.1</v>
      </c>
      <c r="O60" s="98">
        <v>1026.2</v>
      </c>
      <c r="P60" s="98">
        <v>1025.8</v>
      </c>
      <c r="Q60" s="98">
        <v>1026.2</v>
      </c>
      <c r="R60" s="98">
        <v>1026.2</v>
      </c>
      <c r="S60" s="98">
        <v>1026.5</v>
      </c>
      <c r="T60" s="98">
        <v>1026.8</v>
      </c>
      <c r="U60" s="98">
        <v>1027.1</v>
      </c>
      <c r="V60" s="98">
        <v>1027.3</v>
      </c>
      <c r="W60" s="98">
        <v>1027.1</v>
      </c>
      <c r="X60" s="98">
        <v>1027.1</v>
      </c>
      <c r="Y60" s="98">
        <v>1026.5</v>
      </c>
      <c r="Z60" s="104">
        <f t="shared" si="3"/>
        <v>1026.0458333333333</v>
      </c>
      <c r="AA60" s="56">
        <v>1027.4</v>
      </c>
      <c r="AB60" s="130">
        <v>0.38055555555555554</v>
      </c>
      <c r="AC60" s="60">
        <v>22</v>
      </c>
      <c r="AD60" s="56">
        <v>1021.5</v>
      </c>
      <c r="AE60" s="127">
        <v>0.001388888888888889</v>
      </c>
    </row>
    <row r="61" spans="1:31" ht="13.5" customHeight="1">
      <c r="A61" s="69">
        <v>23</v>
      </c>
      <c r="B61" s="97">
        <v>1025.9</v>
      </c>
      <c r="C61" s="98">
        <v>1025</v>
      </c>
      <c r="D61" s="98">
        <v>1024.2</v>
      </c>
      <c r="E61" s="98">
        <v>1023.8</v>
      </c>
      <c r="F61" s="98">
        <v>1023.6</v>
      </c>
      <c r="G61" s="98">
        <v>1023.5</v>
      </c>
      <c r="H61" s="98">
        <v>1023.4</v>
      </c>
      <c r="I61" s="98">
        <v>1023.1</v>
      </c>
      <c r="J61" s="98">
        <v>1022.6</v>
      </c>
      <c r="K61" s="98">
        <v>1022.3</v>
      </c>
      <c r="L61" s="98">
        <v>1021.3</v>
      </c>
      <c r="M61" s="98">
        <v>1020.1</v>
      </c>
      <c r="N61" s="98">
        <v>1019.6</v>
      </c>
      <c r="O61" s="98">
        <v>1018.3</v>
      </c>
      <c r="P61" s="98">
        <v>1017.4</v>
      </c>
      <c r="Q61" s="98">
        <v>1016.6</v>
      </c>
      <c r="R61" s="98">
        <v>1015.8</v>
      </c>
      <c r="S61" s="98">
        <v>1015.4</v>
      </c>
      <c r="T61" s="98">
        <v>1015.2</v>
      </c>
      <c r="U61" s="98">
        <v>1015.2</v>
      </c>
      <c r="V61" s="98">
        <v>1014.9</v>
      </c>
      <c r="W61" s="98">
        <v>1013.9</v>
      </c>
      <c r="X61" s="98">
        <v>1013.6</v>
      </c>
      <c r="Y61" s="98">
        <v>1013.2</v>
      </c>
      <c r="Z61" s="104">
        <f t="shared" si="3"/>
        <v>1019.4958333333335</v>
      </c>
      <c r="AA61" s="56">
        <v>1026.5</v>
      </c>
      <c r="AB61" s="130">
        <v>0.0006944444444444445</v>
      </c>
      <c r="AC61" s="60">
        <v>23</v>
      </c>
      <c r="AD61" s="56">
        <v>1013.1</v>
      </c>
      <c r="AE61" s="127">
        <v>1</v>
      </c>
    </row>
    <row r="62" spans="1:31" ht="13.5" customHeight="1">
      <c r="A62" s="69">
        <v>24</v>
      </c>
      <c r="B62" s="97">
        <v>1012.4</v>
      </c>
      <c r="C62" s="98">
        <v>1012</v>
      </c>
      <c r="D62" s="98">
        <v>1011.4</v>
      </c>
      <c r="E62" s="98">
        <v>1010.7</v>
      </c>
      <c r="F62" s="98">
        <v>1010.8</v>
      </c>
      <c r="G62" s="98">
        <v>1010.8</v>
      </c>
      <c r="H62" s="98">
        <v>1011</v>
      </c>
      <c r="I62" s="98">
        <v>1011</v>
      </c>
      <c r="J62" s="98">
        <v>1011.3</v>
      </c>
      <c r="K62" s="98">
        <v>1011.8</v>
      </c>
      <c r="L62" s="98">
        <v>1011.7</v>
      </c>
      <c r="M62" s="98">
        <v>1011.5</v>
      </c>
      <c r="N62" s="98">
        <v>1011.8</v>
      </c>
      <c r="O62" s="98">
        <v>1011.5</v>
      </c>
      <c r="P62" s="98">
        <v>1011.1</v>
      </c>
      <c r="Q62" s="98">
        <v>1011.1</v>
      </c>
      <c r="R62" s="98">
        <v>1011.9</v>
      </c>
      <c r="S62" s="98">
        <v>1012</v>
      </c>
      <c r="T62" s="98">
        <v>1012.5</v>
      </c>
      <c r="U62" s="98">
        <v>1013.5</v>
      </c>
      <c r="V62" s="98">
        <v>1014</v>
      </c>
      <c r="W62" s="98">
        <v>1013.9</v>
      </c>
      <c r="X62" s="98">
        <v>1014.7</v>
      </c>
      <c r="Y62" s="98">
        <v>1014.4</v>
      </c>
      <c r="Z62" s="104">
        <f t="shared" si="3"/>
        <v>1012.0333333333334</v>
      </c>
      <c r="AA62" s="56">
        <v>1014.9</v>
      </c>
      <c r="AB62" s="130">
        <v>0.9888888888888889</v>
      </c>
      <c r="AC62" s="60">
        <v>24</v>
      </c>
      <c r="AD62" s="56">
        <v>1010.4</v>
      </c>
      <c r="AE62" s="127">
        <v>0.18888888888888888</v>
      </c>
    </row>
    <row r="63" spans="1:31" ht="13.5" customHeight="1">
      <c r="A63" s="69">
        <v>25</v>
      </c>
      <c r="B63" s="97">
        <v>1014.7</v>
      </c>
      <c r="C63" s="98">
        <v>1014.4</v>
      </c>
      <c r="D63" s="98">
        <v>1014.8</v>
      </c>
      <c r="E63" s="98">
        <v>1014.9</v>
      </c>
      <c r="F63" s="98">
        <v>1015.3</v>
      </c>
      <c r="G63" s="98">
        <v>1016.1</v>
      </c>
      <c r="H63" s="98">
        <v>1016.3</v>
      </c>
      <c r="I63" s="98">
        <v>1016.6</v>
      </c>
      <c r="J63" s="98">
        <v>1016.5</v>
      </c>
      <c r="K63" s="98">
        <v>1016.5</v>
      </c>
      <c r="L63" s="98">
        <v>1016.2</v>
      </c>
      <c r="M63" s="98">
        <v>1016.1</v>
      </c>
      <c r="N63" s="98">
        <v>1015.5</v>
      </c>
      <c r="O63" s="98">
        <v>1015</v>
      </c>
      <c r="P63" s="98">
        <v>1014.3</v>
      </c>
      <c r="Q63" s="98">
        <v>1014.4</v>
      </c>
      <c r="R63" s="98">
        <v>1013.9</v>
      </c>
      <c r="S63" s="98">
        <v>1013.9</v>
      </c>
      <c r="T63" s="98">
        <v>1014.2</v>
      </c>
      <c r="U63" s="98">
        <v>1013.7</v>
      </c>
      <c r="V63" s="98">
        <v>1012.8</v>
      </c>
      <c r="W63" s="98">
        <v>1012.4</v>
      </c>
      <c r="X63" s="98">
        <v>1011.8</v>
      </c>
      <c r="Y63" s="98">
        <v>1010.4</v>
      </c>
      <c r="Z63" s="104">
        <f t="shared" si="3"/>
        <v>1014.6125000000002</v>
      </c>
      <c r="AA63" s="56">
        <v>1016.9</v>
      </c>
      <c r="AB63" s="130">
        <v>0.36319444444444443</v>
      </c>
      <c r="AC63" s="60">
        <v>25</v>
      </c>
      <c r="AD63" s="56">
        <v>1009.4</v>
      </c>
      <c r="AE63" s="127">
        <v>0.998611111111111</v>
      </c>
    </row>
    <row r="64" spans="1:31" ht="13.5" customHeight="1">
      <c r="A64" s="69">
        <v>26</v>
      </c>
      <c r="B64" s="97">
        <v>1008.4</v>
      </c>
      <c r="C64" s="98">
        <v>1007</v>
      </c>
      <c r="D64" s="98">
        <v>1005.8</v>
      </c>
      <c r="E64" s="98">
        <v>1004.2</v>
      </c>
      <c r="F64" s="98">
        <v>1003.2</v>
      </c>
      <c r="G64" s="98">
        <v>1002.7</v>
      </c>
      <c r="H64" s="98">
        <v>1003</v>
      </c>
      <c r="I64" s="98">
        <v>1003.2</v>
      </c>
      <c r="J64" s="98">
        <v>1003.2</v>
      </c>
      <c r="K64" s="98">
        <v>1003.8</v>
      </c>
      <c r="L64" s="98">
        <v>1003.1</v>
      </c>
      <c r="M64" s="98">
        <v>1002.6</v>
      </c>
      <c r="N64" s="98">
        <v>1002.4</v>
      </c>
      <c r="O64" s="98">
        <v>1002.1</v>
      </c>
      <c r="P64" s="98">
        <v>1001.5</v>
      </c>
      <c r="Q64" s="98">
        <v>1002.2</v>
      </c>
      <c r="R64" s="98">
        <v>1002.3</v>
      </c>
      <c r="S64" s="98">
        <v>1003.1</v>
      </c>
      <c r="T64" s="98">
        <v>1004</v>
      </c>
      <c r="U64" s="98">
        <v>1006</v>
      </c>
      <c r="V64" s="98">
        <v>1007.6</v>
      </c>
      <c r="W64" s="98">
        <v>1008.7</v>
      </c>
      <c r="X64" s="98">
        <v>1009.6</v>
      </c>
      <c r="Y64" s="98">
        <v>1010.4</v>
      </c>
      <c r="Z64" s="104">
        <f t="shared" si="3"/>
        <v>1004.5875</v>
      </c>
      <c r="AA64" s="56">
        <v>1010.6</v>
      </c>
      <c r="AB64" s="130">
        <v>0.004861111111111111</v>
      </c>
      <c r="AC64" s="60">
        <v>26</v>
      </c>
      <c r="AD64" s="56">
        <v>1001.3</v>
      </c>
      <c r="AE64" s="127">
        <v>0.6194444444444445</v>
      </c>
    </row>
    <row r="65" spans="1:31" ht="13.5" customHeight="1">
      <c r="A65" s="69">
        <v>27</v>
      </c>
      <c r="B65" s="97">
        <v>1011.2</v>
      </c>
      <c r="C65" s="98">
        <v>1011.7</v>
      </c>
      <c r="D65" s="98">
        <v>1012.7</v>
      </c>
      <c r="E65" s="98">
        <v>1013.5</v>
      </c>
      <c r="F65" s="98">
        <v>1014.5</v>
      </c>
      <c r="G65" s="98">
        <v>1015.5</v>
      </c>
      <c r="H65" s="98">
        <v>1016.2</v>
      </c>
      <c r="I65" s="98">
        <v>1016.5</v>
      </c>
      <c r="J65" s="98">
        <v>1017</v>
      </c>
      <c r="K65" s="98">
        <v>1017.5</v>
      </c>
      <c r="L65" s="98">
        <v>1017.4</v>
      </c>
      <c r="M65" s="98">
        <v>1017.5</v>
      </c>
      <c r="N65" s="98">
        <v>1017.4</v>
      </c>
      <c r="O65" s="98">
        <v>1017.8</v>
      </c>
      <c r="P65" s="98">
        <v>1017.6</v>
      </c>
      <c r="Q65" s="98">
        <v>1017.7</v>
      </c>
      <c r="R65" s="98">
        <v>1018.3</v>
      </c>
      <c r="S65" s="98">
        <v>1019.2</v>
      </c>
      <c r="T65" s="98">
        <v>1020.2</v>
      </c>
      <c r="U65" s="98">
        <v>1021.3</v>
      </c>
      <c r="V65" s="98">
        <v>1021.6</v>
      </c>
      <c r="W65" s="98">
        <v>1021.7</v>
      </c>
      <c r="X65" s="98">
        <v>1022.2</v>
      </c>
      <c r="Y65" s="98">
        <v>1022.2</v>
      </c>
      <c r="Z65" s="104">
        <f t="shared" si="3"/>
        <v>1017.4333333333334</v>
      </c>
      <c r="AA65" s="56">
        <v>1022.3</v>
      </c>
      <c r="AB65" s="130">
        <v>0.9881944444444444</v>
      </c>
      <c r="AC65" s="60">
        <v>27</v>
      </c>
      <c r="AD65" s="56">
        <v>1010.4</v>
      </c>
      <c r="AE65" s="127">
        <v>0.006944444444444444</v>
      </c>
    </row>
    <row r="66" spans="1:31" ht="13.5" customHeight="1">
      <c r="A66" s="69">
        <v>28</v>
      </c>
      <c r="B66" s="97">
        <v>1021.8</v>
      </c>
      <c r="C66" s="98">
        <v>1021.7</v>
      </c>
      <c r="D66" s="98">
        <v>1022</v>
      </c>
      <c r="E66" s="98">
        <v>1021.9</v>
      </c>
      <c r="F66" s="103">
        <v>1022.4</v>
      </c>
      <c r="G66" s="98">
        <v>1022.4</v>
      </c>
      <c r="H66" s="98">
        <v>1022.6</v>
      </c>
      <c r="I66" s="98">
        <v>1022.5</v>
      </c>
      <c r="J66" s="98">
        <v>1022.7</v>
      </c>
      <c r="K66" s="98">
        <v>1022.7</v>
      </c>
      <c r="L66" s="98">
        <v>1022.2</v>
      </c>
      <c r="M66" s="98">
        <v>1021.9</v>
      </c>
      <c r="N66" s="98">
        <v>1021.7</v>
      </c>
      <c r="O66" s="98">
        <v>1021.4</v>
      </c>
      <c r="P66" s="98">
        <v>1020.9</v>
      </c>
      <c r="Q66" s="98">
        <v>1020.9</v>
      </c>
      <c r="R66" s="98">
        <v>1021.2</v>
      </c>
      <c r="S66" s="98">
        <v>1021.6</v>
      </c>
      <c r="T66" s="98">
        <v>1021.9</v>
      </c>
      <c r="U66" s="98">
        <v>1022.8</v>
      </c>
      <c r="V66" s="98">
        <v>1022.8</v>
      </c>
      <c r="W66" s="98">
        <v>1022.8</v>
      </c>
      <c r="X66" s="98">
        <v>1022.8</v>
      </c>
      <c r="Y66" s="98">
        <v>1022.6</v>
      </c>
      <c r="Z66" s="104">
        <f t="shared" si="3"/>
        <v>1022.0916666666666</v>
      </c>
      <c r="AA66" s="56">
        <v>1023.3</v>
      </c>
      <c r="AB66" s="130">
        <v>0.8611111111111112</v>
      </c>
      <c r="AC66" s="60">
        <v>28</v>
      </c>
      <c r="AD66" s="56">
        <v>1020.7</v>
      </c>
      <c r="AE66" s="127">
        <v>0.6541666666666667</v>
      </c>
    </row>
    <row r="67" spans="1:31" ht="13.5" customHeight="1">
      <c r="A67" s="69">
        <v>29</v>
      </c>
      <c r="B67" s="97">
        <v>1022.2</v>
      </c>
      <c r="C67" s="98">
        <v>1021.9</v>
      </c>
      <c r="D67" s="98">
        <v>1022</v>
      </c>
      <c r="E67" s="98">
        <v>1021.9</v>
      </c>
      <c r="F67" s="98">
        <v>1021.8</v>
      </c>
      <c r="G67" s="98">
        <v>1022.3</v>
      </c>
      <c r="H67" s="98">
        <v>1022.4</v>
      </c>
      <c r="I67" s="98">
        <v>1022.2</v>
      </c>
      <c r="J67" s="98">
        <v>1022</v>
      </c>
      <c r="K67" s="98">
        <v>1021.4</v>
      </c>
      <c r="L67" s="98">
        <v>1020.3</v>
      </c>
      <c r="M67" s="98">
        <v>1019.6</v>
      </c>
      <c r="N67" s="98">
        <v>1018.6</v>
      </c>
      <c r="O67" s="98">
        <v>1017.3</v>
      </c>
      <c r="P67" s="98">
        <v>1016.3</v>
      </c>
      <c r="Q67" s="98">
        <v>1015.9</v>
      </c>
      <c r="R67" s="98">
        <v>1015.7</v>
      </c>
      <c r="S67" s="98">
        <v>1015.7</v>
      </c>
      <c r="T67" s="98">
        <v>1015.2</v>
      </c>
      <c r="U67" s="98">
        <v>1015.1</v>
      </c>
      <c r="V67" s="98">
        <v>1014.2</v>
      </c>
      <c r="W67" s="98">
        <v>1013.2</v>
      </c>
      <c r="X67" s="98">
        <v>1012.3</v>
      </c>
      <c r="Y67" s="98">
        <v>1010.5</v>
      </c>
      <c r="Z67" s="104">
        <f t="shared" si="3"/>
        <v>1018.3333333333334</v>
      </c>
      <c r="AA67" s="56">
        <v>1022.7</v>
      </c>
      <c r="AB67" s="130">
        <v>0.003472222222222222</v>
      </c>
      <c r="AC67" s="60">
        <v>29</v>
      </c>
      <c r="AD67" s="56">
        <v>1010.5</v>
      </c>
      <c r="AE67" s="127">
        <v>1</v>
      </c>
    </row>
    <row r="68" spans="1:31" ht="13.5" customHeight="1">
      <c r="A68" s="69">
        <v>30</v>
      </c>
      <c r="B68" s="97">
        <v>1008.6</v>
      </c>
      <c r="C68" s="98">
        <v>1006.9</v>
      </c>
      <c r="D68" s="98">
        <v>1005</v>
      </c>
      <c r="E68" s="98">
        <v>1004</v>
      </c>
      <c r="F68" s="98">
        <v>1003</v>
      </c>
      <c r="G68" s="98">
        <v>1002.6</v>
      </c>
      <c r="H68" s="98">
        <v>1001.8</v>
      </c>
      <c r="I68" s="98">
        <v>1000.8</v>
      </c>
      <c r="J68" s="98">
        <v>999.9</v>
      </c>
      <c r="K68" s="98">
        <v>999.4</v>
      </c>
      <c r="L68" s="98">
        <v>999.7</v>
      </c>
      <c r="M68" s="98">
        <v>1000.1</v>
      </c>
      <c r="N68" s="98">
        <v>1000.8</v>
      </c>
      <c r="O68" s="98">
        <v>1000.9</v>
      </c>
      <c r="P68" s="98">
        <v>1001.8</v>
      </c>
      <c r="Q68" s="98">
        <v>1002.8</v>
      </c>
      <c r="R68" s="98">
        <v>1003.4</v>
      </c>
      <c r="S68" s="98">
        <v>1004</v>
      </c>
      <c r="T68" s="98">
        <v>1005.2</v>
      </c>
      <c r="U68" s="98">
        <v>1006.7</v>
      </c>
      <c r="V68" s="98">
        <v>1007.7</v>
      </c>
      <c r="W68" s="98">
        <v>1008.7</v>
      </c>
      <c r="X68" s="98">
        <v>1009.8</v>
      </c>
      <c r="Y68" s="98">
        <v>1010.5</v>
      </c>
      <c r="Z68" s="104">
        <f t="shared" si="3"/>
        <v>1003.9208333333335</v>
      </c>
      <c r="AA68" s="56">
        <v>1010.5</v>
      </c>
      <c r="AB68" s="130">
        <v>1</v>
      </c>
      <c r="AC68" s="60">
        <v>30</v>
      </c>
      <c r="AD68" s="56">
        <v>998.4</v>
      </c>
      <c r="AE68" s="127">
        <v>0.4465277777777778</v>
      </c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30"/>
      <c r="AC69" s="60">
        <v>31</v>
      </c>
      <c r="AD69" s="56"/>
      <c r="AE69" s="127"/>
    </row>
    <row r="70" spans="1:31" ht="13.5" customHeight="1">
      <c r="A70" s="83" t="s">
        <v>9</v>
      </c>
      <c r="B70" s="99">
        <f aca="true" t="shared" si="4" ref="B70:Q70">AVERAGE(B39:B69)</f>
        <v>1015.136666666667</v>
      </c>
      <c r="C70" s="100">
        <f t="shared" si="4"/>
        <v>1014.8433333333335</v>
      </c>
      <c r="D70" s="100">
        <f t="shared" si="4"/>
        <v>1014.7366666666668</v>
      </c>
      <c r="E70" s="100">
        <f t="shared" si="4"/>
        <v>1014.7600000000001</v>
      </c>
      <c r="F70" s="100">
        <f t="shared" si="4"/>
        <v>1015.0366666666665</v>
      </c>
      <c r="G70" s="100">
        <f t="shared" si="4"/>
        <v>1015.4233333333333</v>
      </c>
      <c r="H70" s="100">
        <f t="shared" si="4"/>
        <v>1015.7100000000002</v>
      </c>
      <c r="I70" s="100">
        <f t="shared" si="4"/>
        <v>1015.73</v>
      </c>
      <c r="J70" s="100">
        <f t="shared" si="4"/>
        <v>1015.7633333333332</v>
      </c>
      <c r="K70" s="100">
        <f t="shared" si="4"/>
        <v>1015.6366666666668</v>
      </c>
      <c r="L70" s="100">
        <f t="shared" si="4"/>
        <v>1015.09</v>
      </c>
      <c r="M70" s="100">
        <f t="shared" si="4"/>
        <v>1014.6466666666664</v>
      </c>
      <c r="N70" s="100">
        <f t="shared" si="4"/>
        <v>1014.2566666666665</v>
      </c>
      <c r="O70" s="100">
        <f t="shared" si="4"/>
        <v>1013.8433333333334</v>
      </c>
      <c r="P70" s="100">
        <f t="shared" si="4"/>
        <v>1013.5799999999999</v>
      </c>
      <c r="Q70" s="100">
        <f t="shared" si="4"/>
        <v>1013.7433333333335</v>
      </c>
      <c r="R70" s="100">
        <f aca="true" t="shared" si="5" ref="R70:Y70">AVERAGE(R39:R69)</f>
        <v>1014.0266666666668</v>
      </c>
      <c r="S70" s="100">
        <f t="shared" si="5"/>
        <v>1014.3166666666667</v>
      </c>
      <c r="T70" s="100">
        <f t="shared" si="5"/>
        <v>1014.6700000000002</v>
      </c>
      <c r="U70" s="100">
        <f t="shared" si="5"/>
        <v>1015.2533333333333</v>
      </c>
      <c r="V70" s="100">
        <f t="shared" si="5"/>
        <v>1015.4333333333333</v>
      </c>
      <c r="W70" s="100">
        <f t="shared" si="5"/>
        <v>1015.4000000000002</v>
      </c>
      <c r="X70" s="100">
        <f t="shared" si="5"/>
        <v>1015.5833333333333</v>
      </c>
      <c r="Y70" s="100">
        <f t="shared" si="5"/>
        <v>1015.4133333333334</v>
      </c>
      <c r="Z70" s="99">
        <f>AVERAGE(B39:Y69)</f>
        <v>1014.9180555555554</v>
      </c>
      <c r="AA70" s="62">
        <f>AVERAGE(AA39:AA69)</f>
        <v>1019.6433333333333</v>
      </c>
      <c r="AB70" s="63"/>
      <c r="AC70" s="64"/>
      <c r="AD70" s="62">
        <f>AVERAGE(AD39:AD69)</f>
        <v>1009.97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1029.8</v>
      </c>
      <c r="C77" s="125">
        <v>10</v>
      </c>
      <c r="D77" s="135">
        <v>0.975</v>
      </c>
      <c r="E77" s="57"/>
      <c r="F77" s="121"/>
      <c r="G77" s="106">
        <f>MIN(最低)</f>
        <v>996.6</v>
      </c>
      <c r="H77" s="125">
        <v>8</v>
      </c>
      <c r="I77" s="135">
        <v>0.9395833333333333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7" width="7.28125" style="48" customWidth="1"/>
    <col min="28" max="28" width="6.8515625" style="48" customWidth="1"/>
    <col min="29" max="29" width="7.8515625" style="48" hidden="1" customWidth="1"/>
    <col min="30" max="31" width="7.281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136">
        <f>'１月'!Z1</f>
        <v>2003</v>
      </c>
      <c r="AA1" s="48" t="s">
        <v>1</v>
      </c>
      <c r="AB1" s="137">
        <v>5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1003.5</v>
      </c>
      <c r="C3" s="96">
        <v>1004.2</v>
      </c>
      <c r="D3" s="96">
        <v>1005</v>
      </c>
      <c r="E3" s="96">
        <v>1006.7</v>
      </c>
      <c r="F3" s="96">
        <v>1008.2</v>
      </c>
      <c r="G3" s="96">
        <v>1010.7</v>
      </c>
      <c r="H3" s="96">
        <v>1011.3</v>
      </c>
      <c r="I3" s="96">
        <v>1012</v>
      </c>
      <c r="J3" s="96">
        <v>1012.7</v>
      </c>
      <c r="K3" s="96">
        <v>1013.1</v>
      </c>
      <c r="L3" s="96">
        <v>1012.9</v>
      </c>
      <c r="M3" s="96">
        <v>1012.6</v>
      </c>
      <c r="N3" s="96">
        <v>1013.2</v>
      </c>
      <c r="O3" s="96">
        <v>1013.7</v>
      </c>
      <c r="P3" s="96">
        <v>1013.7</v>
      </c>
      <c r="Q3" s="96">
        <v>1014.2</v>
      </c>
      <c r="R3" s="96">
        <v>1014.2</v>
      </c>
      <c r="S3" s="96">
        <v>1014.5</v>
      </c>
      <c r="T3" s="96">
        <v>1015.1</v>
      </c>
      <c r="U3" s="96">
        <v>1015.9</v>
      </c>
      <c r="V3" s="96">
        <v>1016.5</v>
      </c>
      <c r="W3" s="96">
        <v>1016.4</v>
      </c>
      <c r="X3" s="96">
        <v>1016.3</v>
      </c>
      <c r="Y3" s="96">
        <v>1015.8</v>
      </c>
      <c r="Z3" s="54">
        <f aca="true" t="shared" si="0" ref="Z3:Z33">AVERAGE(B3:Y3)</f>
        <v>1012.1833333333334</v>
      </c>
      <c r="AA3" s="53">
        <v>1016.7</v>
      </c>
      <c r="AB3" s="129">
        <v>0.8847222222222223</v>
      </c>
      <c r="AC3" s="55">
        <v>1</v>
      </c>
      <c r="AD3" s="53">
        <v>1003</v>
      </c>
      <c r="AE3" s="132">
        <v>0.011111111111111112</v>
      </c>
    </row>
    <row r="4" spans="1:31" ht="13.5" customHeight="1">
      <c r="A4" s="69">
        <v>2</v>
      </c>
      <c r="B4" s="97">
        <v>1015</v>
      </c>
      <c r="C4" s="98">
        <v>1014.4</v>
      </c>
      <c r="D4" s="98">
        <v>1014.1</v>
      </c>
      <c r="E4" s="98">
        <v>1013.7</v>
      </c>
      <c r="F4" s="98">
        <v>1013.8</v>
      </c>
      <c r="G4" s="98">
        <v>1013.9</v>
      </c>
      <c r="H4" s="98">
        <v>1014.3</v>
      </c>
      <c r="I4" s="98">
        <v>1014.3</v>
      </c>
      <c r="J4" s="98">
        <v>1014.3</v>
      </c>
      <c r="K4" s="98">
        <v>1013.9</v>
      </c>
      <c r="L4" s="98">
        <v>1013.2</v>
      </c>
      <c r="M4" s="98">
        <v>1012.5</v>
      </c>
      <c r="N4" s="98">
        <v>1012</v>
      </c>
      <c r="O4" s="98">
        <v>1011</v>
      </c>
      <c r="P4" s="98">
        <v>1010.5</v>
      </c>
      <c r="Q4" s="98">
        <v>1010.5</v>
      </c>
      <c r="R4" s="98">
        <v>1010.1</v>
      </c>
      <c r="S4" s="98">
        <v>1010.3</v>
      </c>
      <c r="T4" s="98">
        <v>1010.4</v>
      </c>
      <c r="U4" s="98">
        <v>1011</v>
      </c>
      <c r="V4" s="98">
        <v>1011.2</v>
      </c>
      <c r="W4" s="98">
        <v>1010.7</v>
      </c>
      <c r="X4" s="98">
        <v>1011.2</v>
      </c>
      <c r="Y4" s="98">
        <v>1010.3</v>
      </c>
      <c r="Z4" s="58">
        <f t="shared" si="0"/>
        <v>1012.3583333333335</v>
      </c>
      <c r="AA4" s="56">
        <v>1015.8</v>
      </c>
      <c r="AB4" s="130">
        <v>0.0006944444444444445</v>
      </c>
      <c r="AC4" s="60">
        <v>2</v>
      </c>
      <c r="AD4" s="56">
        <v>1010</v>
      </c>
      <c r="AE4" s="133">
        <v>0.7236111111111111</v>
      </c>
    </row>
    <row r="5" spans="1:31" ht="13.5" customHeight="1">
      <c r="A5" s="69">
        <v>3</v>
      </c>
      <c r="B5" s="97">
        <v>1010.1</v>
      </c>
      <c r="C5" s="98">
        <v>1009.4</v>
      </c>
      <c r="D5" s="98">
        <v>1009.1</v>
      </c>
      <c r="E5" s="98">
        <v>1008.8</v>
      </c>
      <c r="F5" s="98">
        <v>1008.8</v>
      </c>
      <c r="G5" s="98">
        <v>1008.8</v>
      </c>
      <c r="H5" s="98">
        <v>1009.1</v>
      </c>
      <c r="I5" s="98">
        <v>1008.6</v>
      </c>
      <c r="J5" s="98">
        <v>1008.7</v>
      </c>
      <c r="K5" s="98">
        <v>1008.9</v>
      </c>
      <c r="L5" s="98">
        <v>1008.3</v>
      </c>
      <c r="M5" s="98">
        <v>1007.7</v>
      </c>
      <c r="N5" s="98">
        <v>1007</v>
      </c>
      <c r="O5" s="98">
        <v>1006.6</v>
      </c>
      <c r="P5" s="98">
        <v>1006.3</v>
      </c>
      <c r="Q5" s="98">
        <v>1006.2</v>
      </c>
      <c r="R5" s="98">
        <v>1005.9</v>
      </c>
      <c r="S5" s="98">
        <v>1006</v>
      </c>
      <c r="T5" s="98">
        <v>1006.3</v>
      </c>
      <c r="U5" s="98">
        <v>1006.7</v>
      </c>
      <c r="V5" s="98">
        <v>1007.1</v>
      </c>
      <c r="W5" s="98">
        <v>1007</v>
      </c>
      <c r="X5" s="98">
        <v>1007.1</v>
      </c>
      <c r="Y5" s="98">
        <v>1006.3</v>
      </c>
      <c r="Z5" s="58">
        <f t="shared" si="0"/>
        <v>1007.6999999999999</v>
      </c>
      <c r="AA5" s="56">
        <v>1010.3</v>
      </c>
      <c r="AB5" s="130">
        <v>0.014583333333333332</v>
      </c>
      <c r="AC5" s="60">
        <v>3</v>
      </c>
      <c r="AD5" s="56">
        <v>1005.7</v>
      </c>
      <c r="AE5" s="133">
        <v>0.7194444444444444</v>
      </c>
    </row>
    <row r="6" spans="1:31" ht="13.5" customHeight="1">
      <c r="A6" s="69">
        <v>4</v>
      </c>
      <c r="B6" s="97">
        <v>1005.6</v>
      </c>
      <c r="C6" s="98">
        <v>1005.2</v>
      </c>
      <c r="D6" s="98">
        <v>1005.2</v>
      </c>
      <c r="E6" s="98">
        <v>1005.4</v>
      </c>
      <c r="F6" s="98">
        <v>1005.6</v>
      </c>
      <c r="G6" s="98">
        <v>1005.9</v>
      </c>
      <c r="H6" s="98">
        <v>1006.1</v>
      </c>
      <c r="I6" s="98">
        <v>1006.2</v>
      </c>
      <c r="J6" s="98">
        <v>1006.3</v>
      </c>
      <c r="K6" s="98">
        <v>1006.3</v>
      </c>
      <c r="L6" s="98">
        <v>1006</v>
      </c>
      <c r="M6" s="98">
        <v>1005.5</v>
      </c>
      <c r="N6" s="98">
        <v>1005.2</v>
      </c>
      <c r="O6" s="98">
        <v>1004.8</v>
      </c>
      <c r="P6" s="98">
        <v>1004.2</v>
      </c>
      <c r="Q6" s="98">
        <v>1004</v>
      </c>
      <c r="R6" s="98">
        <v>1004.1</v>
      </c>
      <c r="S6" s="98">
        <v>1004.4</v>
      </c>
      <c r="T6" s="98">
        <v>1005.2</v>
      </c>
      <c r="U6" s="98">
        <v>1005.8</v>
      </c>
      <c r="V6" s="98">
        <v>1006.8</v>
      </c>
      <c r="W6" s="98">
        <v>1007.4</v>
      </c>
      <c r="X6" s="98">
        <v>1007.8</v>
      </c>
      <c r="Y6" s="98">
        <v>1007.7</v>
      </c>
      <c r="Z6" s="58">
        <f t="shared" si="0"/>
        <v>1005.6958333333333</v>
      </c>
      <c r="AA6" s="56">
        <v>1007.9</v>
      </c>
      <c r="AB6" s="130">
        <v>0.9576388888888889</v>
      </c>
      <c r="AC6" s="60">
        <v>4</v>
      </c>
      <c r="AD6" s="56">
        <v>1003.9</v>
      </c>
      <c r="AE6" s="133">
        <v>0.6909722222222222</v>
      </c>
    </row>
    <row r="7" spans="1:31" ht="13.5" customHeight="1">
      <c r="A7" s="69">
        <v>5</v>
      </c>
      <c r="B7" s="97">
        <v>1008</v>
      </c>
      <c r="C7" s="98">
        <v>1007.8</v>
      </c>
      <c r="D7" s="98">
        <v>1008.1</v>
      </c>
      <c r="E7" s="98">
        <v>1008.1</v>
      </c>
      <c r="F7" s="98">
        <v>1008.8</v>
      </c>
      <c r="G7" s="98">
        <v>1009.5</v>
      </c>
      <c r="H7" s="98">
        <v>1009.6</v>
      </c>
      <c r="I7" s="98">
        <v>1009.8</v>
      </c>
      <c r="J7" s="98">
        <v>1009.7</v>
      </c>
      <c r="K7" s="98">
        <v>1010.1</v>
      </c>
      <c r="L7" s="98">
        <v>1010.1</v>
      </c>
      <c r="M7" s="98">
        <v>1009.6</v>
      </c>
      <c r="N7" s="98">
        <v>1009.3</v>
      </c>
      <c r="O7" s="98">
        <v>1009.5</v>
      </c>
      <c r="P7" s="98">
        <v>1009.2</v>
      </c>
      <c r="Q7" s="98">
        <v>1009.4</v>
      </c>
      <c r="R7" s="98">
        <v>1009.8</v>
      </c>
      <c r="S7" s="98">
        <v>1009.7</v>
      </c>
      <c r="T7" s="98">
        <v>1010.1</v>
      </c>
      <c r="U7" s="98">
        <v>1010.5</v>
      </c>
      <c r="V7" s="98">
        <v>1010.7</v>
      </c>
      <c r="W7" s="98">
        <v>1010.7</v>
      </c>
      <c r="X7" s="98">
        <v>1010.7</v>
      </c>
      <c r="Y7" s="98">
        <v>1010.3</v>
      </c>
      <c r="Z7" s="58">
        <f t="shared" si="0"/>
        <v>1009.5458333333335</v>
      </c>
      <c r="AA7" s="56">
        <v>1010.8</v>
      </c>
      <c r="AB7" s="130">
        <v>0.9534722222222222</v>
      </c>
      <c r="AC7" s="60">
        <v>5</v>
      </c>
      <c r="AD7" s="56">
        <v>1007.7</v>
      </c>
      <c r="AE7" s="133">
        <v>0.008333333333333333</v>
      </c>
    </row>
    <row r="8" spans="1:31" ht="13.5" customHeight="1">
      <c r="A8" s="69">
        <v>6</v>
      </c>
      <c r="B8" s="97">
        <v>1010.3</v>
      </c>
      <c r="C8" s="98">
        <v>1010.3</v>
      </c>
      <c r="D8" s="98">
        <v>1010.5</v>
      </c>
      <c r="E8" s="98">
        <v>1010.4</v>
      </c>
      <c r="F8" s="98">
        <v>1010.6</v>
      </c>
      <c r="G8" s="98">
        <v>1010.7</v>
      </c>
      <c r="H8" s="98">
        <v>1010.8</v>
      </c>
      <c r="I8" s="98">
        <v>1010.8</v>
      </c>
      <c r="J8" s="98">
        <v>1011</v>
      </c>
      <c r="K8" s="98">
        <v>1010.9</v>
      </c>
      <c r="L8" s="98">
        <v>1010.6</v>
      </c>
      <c r="M8" s="98">
        <v>1010.2</v>
      </c>
      <c r="N8" s="98">
        <v>1010</v>
      </c>
      <c r="O8" s="98">
        <v>1009.4</v>
      </c>
      <c r="P8" s="98">
        <v>1008.8</v>
      </c>
      <c r="Q8" s="98">
        <v>1008.7</v>
      </c>
      <c r="R8" s="98">
        <v>1008.3</v>
      </c>
      <c r="S8" s="98">
        <v>1008.6</v>
      </c>
      <c r="T8" s="98">
        <v>1009</v>
      </c>
      <c r="U8" s="98">
        <v>1009.4</v>
      </c>
      <c r="V8" s="98">
        <v>1009.5</v>
      </c>
      <c r="W8" s="98">
        <v>1009.6</v>
      </c>
      <c r="X8" s="98">
        <v>1009.3</v>
      </c>
      <c r="Y8" s="98">
        <v>1009</v>
      </c>
      <c r="Z8" s="58">
        <f t="shared" si="0"/>
        <v>1009.8625000000001</v>
      </c>
      <c r="AA8" s="56">
        <v>1011.1</v>
      </c>
      <c r="AB8" s="130">
        <v>0.39375</v>
      </c>
      <c r="AC8" s="60">
        <v>6</v>
      </c>
      <c r="AD8" s="56">
        <v>1008.3</v>
      </c>
      <c r="AE8" s="133">
        <v>0.7090277777777777</v>
      </c>
    </row>
    <row r="9" spans="1:31" ht="13.5" customHeight="1">
      <c r="A9" s="69">
        <v>7</v>
      </c>
      <c r="B9" s="97">
        <v>1008.5</v>
      </c>
      <c r="C9" s="98">
        <v>1008.1</v>
      </c>
      <c r="D9" s="98">
        <v>1007.9</v>
      </c>
      <c r="E9" s="98">
        <v>1007.9</v>
      </c>
      <c r="F9" s="98">
        <v>1007.4</v>
      </c>
      <c r="G9" s="98">
        <v>1007.4</v>
      </c>
      <c r="H9" s="98">
        <v>1007.6</v>
      </c>
      <c r="I9" s="98">
        <v>1007.2</v>
      </c>
      <c r="J9" s="98">
        <v>1006.7</v>
      </c>
      <c r="K9" s="98">
        <v>1006.4</v>
      </c>
      <c r="L9" s="98">
        <v>1005.5</v>
      </c>
      <c r="M9" s="98">
        <v>1004.5</v>
      </c>
      <c r="N9" s="98">
        <v>1003.6</v>
      </c>
      <c r="O9" s="98">
        <v>1002.9</v>
      </c>
      <c r="P9" s="98">
        <v>1002.2</v>
      </c>
      <c r="Q9" s="98">
        <v>1001.7</v>
      </c>
      <c r="R9" s="98">
        <v>1000.9</v>
      </c>
      <c r="S9" s="98">
        <v>1000.6</v>
      </c>
      <c r="T9" s="98">
        <v>1000.4</v>
      </c>
      <c r="U9" s="98">
        <v>1000</v>
      </c>
      <c r="V9" s="98">
        <v>999.2</v>
      </c>
      <c r="W9" s="98">
        <v>997.8</v>
      </c>
      <c r="X9" s="98">
        <v>996.8</v>
      </c>
      <c r="Y9" s="98">
        <v>995.4</v>
      </c>
      <c r="Z9" s="58">
        <f t="shared" si="0"/>
        <v>1003.6083333333335</v>
      </c>
      <c r="AA9" s="56">
        <v>1009</v>
      </c>
      <c r="AB9" s="130">
        <v>0.0006944444444444445</v>
      </c>
      <c r="AC9" s="60">
        <v>7</v>
      </c>
      <c r="AD9" s="56">
        <v>995.4</v>
      </c>
      <c r="AE9" s="133">
        <v>1</v>
      </c>
    </row>
    <row r="10" spans="1:31" ht="13.5" customHeight="1">
      <c r="A10" s="69">
        <v>8</v>
      </c>
      <c r="B10" s="97">
        <v>993.8</v>
      </c>
      <c r="C10" s="98">
        <v>992.9</v>
      </c>
      <c r="D10" s="98">
        <v>992</v>
      </c>
      <c r="E10" s="98">
        <v>991.5</v>
      </c>
      <c r="F10" s="98">
        <v>990.9</v>
      </c>
      <c r="G10" s="98">
        <v>990.6</v>
      </c>
      <c r="H10" s="98">
        <v>990.1</v>
      </c>
      <c r="I10" s="98">
        <v>989.8</v>
      </c>
      <c r="J10" s="98">
        <v>989.3</v>
      </c>
      <c r="K10" s="98">
        <v>990</v>
      </c>
      <c r="L10" s="98">
        <v>991</v>
      </c>
      <c r="M10" s="98">
        <v>991.6</v>
      </c>
      <c r="N10" s="98">
        <v>992.1</v>
      </c>
      <c r="O10" s="98">
        <v>992</v>
      </c>
      <c r="P10" s="98">
        <v>992.6</v>
      </c>
      <c r="Q10" s="98">
        <v>993.6</v>
      </c>
      <c r="R10" s="98">
        <v>994.9</v>
      </c>
      <c r="S10" s="98">
        <v>997.3</v>
      </c>
      <c r="T10" s="98">
        <v>998.8</v>
      </c>
      <c r="U10" s="98">
        <v>1000.1</v>
      </c>
      <c r="V10" s="98">
        <v>1002</v>
      </c>
      <c r="W10" s="98">
        <v>1003</v>
      </c>
      <c r="X10" s="98">
        <v>1003.8</v>
      </c>
      <c r="Y10" s="98">
        <v>1004.3</v>
      </c>
      <c r="Z10" s="58">
        <f t="shared" si="0"/>
        <v>994.4999999999999</v>
      </c>
      <c r="AA10" s="56">
        <v>1004.4</v>
      </c>
      <c r="AB10" s="130">
        <v>0.998611111111111</v>
      </c>
      <c r="AC10" s="60">
        <v>8</v>
      </c>
      <c r="AD10" s="56">
        <v>989.2</v>
      </c>
      <c r="AE10" s="133">
        <v>0.3756944444444445</v>
      </c>
    </row>
    <row r="11" spans="1:31" ht="13.5" customHeight="1">
      <c r="A11" s="69">
        <v>9</v>
      </c>
      <c r="B11" s="97">
        <v>1004.8</v>
      </c>
      <c r="C11" s="98">
        <v>1005.8</v>
      </c>
      <c r="D11" s="98">
        <v>1006.8</v>
      </c>
      <c r="E11" s="98">
        <v>1007.7</v>
      </c>
      <c r="F11" s="98">
        <v>1008.5</v>
      </c>
      <c r="G11" s="98">
        <v>1009.3</v>
      </c>
      <c r="H11" s="98">
        <v>1009.8</v>
      </c>
      <c r="I11" s="98">
        <v>1010.2</v>
      </c>
      <c r="J11" s="98">
        <v>1010</v>
      </c>
      <c r="K11" s="98">
        <v>1009.9</v>
      </c>
      <c r="L11" s="98">
        <v>1009.6</v>
      </c>
      <c r="M11" s="98">
        <v>1009.6</v>
      </c>
      <c r="N11" s="98">
        <v>1009.4</v>
      </c>
      <c r="O11" s="98">
        <v>1009.4</v>
      </c>
      <c r="P11" s="98">
        <v>1009.4</v>
      </c>
      <c r="Q11" s="98">
        <v>1009.6</v>
      </c>
      <c r="R11" s="98">
        <v>1010.2</v>
      </c>
      <c r="S11" s="98">
        <v>1010.7</v>
      </c>
      <c r="T11" s="98">
        <v>1011.6</v>
      </c>
      <c r="U11" s="98">
        <v>1012.4</v>
      </c>
      <c r="V11" s="98">
        <v>1012.9</v>
      </c>
      <c r="W11" s="98">
        <v>1013.2</v>
      </c>
      <c r="X11" s="98">
        <v>1013.6</v>
      </c>
      <c r="Y11" s="98">
        <v>1013.4</v>
      </c>
      <c r="Z11" s="58">
        <f t="shared" si="0"/>
        <v>1009.9083333333334</v>
      </c>
      <c r="AA11" s="56">
        <v>1013.6</v>
      </c>
      <c r="AB11" s="130">
        <v>0.9652777777777778</v>
      </c>
      <c r="AC11" s="60">
        <v>9</v>
      </c>
      <c r="AD11" s="56">
        <v>1004.3</v>
      </c>
      <c r="AE11" s="133">
        <v>0.003472222222222222</v>
      </c>
    </row>
    <row r="12" spans="1:31" ht="13.5" customHeight="1">
      <c r="A12" s="69">
        <v>10</v>
      </c>
      <c r="B12" s="97">
        <v>1013.5</v>
      </c>
      <c r="C12" s="98">
        <v>1013.7</v>
      </c>
      <c r="D12" s="98">
        <v>1014</v>
      </c>
      <c r="E12" s="98">
        <v>1014.3</v>
      </c>
      <c r="F12" s="98">
        <v>1014.7</v>
      </c>
      <c r="G12" s="98">
        <v>1015</v>
      </c>
      <c r="H12" s="98">
        <v>1015.6</v>
      </c>
      <c r="I12" s="98">
        <v>1016</v>
      </c>
      <c r="J12" s="98">
        <v>1016.4</v>
      </c>
      <c r="K12" s="98">
        <v>1016.2</v>
      </c>
      <c r="L12" s="98">
        <v>1015.8</v>
      </c>
      <c r="M12" s="98">
        <v>1015.6</v>
      </c>
      <c r="N12" s="98">
        <v>1015.7</v>
      </c>
      <c r="O12" s="98">
        <v>1015.2</v>
      </c>
      <c r="P12" s="98">
        <v>1015.1</v>
      </c>
      <c r="Q12" s="98">
        <v>1015.6</v>
      </c>
      <c r="R12" s="98">
        <v>1015.6</v>
      </c>
      <c r="S12" s="98">
        <v>1015.9</v>
      </c>
      <c r="T12" s="98">
        <v>1016.6</v>
      </c>
      <c r="U12" s="98">
        <v>1017.2</v>
      </c>
      <c r="V12" s="98">
        <v>1017.7</v>
      </c>
      <c r="W12" s="98">
        <v>1018</v>
      </c>
      <c r="X12" s="98">
        <v>1018</v>
      </c>
      <c r="Y12" s="98">
        <v>1018.1</v>
      </c>
      <c r="Z12" s="58">
        <f t="shared" si="0"/>
        <v>1015.8125000000001</v>
      </c>
      <c r="AA12" s="56">
        <v>1018.2</v>
      </c>
      <c r="AB12" s="130">
        <v>0.9909722222222223</v>
      </c>
      <c r="AC12" s="60">
        <v>10</v>
      </c>
      <c r="AD12" s="56">
        <v>1013.3</v>
      </c>
      <c r="AE12" s="133">
        <v>0.019444444444444445</v>
      </c>
    </row>
    <row r="13" spans="1:31" ht="13.5" customHeight="1">
      <c r="A13" s="68">
        <v>11</v>
      </c>
      <c r="B13" s="105">
        <v>1017.9</v>
      </c>
      <c r="C13" s="106">
        <v>1017.8</v>
      </c>
      <c r="D13" s="106">
        <v>1017.7</v>
      </c>
      <c r="E13" s="106">
        <v>1018</v>
      </c>
      <c r="F13" s="106">
        <v>1018.3</v>
      </c>
      <c r="G13" s="106">
        <v>1018.9</v>
      </c>
      <c r="H13" s="106">
        <v>1019.3</v>
      </c>
      <c r="I13" s="106">
        <v>1019.5</v>
      </c>
      <c r="J13" s="106">
        <v>1019.5</v>
      </c>
      <c r="K13" s="106">
        <v>1019.9</v>
      </c>
      <c r="L13" s="106">
        <v>1019.6</v>
      </c>
      <c r="M13" s="106">
        <v>1019.3</v>
      </c>
      <c r="N13" s="106">
        <v>1019</v>
      </c>
      <c r="O13" s="106">
        <v>1019</v>
      </c>
      <c r="P13" s="106">
        <v>1018.8</v>
      </c>
      <c r="Q13" s="106">
        <v>1019</v>
      </c>
      <c r="R13" s="106">
        <v>1019.2</v>
      </c>
      <c r="S13" s="106">
        <v>1019.4</v>
      </c>
      <c r="T13" s="106">
        <v>1019.8</v>
      </c>
      <c r="U13" s="106">
        <v>1020.4</v>
      </c>
      <c r="V13" s="106">
        <v>1020.6</v>
      </c>
      <c r="W13" s="106">
        <v>1020.4</v>
      </c>
      <c r="X13" s="106">
        <v>1020</v>
      </c>
      <c r="Y13" s="106">
        <v>1019.9</v>
      </c>
      <c r="Z13" s="107">
        <f t="shared" si="0"/>
        <v>1019.2166666666667</v>
      </c>
      <c r="AA13" s="108">
        <v>1020.7</v>
      </c>
      <c r="AB13" s="131">
        <v>0.8604166666666666</v>
      </c>
      <c r="AC13" s="109">
        <v>11</v>
      </c>
      <c r="AD13" s="108">
        <v>1017.7</v>
      </c>
      <c r="AE13" s="134">
        <v>0.15069444444444444</v>
      </c>
    </row>
    <row r="14" spans="1:31" ht="13.5" customHeight="1">
      <c r="A14" s="69">
        <v>12</v>
      </c>
      <c r="B14" s="97">
        <v>1019.5</v>
      </c>
      <c r="C14" s="98">
        <v>1019.4</v>
      </c>
      <c r="D14" s="98">
        <v>1019.6</v>
      </c>
      <c r="E14" s="98">
        <v>1019.6</v>
      </c>
      <c r="F14" s="98">
        <v>1020.1</v>
      </c>
      <c r="G14" s="98">
        <v>1020.4</v>
      </c>
      <c r="H14" s="98">
        <v>1020.8</v>
      </c>
      <c r="I14" s="98">
        <v>1021</v>
      </c>
      <c r="J14" s="98">
        <v>1020.9</v>
      </c>
      <c r="K14" s="98">
        <v>1020.8</v>
      </c>
      <c r="L14" s="98">
        <v>1020.4</v>
      </c>
      <c r="M14" s="98">
        <v>1020.2</v>
      </c>
      <c r="N14" s="98">
        <v>1019.5</v>
      </c>
      <c r="O14" s="98">
        <v>1019.3</v>
      </c>
      <c r="P14" s="98">
        <v>1019</v>
      </c>
      <c r="Q14" s="98">
        <v>1018.5</v>
      </c>
      <c r="R14" s="98">
        <v>1018.6</v>
      </c>
      <c r="S14" s="98">
        <v>1018.7</v>
      </c>
      <c r="T14" s="98">
        <v>1018.8</v>
      </c>
      <c r="U14" s="98">
        <v>1018.7</v>
      </c>
      <c r="V14" s="98">
        <v>1019.2</v>
      </c>
      <c r="W14" s="98">
        <v>1019</v>
      </c>
      <c r="X14" s="98">
        <v>1018.5</v>
      </c>
      <c r="Y14" s="98">
        <v>1018.1</v>
      </c>
      <c r="Z14" s="58">
        <f t="shared" si="0"/>
        <v>1019.525</v>
      </c>
      <c r="AA14" s="56">
        <v>1021.2</v>
      </c>
      <c r="AB14" s="130">
        <v>0.3527777777777778</v>
      </c>
      <c r="AC14" s="60">
        <v>12</v>
      </c>
      <c r="AD14" s="56">
        <v>1018.1</v>
      </c>
      <c r="AE14" s="133">
        <v>1</v>
      </c>
    </row>
    <row r="15" spans="1:31" ht="13.5" customHeight="1">
      <c r="A15" s="69">
        <v>13</v>
      </c>
      <c r="B15" s="97">
        <v>1017.7</v>
      </c>
      <c r="C15" s="98">
        <v>1017.4</v>
      </c>
      <c r="D15" s="98">
        <v>1017.4</v>
      </c>
      <c r="E15" s="98">
        <v>1017.4</v>
      </c>
      <c r="F15" s="98">
        <v>1017.3</v>
      </c>
      <c r="G15" s="98">
        <v>1017.6</v>
      </c>
      <c r="H15" s="98">
        <v>1017.5</v>
      </c>
      <c r="I15" s="98">
        <v>1017.6</v>
      </c>
      <c r="J15" s="98">
        <v>1017.7</v>
      </c>
      <c r="K15" s="98">
        <v>1017.4</v>
      </c>
      <c r="L15" s="98">
        <v>1017.4</v>
      </c>
      <c r="M15" s="98">
        <v>1016.6</v>
      </c>
      <c r="N15" s="98">
        <v>1016</v>
      </c>
      <c r="O15" s="98">
        <v>1015.5</v>
      </c>
      <c r="P15" s="98">
        <v>1014.9</v>
      </c>
      <c r="Q15" s="98">
        <v>1014.7</v>
      </c>
      <c r="R15" s="98">
        <v>1014.5</v>
      </c>
      <c r="S15" s="98">
        <v>1014.5</v>
      </c>
      <c r="T15" s="98">
        <v>1014.9</v>
      </c>
      <c r="U15" s="98">
        <v>1015.6</v>
      </c>
      <c r="V15" s="98">
        <v>1015.8</v>
      </c>
      <c r="W15" s="98">
        <v>1015.8</v>
      </c>
      <c r="X15" s="98">
        <v>1015.6</v>
      </c>
      <c r="Y15" s="98">
        <v>1015.4</v>
      </c>
      <c r="Z15" s="58">
        <f t="shared" si="0"/>
        <v>1016.3416666666666</v>
      </c>
      <c r="AA15" s="56">
        <v>1018.1</v>
      </c>
      <c r="AB15" s="130">
        <v>0.004861111111111111</v>
      </c>
      <c r="AC15" s="60">
        <v>13</v>
      </c>
      <c r="AD15" s="56">
        <v>1014.4</v>
      </c>
      <c r="AE15" s="133">
        <v>0.7590277777777777</v>
      </c>
    </row>
    <row r="16" spans="1:31" ht="13.5" customHeight="1">
      <c r="A16" s="69">
        <v>14</v>
      </c>
      <c r="B16" s="97">
        <v>1014.9</v>
      </c>
      <c r="C16" s="98">
        <v>1014.6</v>
      </c>
      <c r="D16" s="98">
        <v>1014.2</v>
      </c>
      <c r="E16" s="98">
        <v>1014.2</v>
      </c>
      <c r="F16" s="98">
        <v>1014.3</v>
      </c>
      <c r="G16" s="98">
        <v>1014.5</v>
      </c>
      <c r="H16" s="98">
        <v>1014.1</v>
      </c>
      <c r="I16" s="98">
        <v>1014.1</v>
      </c>
      <c r="J16" s="98">
        <v>1013.8</v>
      </c>
      <c r="K16" s="98">
        <v>1013.5</v>
      </c>
      <c r="L16" s="98">
        <v>1013.1</v>
      </c>
      <c r="M16" s="98">
        <v>1012.5</v>
      </c>
      <c r="N16" s="98">
        <v>1011.7</v>
      </c>
      <c r="O16" s="98">
        <v>1011.1</v>
      </c>
      <c r="P16" s="98">
        <v>1010.5</v>
      </c>
      <c r="Q16" s="98">
        <v>1010.3</v>
      </c>
      <c r="R16" s="98">
        <v>1010</v>
      </c>
      <c r="S16" s="98">
        <v>1010.1</v>
      </c>
      <c r="T16" s="98">
        <v>1010.4</v>
      </c>
      <c r="U16" s="98">
        <v>1010.6</v>
      </c>
      <c r="V16" s="98">
        <v>1010.8</v>
      </c>
      <c r="W16" s="98">
        <v>1010.4</v>
      </c>
      <c r="X16" s="98">
        <v>1010.2</v>
      </c>
      <c r="Y16" s="98">
        <v>1009.1</v>
      </c>
      <c r="Z16" s="58">
        <f t="shared" si="0"/>
        <v>1012.2083333333334</v>
      </c>
      <c r="AA16" s="56">
        <v>1015.5</v>
      </c>
      <c r="AB16" s="130">
        <v>0.001388888888888889</v>
      </c>
      <c r="AC16" s="60">
        <v>14</v>
      </c>
      <c r="AD16" s="56">
        <v>1009.1</v>
      </c>
      <c r="AE16" s="133">
        <v>1</v>
      </c>
    </row>
    <row r="17" spans="1:31" ht="13.5" customHeight="1">
      <c r="A17" s="69">
        <v>15</v>
      </c>
      <c r="B17" s="97">
        <v>1008.5</v>
      </c>
      <c r="C17" s="98">
        <v>1008.1</v>
      </c>
      <c r="D17" s="98">
        <v>1007.5</v>
      </c>
      <c r="E17" s="98">
        <v>1007.5</v>
      </c>
      <c r="F17" s="98">
        <v>1007.3</v>
      </c>
      <c r="G17" s="98">
        <v>1007</v>
      </c>
      <c r="H17" s="98">
        <v>1006.8</v>
      </c>
      <c r="I17" s="98">
        <v>1006.1</v>
      </c>
      <c r="J17" s="98">
        <v>1005.5</v>
      </c>
      <c r="K17" s="98">
        <v>1004.6</v>
      </c>
      <c r="L17" s="98">
        <v>1003.7</v>
      </c>
      <c r="M17" s="98">
        <v>1003</v>
      </c>
      <c r="N17" s="98">
        <v>1002</v>
      </c>
      <c r="O17" s="98">
        <v>1000.8</v>
      </c>
      <c r="P17" s="98">
        <v>999.7</v>
      </c>
      <c r="Q17" s="98">
        <v>999.2</v>
      </c>
      <c r="R17" s="98">
        <v>998.7</v>
      </c>
      <c r="S17" s="98">
        <v>998.6</v>
      </c>
      <c r="T17" s="98">
        <v>998.7</v>
      </c>
      <c r="U17" s="98">
        <v>999</v>
      </c>
      <c r="V17" s="98">
        <v>998.7</v>
      </c>
      <c r="W17" s="98">
        <v>998.3</v>
      </c>
      <c r="X17" s="98">
        <v>998</v>
      </c>
      <c r="Y17" s="98">
        <v>997.2</v>
      </c>
      <c r="Z17" s="58">
        <f t="shared" si="0"/>
        <v>1002.6875</v>
      </c>
      <c r="AA17" s="56">
        <v>1009.1</v>
      </c>
      <c r="AB17" s="130">
        <v>0.002777777777777778</v>
      </c>
      <c r="AC17" s="60">
        <v>15</v>
      </c>
      <c r="AD17" s="56">
        <v>997.1</v>
      </c>
      <c r="AE17" s="133">
        <v>1</v>
      </c>
    </row>
    <row r="18" spans="1:31" ht="13.5" customHeight="1">
      <c r="A18" s="69">
        <v>16</v>
      </c>
      <c r="B18" s="97">
        <v>996.9</v>
      </c>
      <c r="C18" s="98">
        <v>996.4</v>
      </c>
      <c r="D18" s="98">
        <v>996.5</v>
      </c>
      <c r="E18" s="98">
        <v>996.7</v>
      </c>
      <c r="F18" s="98">
        <v>997.5</v>
      </c>
      <c r="G18" s="98">
        <v>997.9</v>
      </c>
      <c r="H18" s="98">
        <v>998.2</v>
      </c>
      <c r="I18" s="98">
        <v>999.2</v>
      </c>
      <c r="J18" s="98">
        <v>999.8</v>
      </c>
      <c r="K18" s="98">
        <v>1000.2</v>
      </c>
      <c r="L18" s="98">
        <v>1000.4</v>
      </c>
      <c r="M18" s="98">
        <v>1000.6</v>
      </c>
      <c r="N18" s="98">
        <v>1000.9</v>
      </c>
      <c r="O18" s="98">
        <v>1001.1</v>
      </c>
      <c r="P18" s="98">
        <v>1001.2</v>
      </c>
      <c r="Q18" s="98">
        <v>1001.8</v>
      </c>
      <c r="R18" s="98">
        <v>1001.9</v>
      </c>
      <c r="S18" s="98">
        <v>1002.6</v>
      </c>
      <c r="T18" s="98">
        <v>1003.3</v>
      </c>
      <c r="U18" s="98">
        <v>1004.3</v>
      </c>
      <c r="V18" s="98">
        <v>1005</v>
      </c>
      <c r="W18" s="98">
        <v>1005.3</v>
      </c>
      <c r="X18" s="98">
        <v>1005.1</v>
      </c>
      <c r="Y18" s="98">
        <v>1005</v>
      </c>
      <c r="Z18" s="58">
        <f t="shared" si="0"/>
        <v>1000.7416666666664</v>
      </c>
      <c r="AA18" s="56">
        <v>1005.3</v>
      </c>
      <c r="AB18" s="130">
        <v>0.9416666666666668</v>
      </c>
      <c r="AC18" s="60">
        <v>16</v>
      </c>
      <c r="AD18" s="56">
        <v>996.2</v>
      </c>
      <c r="AE18" s="133">
        <v>0.09097222222222222</v>
      </c>
    </row>
    <row r="19" spans="1:31" ht="13.5" customHeight="1">
      <c r="A19" s="69">
        <v>17</v>
      </c>
      <c r="B19" s="97">
        <v>1005.3</v>
      </c>
      <c r="C19" s="98">
        <v>1005</v>
      </c>
      <c r="D19" s="98">
        <v>1005.3</v>
      </c>
      <c r="E19" s="98">
        <v>1005.5</v>
      </c>
      <c r="F19" s="98">
        <v>1006.2</v>
      </c>
      <c r="G19" s="98">
        <v>1006.8</v>
      </c>
      <c r="H19" s="98">
        <v>1007.5</v>
      </c>
      <c r="I19" s="98">
        <v>1007.8</v>
      </c>
      <c r="J19" s="98">
        <v>1007.7</v>
      </c>
      <c r="K19" s="98">
        <v>1007.3</v>
      </c>
      <c r="L19" s="98">
        <v>1007.5</v>
      </c>
      <c r="M19" s="98">
        <v>1007.3</v>
      </c>
      <c r="N19" s="98">
        <v>1007.4</v>
      </c>
      <c r="O19" s="98">
        <v>1006.9</v>
      </c>
      <c r="P19" s="98">
        <v>1006.2</v>
      </c>
      <c r="Q19" s="98">
        <v>1006</v>
      </c>
      <c r="R19" s="98">
        <v>1006.4</v>
      </c>
      <c r="S19" s="98">
        <v>1006.3</v>
      </c>
      <c r="T19" s="98">
        <v>1006.3</v>
      </c>
      <c r="U19" s="98">
        <v>1006.7</v>
      </c>
      <c r="V19" s="98">
        <v>1007</v>
      </c>
      <c r="W19" s="98">
        <v>1006.8</v>
      </c>
      <c r="X19" s="98">
        <v>1006.2</v>
      </c>
      <c r="Y19" s="98">
        <v>1005.7</v>
      </c>
      <c r="Z19" s="58">
        <f t="shared" si="0"/>
        <v>1006.5458333333332</v>
      </c>
      <c r="AA19" s="56">
        <v>1007.9</v>
      </c>
      <c r="AB19" s="130">
        <v>0.34791666666666665</v>
      </c>
      <c r="AC19" s="60">
        <v>17</v>
      </c>
      <c r="AD19" s="56">
        <v>1004.8</v>
      </c>
      <c r="AE19" s="133">
        <v>0.09583333333333333</v>
      </c>
    </row>
    <row r="20" spans="1:31" ht="13.5" customHeight="1">
      <c r="A20" s="69">
        <v>18</v>
      </c>
      <c r="B20" s="97">
        <v>1005.1</v>
      </c>
      <c r="C20" s="98">
        <v>1005.4</v>
      </c>
      <c r="D20" s="98">
        <v>1005</v>
      </c>
      <c r="E20" s="98">
        <v>1005.6</v>
      </c>
      <c r="F20" s="98">
        <v>1005.8</v>
      </c>
      <c r="G20" s="98">
        <v>1005.7</v>
      </c>
      <c r="H20" s="98">
        <v>1006.2</v>
      </c>
      <c r="I20" s="98">
        <v>1006.8</v>
      </c>
      <c r="J20" s="98">
        <v>1006</v>
      </c>
      <c r="K20" s="98">
        <v>1005.7</v>
      </c>
      <c r="L20" s="98">
        <v>1004.9</v>
      </c>
      <c r="M20" s="98">
        <v>1004.7</v>
      </c>
      <c r="N20" s="98">
        <v>1004.8</v>
      </c>
      <c r="O20" s="98">
        <v>1005.2</v>
      </c>
      <c r="P20" s="98">
        <v>1004.4</v>
      </c>
      <c r="Q20" s="98">
        <v>1004.5</v>
      </c>
      <c r="R20" s="98">
        <v>1004.2</v>
      </c>
      <c r="S20" s="98">
        <v>1004.3</v>
      </c>
      <c r="T20" s="98">
        <v>1004.6</v>
      </c>
      <c r="U20" s="98">
        <v>1005</v>
      </c>
      <c r="V20" s="98">
        <v>1005.4</v>
      </c>
      <c r="W20" s="98">
        <v>1005.3</v>
      </c>
      <c r="X20" s="98">
        <v>1004.9</v>
      </c>
      <c r="Y20" s="98">
        <v>1004.7</v>
      </c>
      <c r="Z20" s="58">
        <f t="shared" si="0"/>
        <v>1005.1750000000001</v>
      </c>
      <c r="AA20" s="56">
        <v>1007</v>
      </c>
      <c r="AB20" s="130">
        <v>0.34375</v>
      </c>
      <c r="AC20" s="60">
        <v>18</v>
      </c>
      <c r="AD20" s="56">
        <v>1004.1</v>
      </c>
      <c r="AE20" s="133">
        <v>0.7638888888888888</v>
      </c>
    </row>
    <row r="21" spans="1:31" ht="13.5" customHeight="1">
      <c r="A21" s="69">
        <v>19</v>
      </c>
      <c r="B21" s="97">
        <v>1004.1</v>
      </c>
      <c r="C21" s="98">
        <v>1003.9</v>
      </c>
      <c r="D21" s="98">
        <v>1004.3</v>
      </c>
      <c r="E21" s="98">
        <v>1004.3</v>
      </c>
      <c r="F21" s="98">
        <v>1004.8</v>
      </c>
      <c r="G21" s="98">
        <v>1005</v>
      </c>
      <c r="H21" s="98">
        <v>1005.2</v>
      </c>
      <c r="I21" s="98">
        <v>1005.5</v>
      </c>
      <c r="J21" s="98">
        <v>1005.5</v>
      </c>
      <c r="K21" s="98">
        <v>1005.3</v>
      </c>
      <c r="L21" s="98">
        <v>1005.7</v>
      </c>
      <c r="M21" s="98">
        <v>1005.1</v>
      </c>
      <c r="N21" s="98">
        <v>1004.7</v>
      </c>
      <c r="O21" s="98">
        <v>1004.6</v>
      </c>
      <c r="P21" s="98">
        <v>1003.9</v>
      </c>
      <c r="Q21" s="98">
        <v>1003.7</v>
      </c>
      <c r="R21" s="98">
        <v>1003.5</v>
      </c>
      <c r="S21" s="98">
        <v>1003.6</v>
      </c>
      <c r="T21" s="98">
        <v>1004</v>
      </c>
      <c r="U21" s="98">
        <v>1004.2</v>
      </c>
      <c r="V21" s="98">
        <v>1004.3</v>
      </c>
      <c r="W21" s="98">
        <v>1004.1</v>
      </c>
      <c r="X21" s="98">
        <v>1003.7</v>
      </c>
      <c r="Y21" s="98">
        <v>1003.6</v>
      </c>
      <c r="Z21" s="58">
        <f t="shared" si="0"/>
        <v>1004.4416666666666</v>
      </c>
      <c r="AA21" s="56">
        <v>1005.7</v>
      </c>
      <c r="AB21" s="130">
        <v>0.46319444444444446</v>
      </c>
      <c r="AC21" s="60">
        <v>19</v>
      </c>
      <c r="AD21" s="56">
        <v>1003.3</v>
      </c>
      <c r="AE21" s="133">
        <v>0.7180555555555556</v>
      </c>
    </row>
    <row r="22" spans="1:31" ht="13.5" customHeight="1">
      <c r="A22" s="69">
        <v>20</v>
      </c>
      <c r="B22" s="97">
        <v>1003.6</v>
      </c>
      <c r="C22" s="98">
        <v>1003.3</v>
      </c>
      <c r="D22" s="98">
        <v>1003.7</v>
      </c>
      <c r="E22" s="98">
        <v>1003.4</v>
      </c>
      <c r="F22" s="98">
        <v>1003.8</v>
      </c>
      <c r="G22" s="98">
        <v>1003.9</v>
      </c>
      <c r="H22" s="98">
        <v>1003.8</v>
      </c>
      <c r="I22" s="98">
        <v>1003.6</v>
      </c>
      <c r="J22" s="98">
        <v>1003.4</v>
      </c>
      <c r="K22" s="98">
        <v>1003</v>
      </c>
      <c r="L22" s="98">
        <v>1002.8</v>
      </c>
      <c r="M22" s="98">
        <v>1003.1</v>
      </c>
      <c r="N22" s="98">
        <v>1003.1</v>
      </c>
      <c r="O22" s="98">
        <v>1002.5</v>
      </c>
      <c r="P22" s="98">
        <v>1002.6</v>
      </c>
      <c r="Q22" s="98">
        <v>1002.5</v>
      </c>
      <c r="R22" s="98">
        <v>1002.2</v>
      </c>
      <c r="S22" s="98">
        <v>1002</v>
      </c>
      <c r="T22" s="98">
        <v>1002.1</v>
      </c>
      <c r="U22" s="98">
        <v>1002.7</v>
      </c>
      <c r="V22" s="98">
        <v>1002.1</v>
      </c>
      <c r="W22" s="98">
        <v>1002.7</v>
      </c>
      <c r="X22" s="98">
        <v>1003.4</v>
      </c>
      <c r="Y22" s="98">
        <v>1002.7</v>
      </c>
      <c r="Z22" s="58">
        <f t="shared" si="0"/>
        <v>1003</v>
      </c>
      <c r="AA22" s="56">
        <v>1004</v>
      </c>
      <c r="AB22" s="130">
        <v>0.3576388888888889</v>
      </c>
      <c r="AC22" s="60">
        <v>20</v>
      </c>
      <c r="AD22" s="56">
        <v>1001.7</v>
      </c>
      <c r="AE22" s="133">
        <v>0.7708333333333334</v>
      </c>
    </row>
    <row r="23" spans="1:31" ht="13.5" customHeight="1">
      <c r="A23" s="68">
        <v>21</v>
      </c>
      <c r="B23" s="105">
        <v>1003</v>
      </c>
      <c r="C23" s="106">
        <v>1002.5</v>
      </c>
      <c r="D23" s="106">
        <v>1002.5</v>
      </c>
      <c r="E23" s="106">
        <v>1002.6</v>
      </c>
      <c r="F23" s="106">
        <v>1003.2</v>
      </c>
      <c r="G23" s="106">
        <v>1004.1</v>
      </c>
      <c r="H23" s="106">
        <v>1004.7</v>
      </c>
      <c r="I23" s="106">
        <v>1005.5</v>
      </c>
      <c r="J23" s="106">
        <v>1005</v>
      </c>
      <c r="K23" s="106">
        <v>1004.5</v>
      </c>
      <c r="L23" s="106">
        <v>1004.7</v>
      </c>
      <c r="M23" s="106">
        <v>1005.2</v>
      </c>
      <c r="N23" s="106">
        <v>1005</v>
      </c>
      <c r="O23" s="106">
        <v>1004.7</v>
      </c>
      <c r="P23" s="106">
        <v>1004.5</v>
      </c>
      <c r="Q23" s="106">
        <v>1004.5</v>
      </c>
      <c r="R23" s="106">
        <v>1004.7</v>
      </c>
      <c r="S23" s="106">
        <v>1004.9</v>
      </c>
      <c r="T23" s="106">
        <v>1005.5</v>
      </c>
      <c r="U23" s="106">
        <v>1006.4</v>
      </c>
      <c r="V23" s="106">
        <v>1007.3</v>
      </c>
      <c r="W23" s="106">
        <v>1007.6</v>
      </c>
      <c r="X23" s="106">
        <v>1007.8</v>
      </c>
      <c r="Y23" s="106">
        <v>1007.7</v>
      </c>
      <c r="Z23" s="107">
        <f t="shared" si="0"/>
        <v>1004.9208333333335</v>
      </c>
      <c r="AA23" s="108">
        <v>1008</v>
      </c>
      <c r="AB23" s="131">
        <v>0.9465277777777777</v>
      </c>
      <c r="AC23" s="109">
        <v>21</v>
      </c>
      <c r="AD23" s="108">
        <v>1002.3</v>
      </c>
      <c r="AE23" s="134">
        <v>0.17777777777777778</v>
      </c>
    </row>
    <row r="24" spans="1:31" ht="13.5" customHeight="1">
      <c r="A24" s="69">
        <v>22</v>
      </c>
      <c r="B24" s="97">
        <v>1007.7</v>
      </c>
      <c r="C24" s="98">
        <v>1007.7</v>
      </c>
      <c r="D24" s="98">
        <v>1008.2</v>
      </c>
      <c r="E24" s="98">
        <v>1008.3</v>
      </c>
      <c r="F24" s="98">
        <v>1008.7</v>
      </c>
      <c r="G24" s="98">
        <v>1009.4</v>
      </c>
      <c r="H24" s="98">
        <v>1009.7</v>
      </c>
      <c r="I24" s="98">
        <v>1010</v>
      </c>
      <c r="J24" s="98">
        <v>1010.3</v>
      </c>
      <c r="K24" s="98">
        <v>1010.8</v>
      </c>
      <c r="L24" s="98">
        <v>1010.9</v>
      </c>
      <c r="M24" s="98">
        <v>1010.8</v>
      </c>
      <c r="N24" s="98">
        <v>1010.5</v>
      </c>
      <c r="O24" s="98">
        <v>1010.7</v>
      </c>
      <c r="P24" s="98">
        <v>1010.5</v>
      </c>
      <c r="Q24" s="98">
        <v>1011</v>
      </c>
      <c r="R24" s="98">
        <v>1011.1</v>
      </c>
      <c r="S24" s="98">
        <v>1011.7</v>
      </c>
      <c r="T24" s="98">
        <v>1012.4</v>
      </c>
      <c r="U24" s="98">
        <v>1013</v>
      </c>
      <c r="V24" s="98">
        <v>1013.2</v>
      </c>
      <c r="W24" s="98">
        <v>1013</v>
      </c>
      <c r="X24" s="98">
        <v>1013</v>
      </c>
      <c r="Y24" s="98">
        <v>1012.7</v>
      </c>
      <c r="Z24" s="58">
        <f t="shared" si="0"/>
        <v>1010.6375000000002</v>
      </c>
      <c r="AA24" s="56">
        <v>1013.3</v>
      </c>
      <c r="AB24" s="130">
        <v>0.8875</v>
      </c>
      <c r="AC24" s="60">
        <v>22</v>
      </c>
      <c r="AD24" s="56">
        <v>1007.6</v>
      </c>
      <c r="AE24" s="133">
        <v>0.08194444444444444</v>
      </c>
    </row>
    <row r="25" spans="1:31" ht="13.5" customHeight="1">
      <c r="A25" s="69">
        <v>23</v>
      </c>
      <c r="B25" s="97">
        <v>1012.4</v>
      </c>
      <c r="C25" s="98">
        <v>1012.4</v>
      </c>
      <c r="D25" s="98">
        <v>1012.2</v>
      </c>
      <c r="E25" s="98">
        <v>1013</v>
      </c>
      <c r="F25" s="98">
        <v>1013.7</v>
      </c>
      <c r="G25" s="98">
        <v>1013.7</v>
      </c>
      <c r="H25" s="98">
        <v>1013.9</v>
      </c>
      <c r="I25" s="98">
        <v>1014.1</v>
      </c>
      <c r="J25" s="98">
        <v>1014.3</v>
      </c>
      <c r="K25" s="98">
        <v>1014.5</v>
      </c>
      <c r="L25" s="98">
        <v>1014.2</v>
      </c>
      <c r="M25" s="98">
        <v>1014.2</v>
      </c>
      <c r="N25" s="98">
        <v>1013.8</v>
      </c>
      <c r="O25" s="98">
        <v>1013.7</v>
      </c>
      <c r="P25" s="98">
        <v>1013.3</v>
      </c>
      <c r="Q25" s="98">
        <v>1013.3</v>
      </c>
      <c r="R25" s="98">
        <v>1013.2</v>
      </c>
      <c r="S25" s="98">
        <v>1013.6</v>
      </c>
      <c r="T25" s="98">
        <v>1014</v>
      </c>
      <c r="U25" s="98">
        <v>1014.5</v>
      </c>
      <c r="V25" s="98">
        <v>1014.9</v>
      </c>
      <c r="W25" s="98">
        <v>1014.9</v>
      </c>
      <c r="X25" s="98">
        <v>1014.8</v>
      </c>
      <c r="Y25" s="98">
        <v>1014.4</v>
      </c>
      <c r="Z25" s="58">
        <f t="shared" si="0"/>
        <v>1013.7916666666666</v>
      </c>
      <c r="AA25" s="56">
        <v>1015</v>
      </c>
      <c r="AB25" s="130">
        <v>0.8986111111111111</v>
      </c>
      <c r="AC25" s="60">
        <v>23</v>
      </c>
      <c r="AD25" s="56">
        <v>1012.2</v>
      </c>
      <c r="AE25" s="133">
        <v>0.1326388888888889</v>
      </c>
    </row>
    <row r="26" spans="1:31" ht="13.5" customHeight="1">
      <c r="A26" s="69">
        <v>24</v>
      </c>
      <c r="B26" s="97">
        <v>1014.2</v>
      </c>
      <c r="C26" s="98">
        <v>1014.5</v>
      </c>
      <c r="D26" s="98">
        <v>1014.8</v>
      </c>
      <c r="E26" s="98">
        <v>1015.2</v>
      </c>
      <c r="F26" s="98">
        <v>1015.3</v>
      </c>
      <c r="G26" s="98">
        <v>1015.4</v>
      </c>
      <c r="H26" s="98">
        <v>1015.7</v>
      </c>
      <c r="I26" s="98">
        <v>1015.7</v>
      </c>
      <c r="J26" s="98">
        <v>1015.7</v>
      </c>
      <c r="K26" s="98">
        <v>1015.9</v>
      </c>
      <c r="L26" s="98">
        <v>1015.8</v>
      </c>
      <c r="M26" s="98">
        <v>1015.7</v>
      </c>
      <c r="N26" s="98">
        <v>1015.4</v>
      </c>
      <c r="O26" s="98">
        <v>1015.1</v>
      </c>
      <c r="P26" s="98">
        <v>1015.1</v>
      </c>
      <c r="Q26" s="98">
        <v>1015.2</v>
      </c>
      <c r="R26" s="98">
        <v>1015.4</v>
      </c>
      <c r="S26" s="98">
        <v>1015.4</v>
      </c>
      <c r="T26" s="98">
        <v>1015.9</v>
      </c>
      <c r="U26" s="98">
        <v>1016.6</v>
      </c>
      <c r="V26" s="98">
        <v>1017.1</v>
      </c>
      <c r="W26" s="98">
        <v>1016.9</v>
      </c>
      <c r="X26" s="98">
        <v>1016.8</v>
      </c>
      <c r="Y26" s="98">
        <v>1016.7</v>
      </c>
      <c r="Z26" s="58">
        <f t="shared" si="0"/>
        <v>1015.6458333333335</v>
      </c>
      <c r="AA26" s="56">
        <v>1017.2</v>
      </c>
      <c r="AB26" s="130">
        <v>0.8888888888888888</v>
      </c>
      <c r="AC26" s="60">
        <v>24</v>
      </c>
      <c r="AD26" s="56">
        <v>1014.1</v>
      </c>
      <c r="AE26" s="133">
        <v>0.05277777777777778</v>
      </c>
    </row>
    <row r="27" spans="1:31" ht="13.5" customHeight="1">
      <c r="A27" s="69">
        <v>25</v>
      </c>
      <c r="B27" s="97">
        <v>1016.4</v>
      </c>
      <c r="C27" s="98">
        <v>1016.2</v>
      </c>
      <c r="D27" s="98">
        <v>1016.1</v>
      </c>
      <c r="E27" s="98">
        <v>1016.1</v>
      </c>
      <c r="F27" s="98">
        <v>1016.2</v>
      </c>
      <c r="G27" s="98">
        <v>1016.5</v>
      </c>
      <c r="H27" s="98">
        <v>1017</v>
      </c>
      <c r="I27" s="98">
        <v>1017.4</v>
      </c>
      <c r="J27" s="98">
        <v>1016.9</v>
      </c>
      <c r="K27" s="98">
        <v>1016.7</v>
      </c>
      <c r="L27" s="98">
        <v>1016.7</v>
      </c>
      <c r="M27" s="98">
        <v>1016.2</v>
      </c>
      <c r="N27" s="98">
        <v>1015.6</v>
      </c>
      <c r="O27" s="98">
        <v>1015.3</v>
      </c>
      <c r="P27" s="98">
        <v>1015</v>
      </c>
      <c r="Q27" s="98">
        <v>1014.5</v>
      </c>
      <c r="R27" s="98">
        <v>1014.6</v>
      </c>
      <c r="S27" s="98">
        <v>1014.6</v>
      </c>
      <c r="T27" s="98">
        <v>1014.7</v>
      </c>
      <c r="U27" s="98">
        <v>1015.2</v>
      </c>
      <c r="V27" s="98">
        <v>1015.4</v>
      </c>
      <c r="W27" s="98">
        <v>1015.2</v>
      </c>
      <c r="X27" s="98">
        <v>1015.1</v>
      </c>
      <c r="Y27" s="98">
        <v>1014.3</v>
      </c>
      <c r="Z27" s="58">
        <f t="shared" si="0"/>
        <v>1015.7458333333334</v>
      </c>
      <c r="AA27" s="56">
        <v>1017.4</v>
      </c>
      <c r="AB27" s="130">
        <v>0.34097222222222223</v>
      </c>
      <c r="AC27" s="60">
        <v>25</v>
      </c>
      <c r="AD27" s="56">
        <v>1014.3</v>
      </c>
      <c r="AE27" s="133">
        <v>1</v>
      </c>
    </row>
    <row r="28" spans="1:31" ht="13.5" customHeight="1">
      <c r="A28" s="69">
        <v>26</v>
      </c>
      <c r="B28" s="97">
        <v>1013.9</v>
      </c>
      <c r="C28" s="98">
        <v>1013.3</v>
      </c>
      <c r="D28" s="98">
        <v>1013.1</v>
      </c>
      <c r="E28" s="98">
        <v>1012.9</v>
      </c>
      <c r="F28" s="98">
        <v>1012.9</v>
      </c>
      <c r="G28" s="98">
        <v>1013.1</v>
      </c>
      <c r="H28" s="98">
        <v>1013.2</v>
      </c>
      <c r="I28" s="98">
        <v>1013.1</v>
      </c>
      <c r="J28" s="98">
        <v>1013.2</v>
      </c>
      <c r="K28" s="98">
        <v>1013.2</v>
      </c>
      <c r="L28" s="98">
        <v>1013</v>
      </c>
      <c r="M28" s="98">
        <v>1012.7</v>
      </c>
      <c r="N28" s="98">
        <v>1011.5</v>
      </c>
      <c r="O28" s="98">
        <v>1010.7</v>
      </c>
      <c r="P28" s="98">
        <v>1010.7</v>
      </c>
      <c r="Q28" s="98">
        <v>1010.3</v>
      </c>
      <c r="R28" s="98">
        <v>1010.4</v>
      </c>
      <c r="S28" s="98">
        <v>1010.6</v>
      </c>
      <c r="T28" s="98">
        <v>1010.1</v>
      </c>
      <c r="U28" s="98">
        <v>1010.5</v>
      </c>
      <c r="V28" s="98">
        <v>1010.4</v>
      </c>
      <c r="W28" s="98">
        <v>1010.3</v>
      </c>
      <c r="X28" s="98">
        <v>1009.7</v>
      </c>
      <c r="Y28" s="98">
        <v>1009.5</v>
      </c>
      <c r="Z28" s="58">
        <f t="shared" si="0"/>
        <v>1011.7625000000002</v>
      </c>
      <c r="AA28" s="56">
        <v>1014.3</v>
      </c>
      <c r="AB28" s="130">
        <v>0.004166666666666667</v>
      </c>
      <c r="AC28" s="60">
        <v>26</v>
      </c>
      <c r="AD28" s="56">
        <v>1009.4</v>
      </c>
      <c r="AE28" s="133">
        <v>1</v>
      </c>
    </row>
    <row r="29" spans="1:31" ht="13.5" customHeight="1">
      <c r="A29" s="69">
        <v>27</v>
      </c>
      <c r="B29" s="97">
        <v>1009.3</v>
      </c>
      <c r="C29" s="98">
        <v>1009.1</v>
      </c>
      <c r="D29" s="98">
        <v>1009.1</v>
      </c>
      <c r="E29" s="98">
        <v>1009.2</v>
      </c>
      <c r="F29" s="98">
        <v>1009.4</v>
      </c>
      <c r="G29" s="98">
        <v>1009.7</v>
      </c>
      <c r="H29" s="98">
        <v>1009.8</v>
      </c>
      <c r="I29" s="98">
        <v>1009.9</v>
      </c>
      <c r="J29" s="98">
        <v>1009.8</v>
      </c>
      <c r="K29" s="98">
        <v>1009.9</v>
      </c>
      <c r="L29" s="98">
        <v>1009.8</v>
      </c>
      <c r="M29" s="98">
        <v>1009.5</v>
      </c>
      <c r="N29" s="98">
        <v>1009.1</v>
      </c>
      <c r="O29" s="98">
        <v>1009</v>
      </c>
      <c r="P29" s="98">
        <v>1008.8</v>
      </c>
      <c r="Q29" s="98">
        <v>1008.7</v>
      </c>
      <c r="R29" s="98">
        <v>1008.4</v>
      </c>
      <c r="S29" s="98">
        <v>1008.8</v>
      </c>
      <c r="T29" s="98">
        <v>1009.2</v>
      </c>
      <c r="U29" s="98">
        <v>1009.5</v>
      </c>
      <c r="V29" s="98">
        <v>1009.9</v>
      </c>
      <c r="W29" s="98">
        <v>1009.8</v>
      </c>
      <c r="X29" s="98">
        <v>1009.9</v>
      </c>
      <c r="Y29" s="98">
        <v>1009.8</v>
      </c>
      <c r="Z29" s="58">
        <f t="shared" si="0"/>
        <v>1009.3916666666668</v>
      </c>
      <c r="AA29" s="56">
        <v>1010</v>
      </c>
      <c r="AB29" s="130">
        <v>0.9659722222222222</v>
      </c>
      <c r="AC29" s="60">
        <v>27</v>
      </c>
      <c r="AD29" s="56">
        <v>1008.4</v>
      </c>
      <c r="AE29" s="133">
        <v>0.7222222222222222</v>
      </c>
    </row>
    <row r="30" spans="1:31" ht="13.5" customHeight="1">
      <c r="A30" s="69">
        <v>28</v>
      </c>
      <c r="B30" s="97">
        <v>1009.6</v>
      </c>
      <c r="C30" s="98">
        <v>1009.5</v>
      </c>
      <c r="D30" s="98">
        <v>1009.6</v>
      </c>
      <c r="E30" s="98">
        <v>1010.1</v>
      </c>
      <c r="F30" s="98">
        <v>1010.4</v>
      </c>
      <c r="G30" s="98">
        <v>1010.7</v>
      </c>
      <c r="H30" s="98">
        <v>1011.1</v>
      </c>
      <c r="I30" s="98">
        <v>1011.6</v>
      </c>
      <c r="J30" s="98">
        <v>1011.6</v>
      </c>
      <c r="K30" s="98">
        <v>1012.2</v>
      </c>
      <c r="L30" s="98">
        <v>1012.2</v>
      </c>
      <c r="M30" s="98">
        <v>1011.7</v>
      </c>
      <c r="N30" s="98">
        <v>1011.5</v>
      </c>
      <c r="O30" s="98">
        <v>1011.5</v>
      </c>
      <c r="P30" s="98">
        <v>1011.3</v>
      </c>
      <c r="Q30" s="98">
        <v>1011.2</v>
      </c>
      <c r="R30" s="98">
        <v>1011.2</v>
      </c>
      <c r="S30" s="98">
        <v>1011.6</v>
      </c>
      <c r="T30" s="98">
        <v>1012.3</v>
      </c>
      <c r="U30" s="98">
        <v>1013.1</v>
      </c>
      <c r="V30" s="98">
        <v>1013.4</v>
      </c>
      <c r="W30" s="98">
        <v>1013.7</v>
      </c>
      <c r="X30" s="98">
        <v>1013.7</v>
      </c>
      <c r="Y30" s="98">
        <v>1013.7</v>
      </c>
      <c r="Z30" s="58">
        <f t="shared" si="0"/>
        <v>1011.6041666666669</v>
      </c>
      <c r="AA30" s="56">
        <v>1013.8</v>
      </c>
      <c r="AB30" s="130">
        <v>0.9777777777777777</v>
      </c>
      <c r="AC30" s="60">
        <v>28</v>
      </c>
      <c r="AD30" s="56">
        <v>1009.4</v>
      </c>
      <c r="AE30" s="133">
        <v>0.0798611111111111</v>
      </c>
    </row>
    <row r="31" spans="1:31" ht="13.5" customHeight="1">
      <c r="A31" s="69">
        <v>29</v>
      </c>
      <c r="B31" s="97">
        <v>1013.5</v>
      </c>
      <c r="C31" s="98">
        <v>1013.4</v>
      </c>
      <c r="D31" s="98">
        <v>1013.2</v>
      </c>
      <c r="E31" s="98">
        <v>1013.3</v>
      </c>
      <c r="F31" s="98">
        <v>1013.7</v>
      </c>
      <c r="G31" s="98">
        <v>1014.1</v>
      </c>
      <c r="H31" s="98">
        <v>1014.6</v>
      </c>
      <c r="I31" s="98">
        <v>1014.6</v>
      </c>
      <c r="J31" s="98">
        <v>1014.8</v>
      </c>
      <c r="K31" s="98">
        <v>1015.2</v>
      </c>
      <c r="L31" s="98">
        <v>1015.2</v>
      </c>
      <c r="M31" s="98">
        <v>1015</v>
      </c>
      <c r="N31" s="98">
        <v>1014.7</v>
      </c>
      <c r="O31" s="98">
        <v>1014.3</v>
      </c>
      <c r="P31" s="98">
        <v>1014.1</v>
      </c>
      <c r="Q31" s="98">
        <v>1013.9</v>
      </c>
      <c r="R31" s="98">
        <v>1013.8</v>
      </c>
      <c r="S31" s="98">
        <v>1014</v>
      </c>
      <c r="T31" s="98">
        <v>1014.3</v>
      </c>
      <c r="U31" s="98">
        <v>1014.6</v>
      </c>
      <c r="V31" s="98">
        <v>1015</v>
      </c>
      <c r="W31" s="98">
        <v>1015</v>
      </c>
      <c r="X31" s="98">
        <v>1014.8</v>
      </c>
      <c r="Y31" s="98">
        <v>1014.4</v>
      </c>
      <c r="Z31" s="58">
        <f t="shared" si="0"/>
        <v>1014.3125</v>
      </c>
      <c r="AA31" s="56">
        <v>1015.3</v>
      </c>
      <c r="AB31" s="130">
        <v>0.42430555555555555</v>
      </c>
      <c r="AC31" s="60">
        <v>29</v>
      </c>
      <c r="AD31" s="56">
        <v>1013.2</v>
      </c>
      <c r="AE31" s="133">
        <v>0.175</v>
      </c>
    </row>
    <row r="32" spans="1:31" ht="13.5" customHeight="1">
      <c r="A32" s="69">
        <v>30</v>
      </c>
      <c r="B32" s="97">
        <v>1013.9</v>
      </c>
      <c r="C32" s="98">
        <v>1013.7</v>
      </c>
      <c r="D32" s="98">
        <v>1013.6</v>
      </c>
      <c r="E32" s="98">
        <v>1013.5</v>
      </c>
      <c r="F32" s="98">
        <v>1013.8</v>
      </c>
      <c r="G32" s="98">
        <v>1014</v>
      </c>
      <c r="H32" s="98">
        <v>1014.3</v>
      </c>
      <c r="I32" s="98">
        <v>1014.2</v>
      </c>
      <c r="J32" s="98">
        <v>1014</v>
      </c>
      <c r="K32" s="98">
        <v>1013.7</v>
      </c>
      <c r="L32" s="98">
        <v>1013.6</v>
      </c>
      <c r="M32" s="98">
        <v>1012.7</v>
      </c>
      <c r="N32" s="98">
        <v>1012.1</v>
      </c>
      <c r="O32" s="98">
        <v>1011.7</v>
      </c>
      <c r="P32" s="98">
        <v>1011</v>
      </c>
      <c r="Q32" s="98">
        <v>1010.7</v>
      </c>
      <c r="R32" s="98">
        <v>1010.5</v>
      </c>
      <c r="S32" s="98">
        <v>1010.6</v>
      </c>
      <c r="T32" s="98">
        <v>1010.8</v>
      </c>
      <c r="U32" s="98">
        <v>1011</v>
      </c>
      <c r="V32" s="98">
        <v>1011.1</v>
      </c>
      <c r="W32" s="98">
        <v>1010.8</v>
      </c>
      <c r="X32" s="98">
        <v>1010.3</v>
      </c>
      <c r="Y32" s="98">
        <v>1009.7</v>
      </c>
      <c r="Z32" s="58">
        <f t="shared" si="0"/>
        <v>1012.3041666666667</v>
      </c>
      <c r="AA32" s="56">
        <v>1014.4</v>
      </c>
      <c r="AB32" s="130">
        <v>0.006944444444444444</v>
      </c>
      <c r="AC32" s="60">
        <v>30</v>
      </c>
      <c r="AD32" s="56">
        <v>1009.6</v>
      </c>
      <c r="AE32" s="133">
        <v>1</v>
      </c>
    </row>
    <row r="33" spans="1:31" ht="13.5" customHeight="1">
      <c r="A33" s="69">
        <v>31</v>
      </c>
      <c r="B33" s="97">
        <v>1009</v>
      </c>
      <c r="C33" s="98">
        <v>1008.6</v>
      </c>
      <c r="D33" s="98">
        <v>1007.9</v>
      </c>
      <c r="E33" s="98">
        <v>1007.5</v>
      </c>
      <c r="F33" s="98">
        <v>1006.9</v>
      </c>
      <c r="G33" s="98">
        <v>1006.3</v>
      </c>
      <c r="H33" s="98">
        <v>1005.3</v>
      </c>
      <c r="I33" s="98">
        <v>1005.1</v>
      </c>
      <c r="J33" s="98">
        <v>1004.4</v>
      </c>
      <c r="K33" s="98">
        <v>1003.9</v>
      </c>
      <c r="L33" s="98">
        <v>1003.3</v>
      </c>
      <c r="M33" s="98">
        <v>1002.9</v>
      </c>
      <c r="N33" s="98">
        <v>1000.8</v>
      </c>
      <c r="O33" s="98">
        <v>999.5</v>
      </c>
      <c r="P33" s="98">
        <v>998.8</v>
      </c>
      <c r="Q33" s="98">
        <v>997.8</v>
      </c>
      <c r="R33" s="98">
        <v>996.8</v>
      </c>
      <c r="S33" s="98">
        <v>996</v>
      </c>
      <c r="T33" s="98">
        <v>995.7</v>
      </c>
      <c r="U33" s="98">
        <v>995.4</v>
      </c>
      <c r="V33" s="98">
        <v>995</v>
      </c>
      <c r="W33" s="98">
        <v>994.2</v>
      </c>
      <c r="X33" s="98">
        <v>993.4</v>
      </c>
      <c r="Y33" s="98">
        <v>992.7</v>
      </c>
      <c r="Z33" s="58">
        <f t="shared" si="0"/>
        <v>1001.1333333333333</v>
      </c>
      <c r="AA33" s="56">
        <v>1009.7</v>
      </c>
      <c r="AB33" s="130">
        <v>0.0006944444444444445</v>
      </c>
      <c r="AC33" s="60">
        <v>31</v>
      </c>
      <c r="AD33" s="56">
        <v>992.7</v>
      </c>
      <c r="AE33" s="133">
        <v>1</v>
      </c>
    </row>
    <row r="34" spans="1:31" ht="13.5" customHeight="1">
      <c r="A34" s="83" t="s">
        <v>9</v>
      </c>
      <c r="B34" s="99">
        <f aca="true" t="shared" si="1" ref="B34:Q34">AVERAGE(B3:B33)</f>
        <v>1009.3387096774194</v>
      </c>
      <c r="C34" s="100">
        <f t="shared" si="1"/>
        <v>1009.1612903225807</v>
      </c>
      <c r="D34" s="100">
        <f t="shared" si="1"/>
        <v>1009.1677419354838</v>
      </c>
      <c r="E34" s="100">
        <f t="shared" si="1"/>
        <v>1009.3032258064516</v>
      </c>
      <c r="F34" s="100">
        <f t="shared" si="1"/>
        <v>1009.5774193548388</v>
      </c>
      <c r="G34" s="100">
        <f t="shared" si="1"/>
        <v>1009.8870967741935</v>
      </c>
      <c r="H34" s="100">
        <f t="shared" si="1"/>
        <v>1010.0967741935484</v>
      </c>
      <c r="I34" s="100">
        <f t="shared" si="1"/>
        <v>1010.2354838709678</v>
      </c>
      <c r="J34" s="100">
        <f t="shared" si="1"/>
        <v>1010.1580645161291</v>
      </c>
      <c r="K34" s="100">
        <f t="shared" si="1"/>
        <v>1010.1258064516131</v>
      </c>
      <c r="L34" s="100">
        <f t="shared" si="1"/>
        <v>1009.9322580645162</v>
      </c>
      <c r="M34" s="100">
        <f t="shared" si="1"/>
        <v>1009.625806451613</v>
      </c>
      <c r="N34" s="100">
        <f t="shared" si="1"/>
        <v>1009.2451612903226</v>
      </c>
      <c r="O34" s="100">
        <f t="shared" si="1"/>
        <v>1008.925806451613</v>
      </c>
      <c r="P34" s="100">
        <f t="shared" si="1"/>
        <v>1008.590322580645</v>
      </c>
      <c r="Q34" s="100">
        <f t="shared" si="1"/>
        <v>1008.541935483871</v>
      </c>
      <c r="R34" s="100">
        <f aca="true" t="shared" si="2" ref="R34:Y34">AVERAGE(R3:R33)</f>
        <v>1008.493548387097</v>
      </c>
      <c r="S34" s="100">
        <f t="shared" si="2"/>
        <v>1008.7064516129032</v>
      </c>
      <c r="T34" s="100">
        <f t="shared" si="2"/>
        <v>1009.0741935483869</v>
      </c>
      <c r="U34" s="100">
        <f t="shared" si="2"/>
        <v>1009.5483870967743</v>
      </c>
      <c r="V34" s="100">
        <f t="shared" si="2"/>
        <v>1009.8451612903227</v>
      </c>
      <c r="W34" s="100">
        <f t="shared" si="2"/>
        <v>1009.7838709677419</v>
      </c>
      <c r="X34" s="100">
        <f t="shared" si="2"/>
        <v>1009.6612903225807</v>
      </c>
      <c r="Y34" s="100">
        <f t="shared" si="2"/>
        <v>1009.2774193548389</v>
      </c>
      <c r="Z34" s="61">
        <f>AVERAGE(B3:Y33)</f>
        <v>1009.4293010752676</v>
      </c>
      <c r="AA34" s="62"/>
      <c r="AB34" s="63"/>
      <c r="AC34" s="64"/>
      <c r="AD34" s="62">
        <f>AVERAGE(AD3:AD33)</f>
        <v>1006.4677419354839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138">
        <f>'１月'!Z37</f>
        <v>2003</v>
      </c>
      <c r="AA37" s="48" t="s">
        <v>1</v>
      </c>
      <c r="AB37" s="139">
        <f>AB1</f>
        <v>5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1010.8</v>
      </c>
      <c r="C39" s="96">
        <v>1011.5</v>
      </c>
      <c r="D39" s="96">
        <v>1012.3</v>
      </c>
      <c r="E39" s="96">
        <v>1014</v>
      </c>
      <c r="F39" s="96">
        <v>1015.5</v>
      </c>
      <c r="G39" s="96">
        <v>1018</v>
      </c>
      <c r="H39" s="96">
        <v>1018.6</v>
      </c>
      <c r="I39" s="96">
        <v>1019.2</v>
      </c>
      <c r="J39" s="96">
        <v>1019.9</v>
      </c>
      <c r="K39" s="96">
        <v>1020.3</v>
      </c>
      <c r="L39" s="96">
        <v>1020.1</v>
      </c>
      <c r="M39" s="96">
        <v>1019.7</v>
      </c>
      <c r="N39" s="96">
        <v>1020.4</v>
      </c>
      <c r="O39" s="96">
        <v>1020.9</v>
      </c>
      <c r="P39" s="96">
        <v>1020.9</v>
      </c>
      <c r="Q39" s="96">
        <v>1021.4</v>
      </c>
      <c r="R39" s="96">
        <v>1021.4</v>
      </c>
      <c r="S39" s="96">
        <v>1021.8</v>
      </c>
      <c r="T39" s="96">
        <v>1022.4</v>
      </c>
      <c r="U39" s="96">
        <v>1023.3</v>
      </c>
      <c r="V39" s="96">
        <v>1023.9</v>
      </c>
      <c r="W39" s="96">
        <v>1023.8</v>
      </c>
      <c r="X39" s="96">
        <v>1023.6</v>
      </c>
      <c r="Y39" s="96">
        <v>1023.1</v>
      </c>
      <c r="Z39" s="102">
        <f aca="true" t="shared" si="3" ref="Z39:Z69">AVERAGE(B39:Y39)</f>
        <v>1019.4499999999999</v>
      </c>
      <c r="AA39" s="53">
        <v>1024</v>
      </c>
      <c r="AB39" s="129">
        <v>0.904861111111111</v>
      </c>
      <c r="AC39" s="55">
        <v>1</v>
      </c>
      <c r="AD39" s="53">
        <v>1010.2</v>
      </c>
      <c r="AE39" s="126">
        <v>0.010416666666666666</v>
      </c>
    </row>
    <row r="40" spans="1:31" ht="13.5" customHeight="1">
      <c r="A40" s="69">
        <v>2</v>
      </c>
      <c r="B40" s="97">
        <v>1022.4</v>
      </c>
      <c r="C40" s="103">
        <v>1021.7</v>
      </c>
      <c r="D40" s="98">
        <v>1021.4</v>
      </c>
      <c r="E40" s="98">
        <v>1021.1</v>
      </c>
      <c r="F40" s="98">
        <v>1021.1</v>
      </c>
      <c r="G40" s="98">
        <v>1021.2</v>
      </c>
      <c r="H40" s="98">
        <v>1021.4</v>
      </c>
      <c r="I40" s="98">
        <v>1021.5</v>
      </c>
      <c r="J40" s="98">
        <v>1021.4</v>
      </c>
      <c r="K40" s="98">
        <v>1021</v>
      </c>
      <c r="L40" s="98">
        <v>1020.3</v>
      </c>
      <c r="M40" s="98">
        <v>1019.6</v>
      </c>
      <c r="N40" s="98">
        <v>1019.1</v>
      </c>
      <c r="O40" s="98">
        <v>1018</v>
      </c>
      <c r="P40" s="98">
        <v>1017.6</v>
      </c>
      <c r="Q40" s="98">
        <v>1017.6</v>
      </c>
      <c r="R40" s="98">
        <v>1017.2</v>
      </c>
      <c r="S40" s="98">
        <v>1017.4</v>
      </c>
      <c r="T40" s="98">
        <v>1017.5</v>
      </c>
      <c r="U40" s="98">
        <v>1018.1</v>
      </c>
      <c r="V40" s="98">
        <v>1018.3</v>
      </c>
      <c r="W40" s="98">
        <v>1017.9</v>
      </c>
      <c r="X40" s="98">
        <v>1018.3</v>
      </c>
      <c r="Y40" s="98">
        <v>1017.5</v>
      </c>
      <c r="Z40" s="104">
        <f t="shared" si="3"/>
        <v>1019.525</v>
      </c>
      <c r="AA40" s="56">
        <v>1023.1</v>
      </c>
      <c r="AB40" s="130">
        <v>0.0006944444444444445</v>
      </c>
      <c r="AC40" s="60">
        <v>2</v>
      </c>
      <c r="AD40" s="56">
        <v>1017.1</v>
      </c>
      <c r="AE40" s="127">
        <v>0.7284722222222223</v>
      </c>
    </row>
    <row r="41" spans="1:31" ht="13.5" customHeight="1">
      <c r="A41" s="69">
        <v>3</v>
      </c>
      <c r="B41" s="97">
        <v>1017.2</v>
      </c>
      <c r="C41" s="98">
        <v>1016.6</v>
      </c>
      <c r="D41" s="98">
        <v>1016.2</v>
      </c>
      <c r="E41" s="98">
        <v>1016</v>
      </c>
      <c r="F41" s="98">
        <v>1016</v>
      </c>
      <c r="G41" s="98">
        <v>1015.9</v>
      </c>
      <c r="H41" s="98">
        <v>1016.2</v>
      </c>
      <c r="I41" s="98">
        <v>1015.7</v>
      </c>
      <c r="J41" s="98">
        <v>1015.7</v>
      </c>
      <c r="K41" s="98">
        <v>1015.9</v>
      </c>
      <c r="L41" s="98">
        <v>1015.4</v>
      </c>
      <c r="M41" s="98">
        <v>1014.7</v>
      </c>
      <c r="N41" s="98">
        <v>1014</v>
      </c>
      <c r="O41" s="98">
        <v>1013.6</v>
      </c>
      <c r="P41" s="98">
        <v>1013.3</v>
      </c>
      <c r="Q41" s="98">
        <v>1013.2</v>
      </c>
      <c r="R41" s="98">
        <v>1012.9</v>
      </c>
      <c r="S41" s="98">
        <v>1013</v>
      </c>
      <c r="T41" s="98">
        <v>1013.3</v>
      </c>
      <c r="U41" s="98">
        <v>1013.8</v>
      </c>
      <c r="V41" s="98">
        <v>1014.2</v>
      </c>
      <c r="W41" s="98">
        <v>1014.1</v>
      </c>
      <c r="X41" s="98">
        <v>1014.1</v>
      </c>
      <c r="Y41" s="98">
        <v>1013.4</v>
      </c>
      <c r="Z41" s="104">
        <f t="shared" si="3"/>
        <v>1014.7666666666665</v>
      </c>
      <c r="AA41" s="56">
        <v>1017.5</v>
      </c>
      <c r="AB41" s="130">
        <v>0.00625</v>
      </c>
      <c r="AC41" s="60">
        <v>3</v>
      </c>
      <c r="AD41" s="56">
        <v>1012.7</v>
      </c>
      <c r="AE41" s="127">
        <v>0.7152777777777778</v>
      </c>
    </row>
    <row r="42" spans="1:31" ht="13.5" customHeight="1">
      <c r="A42" s="69">
        <v>4</v>
      </c>
      <c r="B42" s="97">
        <v>1012.7</v>
      </c>
      <c r="C42" s="98">
        <v>1012.3</v>
      </c>
      <c r="D42" s="98">
        <v>1012.3</v>
      </c>
      <c r="E42" s="98">
        <v>1012.6</v>
      </c>
      <c r="F42" s="98">
        <v>1012.7</v>
      </c>
      <c r="G42" s="98">
        <v>1013</v>
      </c>
      <c r="H42" s="98">
        <v>1013.1</v>
      </c>
      <c r="I42" s="98">
        <v>1013.1</v>
      </c>
      <c r="J42" s="98">
        <v>1013.3</v>
      </c>
      <c r="K42" s="98">
        <v>1013.2</v>
      </c>
      <c r="L42" s="98">
        <v>1012.9</v>
      </c>
      <c r="M42" s="98">
        <v>1012.5</v>
      </c>
      <c r="N42" s="98">
        <v>1012.2</v>
      </c>
      <c r="O42" s="98">
        <v>1011.8</v>
      </c>
      <c r="P42" s="98">
        <v>1011.2</v>
      </c>
      <c r="Q42" s="98">
        <v>1011</v>
      </c>
      <c r="R42" s="98">
        <v>1011.1</v>
      </c>
      <c r="S42" s="98">
        <v>1011.4</v>
      </c>
      <c r="T42" s="98">
        <v>1012.3</v>
      </c>
      <c r="U42" s="98">
        <v>1012.8</v>
      </c>
      <c r="V42" s="98">
        <v>1013.8</v>
      </c>
      <c r="W42" s="98">
        <v>1014.6</v>
      </c>
      <c r="X42" s="98">
        <v>1015</v>
      </c>
      <c r="Y42" s="98">
        <v>1014.9</v>
      </c>
      <c r="Z42" s="104">
        <f t="shared" si="3"/>
        <v>1012.7416666666667</v>
      </c>
      <c r="AA42" s="56">
        <v>1015.1</v>
      </c>
      <c r="AB42" s="130">
        <v>0.95625</v>
      </c>
      <c r="AC42" s="60">
        <v>4</v>
      </c>
      <c r="AD42" s="56">
        <v>1010.9</v>
      </c>
      <c r="AE42" s="127">
        <v>0.6923611111111111</v>
      </c>
    </row>
    <row r="43" spans="1:31" ht="13.5" customHeight="1">
      <c r="A43" s="69">
        <v>5</v>
      </c>
      <c r="B43" s="97">
        <v>1015.2</v>
      </c>
      <c r="C43" s="98">
        <v>1015</v>
      </c>
      <c r="D43" s="98">
        <v>1015.3</v>
      </c>
      <c r="E43" s="98">
        <v>1015.3</v>
      </c>
      <c r="F43" s="98">
        <v>1016</v>
      </c>
      <c r="G43" s="98">
        <v>1016.6</v>
      </c>
      <c r="H43" s="98">
        <v>1016.7</v>
      </c>
      <c r="I43" s="98">
        <v>1016.9</v>
      </c>
      <c r="J43" s="98">
        <v>1016.8</v>
      </c>
      <c r="K43" s="98">
        <v>1017.1</v>
      </c>
      <c r="L43" s="98">
        <v>1017.2</v>
      </c>
      <c r="M43" s="98">
        <v>1016.7</v>
      </c>
      <c r="N43" s="98">
        <v>1016.4</v>
      </c>
      <c r="O43" s="98">
        <v>1016.5</v>
      </c>
      <c r="P43" s="98">
        <v>1016.3</v>
      </c>
      <c r="Q43" s="98">
        <v>1016.5</v>
      </c>
      <c r="R43" s="98">
        <v>1016.9</v>
      </c>
      <c r="S43" s="98">
        <v>1016.8</v>
      </c>
      <c r="T43" s="98">
        <v>1017.3</v>
      </c>
      <c r="U43" s="98">
        <v>1017.7</v>
      </c>
      <c r="V43" s="98">
        <v>1017.8</v>
      </c>
      <c r="W43" s="98">
        <v>1017.9</v>
      </c>
      <c r="X43" s="98">
        <v>1017.9</v>
      </c>
      <c r="Y43" s="98">
        <v>1017.5</v>
      </c>
      <c r="Z43" s="104">
        <f t="shared" si="3"/>
        <v>1016.6791666666668</v>
      </c>
      <c r="AA43" s="56">
        <v>1018</v>
      </c>
      <c r="AB43" s="130">
        <v>0.9548611111111112</v>
      </c>
      <c r="AC43" s="60">
        <v>5</v>
      </c>
      <c r="AD43" s="56">
        <v>1014.9</v>
      </c>
      <c r="AE43" s="127">
        <v>0.10277777777777779</v>
      </c>
    </row>
    <row r="44" spans="1:31" ht="13.5" customHeight="1">
      <c r="A44" s="69">
        <v>6</v>
      </c>
      <c r="B44" s="97">
        <v>1017.6</v>
      </c>
      <c r="C44" s="98">
        <v>1017.5</v>
      </c>
      <c r="D44" s="98">
        <v>1017.8</v>
      </c>
      <c r="E44" s="98">
        <v>1017.6</v>
      </c>
      <c r="F44" s="98">
        <v>1017.9</v>
      </c>
      <c r="G44" s="98">
        <v>1018</v>
      </c>
      <c r="H44" s="98">
        <v>1018</v>
      </c>
      <c r="I44" s="98">
        <v>1018</v>
      </c>
      <c r="J44" s="98">
        <v>1018.1</v>
      </c>
      <c r="K44" s="98">
        <v>1018.1</v>
      </c>
      <c r="L44" s="98">
        <v>1017.7</v>
      </c>
      <c r="M44" s="98">
        <v>1017.3</v>
      </c>
      <c r="N44" s="98">
        <v>1017.1</v>
      </c>
      <c r="O44" s="98">
        <v>1016.5</v>
      </c>
      <c r="P44" s="98">
        <v>1015.8</v>
      </c>
      <c r="Q44" s="98">
        <v>1015.8</v>
      </c>
      <c r="R44" s="98">
        <v>1015.4</v>
      </c>
      <c r="S44" s="98">
        <v>1015.7</v>
      </c>
      <c r="T44" s="98">
        <v>1016</v>
      </c>
      <c r="U44" s="98">
        <v>1016.5</v>
      </c>
      <c r="V44" s="98">
        <v>1016.6</v>
      </c>
      <c r="W44" s="98">
        <v>1016.7</v>
      </c>
      <c r="X44" s="98">
        <v>1016.5</v>
      </c>
      <c r="Y44" s="98">
        <v>1016.1</v>
      </c>
      <c r="Z44" s="104">
        <f t="shared" si="3"/>
        <v>1017.0124999999999</v>
      </c>
      <c r="AA44" s="56">
        <v>1018.3</v>
      </c>
      <c r="AB44" s="130">
        <v>0.38680555555555557</v>
      </c>
      <c r="AC44" s="60">
        <v>6</v>
      </c>
      <c r="AD44" s="56">
        <v>1015.3</v>
      </c>
      <c r="AE44" s="127">
        <v>0.7006944444444444</v>
      </c>
    </row>
    <row r="45" spans="1:31" ht="13.5" customHeight="1">
      <c r="A45" s="69">
        <v>7</v>
      </c>
      <c r="B45" s="97">
        <v>1015.5</v>
      </c>
      <c r="C45" s="98">
        <v>1015.1</v>
      </c>
      <c r="D45" s="98">
        <v>1015</v>
      </c>
      <c r="E45" s="98">
        <v>1015</v>
      </c>
      <c r="F45" s="98">
        <v>1014.5</v>
      </c>
      <c r="G45" s="98">
        <v>1014.5</v>
      </c>
      <c r="H45" s="98">
        <v>1014.6</v>
      </c>
      <c r="I45" s="98">
        <v>1014.2</v>
      </c>
      <c r="J45" s="98">
        <v>1013.8</v>
      </c>
      <c r="K45" s="98">
        <v>1013.4</v>
      </c>
      <c r="L45" s="98">
        <v>1012.4</v>
      </c>
      <c r="M45" s="98">
        <v>1011.4</v>
      </c>
      <c r="N45" s="98">
        <v>1010.6</v>
      </c>
      <c r="O45" s="98">
        <v>1009.9</v>
      </c>
      <c r="P45" s="98">
        <v>1009.2</v>
      </c>
      <c r="Q45" s="98">
        <v>1008.7</v>
      </c>
      <c r="R45" s="98">
        <v>1007.9</v>
      </c>
      <c r="S45" s="98">
        <v>1007.6</v>
      </c>
      <c r="T45" s="98">
        <v>1007.3</v>
      </c>
      <c r="U45" s="98">
        <v>1007</v>
      </c>
      <c r="V45" s="98">
        <v>1006.1</v>
      </c>
      <c r="W45" s="98">
        <v>1004.8</v>
      </c>
      <c r="X45" s="98">
        <v>1003.7</v>
      </c>
      <c r="Y45" s="98">
        <v>1002.3</v>
      </c>
      <c r="Z45" s="104">
        <f t="shared" si="3"/>
        <v>1010.6041666666665</v>
      </c>
      <c r="AA45" s="56">
        <v>1016.1</v>
      </c>
      <c r="AB45" s="130">
        <v>0.003472222222222222</v>
      </c>
      <c r="AC45" s="60">
        <v>7</v>
      </c>
      <c r="AD45" s="56">
        <v>1002.2</v>
      </c>
      <c r="AE45" s="127">
        <v>1</v>
      </c>
    </row>
    <row r="46" spans="1:31" ht="13.5" customHeight="1">
      <c r="A46" s="69">
        <v>8</v>
      </c>
      <c r="B46" s="97">
        <v>1000.7</v>
      </c>
      <c r="C46" s="98">
        <v>999.7</v>
      </c>
      <c r="D46" s="98">
        <v>998.9</v>
      </c>
      <c r="E46" s="98">
        <v>998.4</v>
      </c>
      <c r="F46" s="98">
        <v>997.7</v>
      </c>
      <c r="G46" s="98">
        <v>997.4</v>
      </c>
      <c r="H46" s="98">
        <v>996.9</v>
      </c>
      <c r="I46" s="98">
        <v>996.6</v>
      </c>
      <c r="J46" s="98">
        <v>996</v>
      </c>
      <c r="K46" s="98">
        <v>996.7</v>
      </c>
      <c r="L46" s="98">
        <v>997.8</v>
      </c>
      <c r="M46" s="98">
        <v>998.4</v>
      </c>
      <c r="N46" s="98">
        <v>998.9</v>
      </c>
      <c r="O46" s="98">
        <v>998.9</v>
      </c>
      <c r="P46" s="98">
        <v>999.6</v>
      </c>
      <c r="Q46" s="98">
        <v>1000.7</v>
      </c>
      <c r="R46" s="98">
        <v>1002</v>
      </c>
      <c r="S46" s="98">
        <v>1004.5</v>
      </c>
      <c r="T46" s="98">
        <v>1006</v>
      </c>
      <c r="U46" s="98">
        <v>1007.3</v>
      </c>
      <c r="V46" s="98">
        <v>1009.2</v>
      </c>
      <c r="W46" s="98">
        <v>1010.2</v>
      </c>
      <c r="X46" s="98">
        <v>1011.1</v>
      </c>
      <c r="Y46" s="98">
        <v>1011.6</v>
      </c>
      <c r="Z46" s="104">
        <f t="shared" si="3"/>
        <v>1001.4666666666666</v>
      </c>
      <c r="AA46" s="56">
        <v>1011.6</v>
      </c>
      <c r="AB46" s="130">
        <v>1</v>
      </c>
      <c r="AC46" s="60">
        <v>8</v>
      </c>
      <c r="AD46" s="56">
        <v>996</v>
      </c>
      <c r="AE46" s="127">
        <v>0.3763888888888889</v>
      </c>
    </row>
    <row r="47" spans="1:31" ht="13.5" customHeight="1">
      <c r="A47" s="69">
        <v>9</v>
      </c>
      <c r="B47" s="97">
        <v>1012.1</v>
      </c>
      <c r="C47" s="98">
        <v>1013.1</v>
      </c>
      <c r="D47" s="98">
        <v>1014.1</v>
      </c>
      <c r="E47" s="98">
        <v>1015.1</v>
      </c>
      <c r="F47" s="98">
        <v>1015.8</v>
      </c>
      <c r="G47" s="98">
        <v>1016.6</v>
      </c>
      <c r="H47" s="98">
        <v>1017.1</v>
      </c>
      <c r="I47" s="98">
        <v>1017.4</v>
      </c>
      <c r="J47" s="98">
        <v>1017.1</v>
      </c>
      <c r="K47" s="98">
        <v>1017.1</v>
      </c>
      <c r="L47" s="98">
        <v>1016.8</v>
      </c>
      <c r="M47" s="98">
        <v>1016.8</v>
      </c>
      <c r="N47" s="98">
        <v>1016.6</v>
      </c>
      <c r="O47" s="98">
        <v>1016.6</v>
      </c>
      <c r="P47" s="98">
        <v>1016.6</v>
      </c>
      <c r="Q47" s="98">
        <v>1016.8</v>
      </c>
      <c r="R47" s="98">
        <v>1017.4</v>
      </c>
      <c r="S47" s="98">
        <v>1018</v>
      </c>
      <c r="T47" s="98">
        <v>1018.9</v>
      </c>
      <c r="U47" s="98">
        <v>1019.7</v>
      </c>
      <c r="V47" s="98">
        <v>1020.3</v>
      </c>
      <c r="W47" s="98">
        <v>1020.5</v>
      </c>
      <c r="X47" s="98">
        <v>1021</v>
      </c>
      <c r="Y47" s="98">
        <v>1020.8</v>
      </c>
      <c r="Z47" s="104">
        <f t="shared" si="3"/>
        <v>1017.1791666666667</v>
      </c>
      <c r="AA47" s="56">
        <v>1021</v>
      </c>
      <c r="AB47" s="130">
        <v>0.9631944444444445</v>
      </c>
      <c r="AC47" s="60">
        <v>9</v>
      </c>
      <c r="AD47" s="56">
        <v>1011.5</v>
      </c>
      <c r="AE47" s="127">
        <v>0.001388888888888889</v>
      </c>
    </row>
    <row r="48" spans="1:31" ht="13.5" customHeight="1">
      <c r="A48" s="69">
        <v>10</v>
      </c>
      <c r="B48" s="97">
        <v>1020.9</v>
      </c>
      <c r="C48" s="98">
        <v>1021.1</v>
      </c>
      <c r="D48" s="98">
        <v>1021.4</v>
      </c>
      <c r="E48" s="98">
        <v>1021.7</v>
      </c>
      <c r="F48" s="98">
        <v>1022.1</v>
      </c>
      <c r="G48" s="98">
        <v>1022.4</v>
      </c>
      <c r="H48" s="98">
        <v>1022.9</v>
      </c>
      <c r="I48" s="98">
        <v>1023.2</v>
      </c>
      <c r="J48" s="98">
        <v>1023.6</v>
      </c>
      <c r="K48" s="98">
        <v>1023.5</v>
      </c>
      <c r="L48" s="98">
        <v>1023</v>
      </c>
      <c r="M48" s="98">
        <v>1022.8</v>
      </c>
      <c r="N48" s="98">
        <v>1022.9</v>
      </c>
      <c r="O48" s="98">
        <v>1022.4</v>
      </c>
      <c r="P48" s="98">
        <v>1022.3</v>
      </c>
      <c r="Q48" s="98">
        <v>1022.7</v>
      </c>
      <c r="R48" s="98">
        <v>1022.8</v>
      </c>
      <c r="S48" s="98">
        <v>1023.1</v>
      </c>
      <c r="T48" s="98">
        <v>1023.9</v>
      </c>
      <c r="U48" s="98">
        <v>1024.5</v>
      </c>
      <c r="V48" s="98">
        <v>1025</v>
      </c>
      <c r="W48" s="98">
        <v>1025.3</v>
      </c>
      <c r="X48" s="98">
        <v>1025.3</v>
      </c>
      <c r="Y48" s="98">
        <v>1025.4</v>
      </c>
      <c r="Z48" s="104">
        <f t="shared" si="3"/>
        <v>1023.0916666666666</v>
      </c>
      <c r="AA48" s="56">
        <v>1025.5</v>
      </c>
      <c r="AB48" s="130">
        <v>0.9944444444444445</v>
      </c>
      <c r="AC48" s="60">
        <v>10</v>
      </c>
      <c r="AD48" s="56">
        <v>1020.7</v>
      </c>
      <c r="AE48" s="127">
        <v>0.019444444444444445</v>
      </c>
    </row>
    <row r="49" spans="1:31" ht="13.5" customHeight="1">
      <c r="A49" s="68">
        <v>11</v>
      </c>
      <c r="B49" s="105">
        <v>1025.2</v>
      </c>
      <c r="C49" s="106">
        <v>1025.1</v>
      </c>
      <c r="D49" s="106">
        <v>1025</v>
      </c>
      <c r="E49" s="106">
        <v>1025.3</v>
      </c>
      <c r="F49" s="106">
        <v>1025.6</v>
      </c>
      <c r="G49" s="106">
        <v>1026.2</v>
      </c>
      <c r="H49" s="106">
        <v>1026.5</v>
      </c>
      <c r="I49" s="106">
        <v>1026.7</v>
      </c>
      <c r="J49" s="106">
        <v>1026.7</v>
      </c>
      <c r="K49" s="106">
        <v>1027.1</v>
      </c>
      <c r="L49" s="106">
        <v>1026.7</v>
      </c>
      <c r="M49" s="106">
        <v>1026.4</v>
      </c>
      <c r="N49" s="106">
        <v>1026.1</v>
      </c>
      <c r="O49" s="106">
        <v>1026.1</v>
      </c>
      <c r="P49" s="106">
        <v>1026</v>
      </c>
      <c r="Q49" s="106">
        <v>1026.1</v>
      </c>
      <c r="R49" s="106">
        <v>1026.4</v>
      </c>
      <c r="S49" s="106">
        <v>1026.6</v>
      </c>
      <c r="T49" s="106">
        <v>1027</v>
      </c>
      <c r="U49" s="106">
        <v>1027.6</v>
      </c>
      <c r="V49" s="106">
        <v>1027.8</v>
      </c>
      <c r="W49" s="106">
        <v>1027.6</v>
      </c>
      <c r="X49" s="106">
        <v>1027.3</v>
      </c>
      <c r="Y49" s="106">
        <v>1027.1</v>
      </c>
      <c r="Z49" s="110">
        <f t="shared" si="3"/>
        <v>1026.425</v>
      </c>
      <c r="AA49" s="108">
        <v>1027.9</v>
      </c>
      <c r="AB49" s="131">
        <v>0.8597222222222222</v>
      </c>
      <c r="AC49" s="109">
        <v>11</v>
      </c>
      <c r="AD49" s="108">
        <v>1025</v>
      </c>
      <c r="AE49" s="128">
        <v>0.14930555555555555</v>
      </c>
    </row>
    <row r="50" spans="1:31" ht="13.5" customHeight="1">
      <c r="A50" s="69">
        <v>12</v>
      </c>
      <c r="B50" s="97">
        <v>1026.7</v>
      </c>
      <c r="C50" s="98">
        <v>1026.6</v>
      </c>
      <c r="D50" s="98">
        <v>1026.8</v>
      </c>
      <c r="E50" s="98">
        <v>1026.8</v>
      </c>
      <c r="F50" s="98">
        <v>1027.3</v>
      </c>
      <c r="G50" s="98">
        <v>1027.7</v>
      </c>
      <c r="H50" s="98">
        <v>1028</v>
      </c>
      <c r="I50" s="98">
        <v>1028.3</v>
      </c>
      <c r="J50" s="98">
        <v>1028.1</v>
      </c>
      <c r="K50" s="98">
        <v>1028</v>
      </c>
      <c r="L50" s="98">
        <v>1027.5</v>
      </c>
      <c r="M50" s="98">
        <v>1027.3</v>
      </c>
      <c r="N50" s="98">
        <v>1026.6</v>
      </c>
      <c r="O50" s="98">
        <v>1026.5</v>
      </c>
      <c r="P50" s="98">
        <v>1026.1</v>
      </c>
      <c r="Q50" s="98">
        <v>1025.7</v>
      </c>
      <c r="R50" s="98">
        <v>1025.7</v>
      </c>
      <c r="S50" s="98">
        <v>1025.8</v>
      </c>
      <c r="T50" s="98">
        <v>1026</v>
      </c>
      <c r="U50" s="98">
        <v>1025.9</v>
      </c>
      <c r="V50" s="98">
        <v>1026.4</v>
      </c>
      <c r="W50" s="98">
        <v>1026.2</v>
      </c>
      <c r="X50" s="98">
        <v>1025.8</v>
      </c>
      <c r="Y50" s="98">
        <v>1025.3</v>
      </c>
      <c r="Z50" s="104">
        <f t="shared" si="3"/>
        <v>1026.7125</v>
      </c>
      <c r="AA50" s="56">
        <v>1028.4</v>
      </c>
      <c r="AB50" s="130">
        <v>0.3527777777777778</v>
      </c>
      <c r="AC50" s="60">
        <v>12</v>
      </c>
      <c r="AD50" s="56">
        <v>1025.3</v>
      </c>
      <c r="AE50" s="127">
        <v>1</v>
      </c>
    </row>
    <row r="51" spans="1:31" ht="13.5" customHeight="1">
      <c r="A51" s="69">
        <v>13</v>
      </c>
      <c r="B51" s="97">
        <v>1024.9</v>
      </c>
      <c r="C51" s="98">
        <v>1024.7</v>
      </c>
      <c r="D51" s="98">
        <v>1024.6</v>
      </c>
      <c r="E51" s="98">
        <v>1024.6</v>
      </c>
      <c r="F51" s="98">
        <v>1024.6</v>
      </c>
      <c r="G51" s="98">
        <v>1024.8</v>
      </c>
      <c r="H51" s="98">
        <v>1024.6</v>
      </c>
      <c r="I51" s="98">
        <v>1024.7</v>
      </c>
      <c r="J51" s="98">
        <v>1024.8</v>
      </c>
      <c r="K51" s="98">
        <v>1024.5</v>
      </c>
      <c r="L51" s="98">
        <v>1024.5</v>
      </c>
      <c r="M51" s="98">
        <v>1023.6</v>
      </c>
      <c r="N51" s="98">
        <v>1023</v>
      </c>
      <c r="O51" s="98">
        <v>1022.5</v>
      </c>
      <c r="P51" s="98">
        <v>1021.9</v>
      </c>
      <c r="Q51" s="98">
        <v>1021.8</v>
      </c>
      <c r="R51" s="98">
        <v>1021.6</v>
      </c>
      <c r="S51" s="98">
        <v>1021.5</v>
      </c>
      <c r="T51" s="98">
        <v>1022</v>
      </c>
      <c r="U51" s="98">
        <v>1022.7</v>
      </c>
      <c r="V51" s="98">
        <v>1023</v>
      </c>
      <c r="W51" s="98">
        <v>1022.9</v>
      </c>
      <c r="X51" s="98">
        <v>1022.8</v>
      </c>
      <c r="Y51" s="98">
        <v>1022.6</v>
      </c>
      <c r="Z51" s="104">
        <f t="shared" si="3"/>
        <v>1023.4666666666666</v>
      </c>
      <c r="AA51" s="56">
        <v>1025.4</v>
      </c>
      <c r="AB51" s="130">
        <v>0.003472222222222222</v>
      </c>
      <c r="AC51" s="60">
        <v>13</v>
      </c>
      <c r="AD51" s="56">
        <v>1021.5</v>
      </c>
      <c r="AE51" s="127">
        <v>0.7611111111111111</v>
      </c>
    </row>
    <row r="52" spans="1:31" ht="13.5" customHeight="1">
      <c r="A52" s="69">
        <v>14</v>
      </c>
      <c r="B52" s="97">
        <v>1022</v>
      </c>
      <c r="C52" s="98">
        <v>1021.8</v>
      </c>
      <c r="D52" s="98">
        <v>1021.3</v>
      </c>
      <c r="E52" s="98">
        <v>1021.3</v>
      </c>
      <c r="F52" s="98">
        <v>1021.4</v>
      </c>
      <c r="G52" s="98">
        <v>1021.6</v>
      </c>
      <c r="H52" s="98">
        <v>1021.2</v>
      </c>
      <c r="I52" s="98">
        <v>1021.2</v>
      </c>
      <c r="J52" s="98">
        <v>1020.8</v>
      </c>
      <c r="K52" s="98">
        <v>1020.5</v>
      </c>
      <c r="L52" s="98">
        <v>1020.1</v>
      </c>
      <c r="M52" s="98">
        <v>1019.5</v>
      </c>
      <c r="N52" s="98">
        <v>1018.7</v>
      </c>
      <c r="O52" s="98">
        <v>1018.1</v>
      </c>
      <c r="P52" s="98">
        <v>1017.6</v>
      </c>
      <c r="Q52" s="98">
        <v>1017.3</v>
      </c>
      <c r="R52" s="98">
        <v>1017</v>
      </c>
      <c r="S52" s="98">
        <v>1017.1</v>
      </c>
      <c r="T52" s="98">
        <v>1017.5</v>
      </c>
      <c r="U52" s="98">
        <v>1017.7</v>
      </c>
      <c r="V52" s="98">
        <v>1017.8</v>
      </c>
      <c r="W52" s="98">
        <v>1017.5</v>
      </c>
      <c r="X52" s="98">
        <v>1017.3</v>
      </c>
      <c r="Y52" s="98">
        <v>1016.2</v>
      </c>
      <c r="Z52" s="104">
        <f t="shared" si="3"/>
        <v>1019.2708333333334</v>
      </c>
      <c r="AA52" s="56">
        <v>1022.6</v>
      </c>
      <c r="AB52" s="130">
        <v>0.00625</v>
      </c>
      <c r="AC52" s="60">
        <v>14</v>
      </c>
      <c r="AD52" s="56">
        <v>1016.2</v>
      </c>
      <c r="AE52" s="127">
        <v>1</v>
      </c>
    </row>
    <row r="53" spans="1:31" ht="13.5" customHeight="1">
      <c r="A53" s="69">
        <v>15</v>
      </c>
      <c r="B53" s="97">
        <v>1015.6</v>
      </c>
      <c r="C53" s="98">
        <v>1015.2</v>
      </c>
      <c r="D53" s="98">
        <v>1014.7</v>
      </c>
      <c r="E53" s="98">
        <v>1014.6</v>
      </c>
      <c r="F53" s="98">
        <v>1014.4</v>
      </c>
      <c r="G53" s="98">
        <v>1014.1</v>
      </c>
      <c r="H53" s="98">
        <v>1013.9</v>
      </c>
      <c r="I53" s="98">
        <v>1013.2</v>
      </c>
      <c r="J53" s="98">
        <v>1012.6</v>
      </c>
      <c r="K53" s="98">
        <v>1011.7</v>
      </c>
      <c r="L53" s="98">
        <v>1010.8</v>
      </c>
      <c r="M53" s="98">
        <v>1010.1</v>
      </c>
      <c r="N53" s="98">
        <v>1009.1</v>
      </c>
      <c r="O53" s="98">
        <v>1007.8</v>
      </c>
      <c r="P53" s="98">
        <v>1006.8</v>
      </c>
      <c r="Q53" s="98">
        <v>1006.2</v>
      </c>
      <c r="R53" s="98">
        <v>1005.7</v>
      </c>
      <c r="S53" s="98">
        <v>1005.7</v>
      </c>
      <c r="T53" s="98">
        <v>1005.8</v>
      </c>
      <c r="U53" s="98">
        <v>1006.1</v>
      </c>
      <c r="V53" s="98">
        <v>1005.8</v>
      </c>
      <c r="W53" s="98">
        <v>1005.3</v>
      </c>
      <c r="X53" s="98">
        <v>1005.1</v>
      </c>
      <c r="Y53" s="98">
        <v>1004.2</v>
      </c>
      <c r="Z53" s="104">
        <f t="shared" si="3"/>
        <v>1009.7708333333331</v>
      </c>
      <c r="AA53" s="56">
        <v>1016.2</v>
      </c>
      <c r="AB53" s="130">
        <v>0.002777777777777778</v>
      </c>
      <c r="AC53" s="60">
        <v>15</v>
      </c>
      <c r="AD53" s="56">
        <v>1004.2</v>
      </c>
      <c r="AE53" s="127">
        <v>1</v>
      </c>
    </row>
    <row r="54" spans="1:31" ht="13.5" customHeight="1">
      <c r="A54" s="69">
        <v>16</v>
      </c>
      <c r="B54" s="97">
        <v>1003.9</v>
      </c>
      <c r="C54" s="98">
        <v>1003.4</v>
      </c>
      <c r="D54" s="98">
        <v>1003.6</v>
      </c>
      <c r="E54" s="98">
        <v>1003.8</v>
      </c>
      <c r="F54" s="98">
        <v>1004.6</v>
      </c>
      <c r="G54" s="98">
        <v>1005</v>
      </c>
      <c r="H54" s="98">
        <v>1005.3</v>
      </c>
      <c r="I54" s="98">
        <v>1006.3</v>
      </c>
      <c r="J54" s="98">
        <v>1006.9</v>
      </c>
      <c r="K54" s="98">
        <v>1007.3</v>
      </c>
      <c r="L54" s="98">
        <v>1007.5</v>
      </c>
      <c r="M54" s="98">
        <v>1007.7</v>
      </c>
      <c r="N54" s="98">
        <v>1008</v>
      </c>
      <c r="O54" s="98">
        <v>1008.2</v>
      </c>
      <c r="P54" s="98">
        <v>1008.3</v>
      </c>
      <c r="Q54" s="98">
        <v>1008.9</v>
      </c>
      <c r="R54" s="98">
        <v>1009</v>
      </c>
      <c r="S54" s="98">
        <v>1009.7</v>
      </c>
      <c r="T54" s="98">
        <v>1010.5</v>
      </c>
      <c r="U54" s="98">
        <v>1011.5</v>
      </c>
      <c r="V54" s="98">
        <v>1012.2</v>
      </c>
      <c r="W54" s="98">
        <v>1012.5</v>
      </c>
      <c r="X54" s="98">
        <v>1012.4</v>
      </c>
      <c r="Y54" s="98">
        <v>1012.3</v>
      </c>
      <c r="Z54" s="104">
        <f t="shared" si="3"/>
        <v>1007.8666666666668</v>
      </c>
      <c r="AA54" s="56">
        <v>1012.6</v>
      </c>
      <c r="AB54" s="130">
        <v>0.938888888888889</v>
      </c>
      <c r="AC54" s="60">
        <v>16</v>
      </c>
      <c r="AD54" s="56">
        <v>1003.3</v>
      </c>
      <c r="AE54" s="127">
        <v>0.09166666666666667</v>
      </c>
    </row>
    <row r="55" spans="1:31" ht="13.5" customHeight="1">
      <c r="A55" s="69">
        <v>17</v>
      </c>
      <c r="B55" s="97">
        <v>1012.5</v>
      </c>
      <c r="C55" s="98">
        <v>1012.3</v>
      </c>
      <c r="D55" s="98">
        <v>1012.5</v>
      </c>
      <c r="E55" s="98">
        <v>1012.8</v>
      </c>
      <c r="F55" s="98">
        <v>1013.5</v>
      </c>
      <c r="G55" s="98">
        <v>1014</v>
      </c>
      <c r="H55" s="98">
        <v>1014.8</v>
      </c>
      <c r="I55" s="98">
        <v>1015</v>
      </c>
      <c r="J55" s="98">
        <v>1014.9</v>
      </c>
      <c r="K55" s="98">
        <v>1014.5</v>
      </c>
      <c r="L55" s="98">
        <v>1014.7</v>
      </c>
      <c r="M55" s="98">
        <v>1014.5</v>
      </c>
      <c r="N55" s="98">
        <v>1014.5</v>
      </c>
      <c r="O55" s="98">
        <v>1014.1</v>
      </c>
      <c r="P55" s="98">
        <v>1013.3</v>
      </c>
      <c r="Q55" s="98">
        <v>1013.2</v>
      </c>
      <c r="R55" s="98">
        <v>1013.6</v>
      </c>
      <c r="S55" s="98">
        <v>1013.5</v>
      </c>
      <c r="T55" s="98">
        <v>1013.5</v>
      </c>
      <c r="U55" s="98">
        <v>1013.9</v>
      </c>
      <c r="V55" s="98">
        <v>1014.2</v>
      </c>
      <c r="W55" s="98">
        <v>1014</v>
      </c>
      <c r="X55" s="98">
        <v>1013.4</v>
      </c>
      <c r="Y55" s="98">
        <v>1012.9</v>
      </c>
      <c r="Z55" s="104">
        <f t="shared" si="3"/>
        <v>1013.754166666667</v>
      </c>
      <c r="AA55" s="56">
        <v>1015.1</v>
      </c>
      <c r="AB55" s="130">
        <v>0.3597222222222222</v>
      </c>
      <c r="AC55" s="60">
        <v>17</v>
      </c>
      <c r="AD55" s="56">
        <v>1012.1</v>
      </c>
      <c r="AE55" s="127">
        <v>0.09722222222222222</v>
      </c>
    </row>
    <row r="56" spans="1:31" ht="13.5" customHeight="1">
      <c r="A56" s="69">
        <v>18</v>
      </c>
      <c r="B56" s="97">
        <v>1012.3</v>
      </c>
      <c r="C56" s="98">
        <v>1012.5</v>
      </c>
      <c r="D56" s="98">
        <v>1012.1</v>
      </c>
      <c r="E56" s="98">
        <v>1012.8</v>
      </c>
      <c r="F56" s="98">
        <v>1013</v>
      </c>
      <c r="G56" s="98">
        <v>1012.9</v>
      </c>
      <c r="H56" s="98">
        <v>1013.3</v>
      </c>
      <c r="I56" s="98">
        <v>1014</v>
      </c>
      <c r="J56" s="98">
        <v>1013.1</v>
      </c>
      <c r="K56" s="98">
        <v>1012.8</v>
      </c>
      <c r="L56" s="98">
        <v>1012</v>
      </c>
      <c r="M56" s="98">
        <v>1011.8</v>
      </c>
      <c r="N56" s="98">
        <v>1011.9</v>
      </c>
      <c r="O56" s="98">
        <v>1012.3</v>
      </c>
      <c r="P56" s="98">
        <v>1011.5</v>
      </c>
      <c r="Q56" s="98">
        <v>1011.6</v>
      </c>
      <c r="R56" s="98">
        <v>1011.4</v>
      </c>
      <c r="S56" s="98">
        <v>1011.5</v>
      </c>
      <c r="T56" s="98">
        <v>1011.8</v>
      </c>
      <c r="U56" s="98">
        <v>1012.1</v>
      </c>
      <c r="V56" s="98">
        <v>1012.5</v>
      </c>
      <c r="W56" s="98">
        <v>1012.5</v>
      </c>
      <c r="X56" s="98">
        <v>1012.1</v>
      </c>
      <c r="Y56" s="98">
        <v>1011.8</v>
      </c>
      <c r="Z56" s="104">
        <f t="shared" si="3"/>
        <v>1012.3166666666665</v>
      </c>
      <c r="AA56" s="56">
        <v>1014.1</v>
      </c>
      <c r="AB56" s="130">
        <v>0.34722222222222227</v>
      </c>
      <c r="AC56" s="60">
        <v>18</v>
      </c>
      <c r="AD56" s="56">
        <v>1011.2</v>
      </c>
      <c r="AE56" s="127">
        <v>0.7631944444444444</v>
      </c>
    </row>
    <row r="57" spans="1:31" ht="13.5" customHeight="1">
      <c r="A57" s="69">
        <v>19</v>
      </c>
      <c r="B57" s="97">
        <v>1011.2</v>
      </c>
      <c r="C57" s="98">
        <v>1011</v>
      </c>
      <c r="D57" s="98">
        <v>1011.4</v>
      </c>
      <c r="E57" s="98">
        <v>1011.5</v>
      </c>
      <c r="F57" s="98">
        <v>1011.9</v>
      </c>
      <c r="G57" s="98">
        <v>1012.2</v>
      </c>
      <c r="H57" s="98">
        <v>1012.4</v>
      </c>
      <c r="I57" s="98">
        <v>1012.7</v>
      </c>
      <c r="J57" s="98">
        <v>1012.6</v>
      </c>
      <c r="K57" s="98">
        <v>1012.4</v>
      </c>
      <c r="L57" s="98">
        <v>1012.8</v>
      </c>
      <c r="M57" s="98">
        <v>1012.3</v>
      </c>
      <c r="N57" s="98">
        <v>1011.9</v>
      </c>
      <c r="O57" s="98">
        <v>1011.8</v>
      </c>
      <c r="P57" s="98">
        <v>1011</v>
      </c>
      <c r="Q57" s="98">
        <v>1010.8</v>
      </c>
      <c r="R57" s="98">
        <v>1010.6</v>
      </c>
      <c r="S57" s="98">
        <v>1010.7</v>
      </c>
      <c r="T57" s="98">
        <v>1011.1</v>
      </c>
      <c r="U57" s="98">
        <v>1011.4</v>
      </c>
      <c r="V57" s="98">
        <v>1011.5</v>
      </c>
      <c r="W57" s="98">
        <v>1011.3</v>
      </c>
      <c r="X57" s="98">
        <v>1010.9</v>
      </c>
      <c r="Y57" s="98">
        <v>1010.8</v>
      </c>
      <c r="Z57" s="104">
        <f t="shared" si="3"/>
        <v>1011.5916666666666</v>
      </c>
      <c r="AA57" s="56">
        <v>1012.9</v>
      </c>
      <c r="AB57" s="130">
        <v>0.4604166666666667</v>
      </c>
      <c r="AC57" s="60">
        <v>19</v>
      </c>
      <c r="AD57" s="56">
        <v>1010.4</v>
      </c>
      <c r="AE57" s="127">
        <v>0.7208333333333333</v>
      </c>
    </row>
    <row r="58" spans="1:31" ht="13.5" customHeight="1">
      <c r="A58" s="69">
        <v>20</v>
      </c>
      <c r="B58" s="97">
        <v>1010.8</v>
      </c>
      <c r="C58" s="98">
        <v>1010.4</v>
      </c>
      <c r="D58" s="98">
        <v>1010.8</v>
      </c>
      <c r="E58" s="98">
        <v>1010.6</v>
      </c>
      <c r="F58" s="98">
        <v>1010.9</v>
      </c>
      <c r="G58" s="98">
        <v>1011.1</v>
      </c>
      <c r="H58" s="98">
        <v>1011</v>
      </c>
      <c r="I58" s="98">
        <v>1010.6</v>
      </c>
      <c r="J58" s="98">
        <v>1010.4</v>
      </c>
      <c r="K58" s="98">
        <v>1009.9</v>
      </c>
      <c r="L58" s="98">
        <v>1009.7</v>
      </c>
      <c r="M58" s="98">
        <v>1010.1</v>
      </c>
      <c r="N58" s="98">
        <v>1010.1</v>
      </c>
      <c r="O58" s="98">
        <v>1009.5</v>
      </c>
      <c r="P58" s="98">
        <v>1009.7</v>
      </c>
      <c r="Q58" s="98">
        <v>1009.6</v>
      </c>
      <c r="R58" s="98">
        <v>1009.3</v>
      </c>
      <c r="S58" s="98">
        <v>1009.1</v>
      </c>
      <c r="T58" s="98">
        <v>1009.2</v>
      </c>
      <c r="U58" s="98">
        <v>1009.9</v>
      </c>
      <c r="V58" s="98">
        <v>1009.2</v>
      </c>
      <c r="W58" s="98">
        <v>1009.8</v>
      </c>
      <c r="X58" s="98">
        <v>1010.5</v>
      </c>
      <c r="Y58" s="98">
        <v>1009.8</v>
      </c>
      <c r="Z58" s="104">
        <f t="shared" si="3"/>
        <v>1010.0833333333335</v>
      </c>
      <c r="AA58" s="56">
        <v>1011.2</v>
      </c>
      <c r="AB58" s="130">
        <v>0.27638888888888885</v>
      </c>
      <c r="AC58" s="60">
        <v>20</v>
      </c>
      <c r="AD58" s="56">
        <v>1008.8</v>
      </c>
      <c r="AE58" s="127">
        <v>0.7715277777777777</v>
      </c>
    </row>
    <row r="59" spans="1:31" ht="13.5" customHeight="1">
      <c r="A59" s="68">
        <v>21</v>
      </c>
      <c r="B59" s="105">
        <v>1010.1</v>
      </c>
      <c r="C59" s="106">
        <v>1009.6</v>
      </c>
      <c r="D59" s="106">
        <v>1009.7</v>
      </c>
      <c r="E59" s="106">
        <v>1009.8</v>
      </c>
      <c r="F59" s="106">
        <v>1010.3</v>
      </c>
      <c r="G59" s="106">
        <v>1011.2</v>
      </c>
      <c r="H59" s="106">
        <v>1011.8</v>
      </c>
      <c r="I59" s="106">
        <v>1012.7</v>
      </c>
      <c r="J59" s="106">
        <v>1012.1</v>
      </c>
      <c r="K59" s="106">
        <v>1011.5</v>
      </c>
      <c r="L59" s="106">
        <v>1011.8</v>
      </c>
      <c r="M59" s="106">
        <v>1012.2</v>
      </c>
      <c r="N59" s="106">
        <v>1012.1</v>
      </c>
      <c r="O59" s="106">
        <v>1011.7</v>
      </c>
      <c r="P59" s="106">
        <v>1011.5</v>
      </c>
      <c r="Q59" s="106">
        <v>1011.6</v>
      </c>
      <c r="R59" s="106">
        <v>1011.7</v>
      </c>
      <c r="S59" s="106">
        <v>1012</v>
      </c>
      <c r="T59" s="106">
        <v>1012.7</v>
      </c>
      <c r="U59" s="106">
        <v>1013.5</v>
      </c>
      <c r="V59" s="106">
        <v>1014.5</v>
      </c>
      <c r="W59" s="106">
        <v>1014.8</v>
      </c>
      <c r="X59" s="106">
        <v>1015.1</v>
      </c>
      <c r="Y59" s="106">
        <v>1014.9</v>
      </c>
      <c r="Z59" s="110">
        <f t="shared" si="3"/>
        <v>1012.0375</v>
      </c>
      <c r="AA59" s="108">
        <v>1015.2</v>
      </c>
      <c r="AB59" s="131">
        <v>0.9479166666666666</v>
      </c>
      <c r="AC59" s="109">
        <v>21</v>
      </c>
      <c r="AD59" s="108">
        <v>1009.5</v>
      </c>
      <c r="AE59" s="128">
        <v>0.1798611111111111</v>
      </c>
    </row>
    <row r="60" spans="1:31" ht="13.5" customHeight="1">
      <c r="A60" s="69">
        <v>22</v>
      </c>
      <c r="B60" s="97">
        <v>1014.9</v>
      </c>
      <c r="C60" s="98">
        <v>1014.9</v>
      </c>
      <c r="D60" s="98">
        <v>1015.5</v>
      </c>
      <c r="E60" s="98">
        <v>1015.6</v>
      </c>
      <c r="F60" s="98">
        <v>1016</v>
      </c>
      <c r="G60" s="98">
        <v>1016.6</v>
      </c>
      <c r="H60" s="98">
        <v>1017</v>
      </c>
      <c r="I60" s="98">
        <v>1017.2</v>
      </c>
      <c r="J60" s="98">
        <v>1017.4</v>
      </c>
      <c r="K60" s="98">
        <v>1017.9</v>
      </c>
      <c r="L60" s="98">
        <v>1018</v>
      </c>
      <c r="M60" s="98">
        <v>1018</v>
      </c>
      <c r="N60" s="98">
        <v>1017.7</v>
      </c>
      <c r="O60" s="98">
        <v>1017.9</v>
      </c>
      <c r="P60" s="98">
        <v>1017.6</v>
      </c>
      <c r="Q60" s="98">
        <v>1018.2</v>
      </c>
      <c r="R60" s="98">
        <v>1018.3</v>
      </c>
      <c r="S60" s="98">
        <v>1019</v>
      </c>
      <c r="T60" s="98">
        <v>1019.7</v>
      </c>
      <c r="U60" s="98">
        <v>1020.3</v>
      </c>
      <c r="V60" s="98">
        <v>1020.5</v>
      </c>
      <c r="W60" s="98">
        <v>1020.2</v>
      </c>
      <c r="X60" s="98">
        <v>1020.2</v>
      </c>
      <c r="Y60" s="98">
        <v>1019.9</v>
      </c>
      <c r="Z60" s="104">
        <f t="shared" si="3"/>
        <v>1017.8541666666669</v>
      </c>
      <c r="AA60" s="56">
        <v>1020.6</v>
      </c>
      <c r="AB60" s="130">
        <v>0.8868055555555556</v>
      </c>
      <c r="AC60" s="60">
        <v>22</v>
      </c>
      <c r="AD60" s="56">
        <v>1014.8</v>
      </c>
      <c r="AE60" s="127">
        <v>0.08125</v>
      </c>
    </row>
    <row r="61" spans="1:31" ht="13.5" customHeight="1">
      <c r="A61" s="69">
        <v>23</v>
      </c>
      <c r="B61" s="97">
        <v>1019.7</v>
      </c>
      <c r="C61" s="98">
        <v>1019.6</v>
      </c>
      <c r="D61" s="98">
        <v>1019.4</v>
      </c>
      <c r="E61" s="98">
        <v>1020.2</v>
      </c>
      <c r="F61" s="98">
        <v>1021</v>
      </c>
      <c r="G61" s="98">
        <v>1021</v>
      </c>
      <c r="H61" s="98">
        <v>1021.2</v>
      </c>
      <c r="I61" s="98">
        <v>1021.4</v>
      </c>
      <c r="J61" s="98">
        <v>1021.5</v>
      </c>
      <c r="K61" s="98">
        <v>1021.7</v>
      </c>
      <c r="L61" s="98">
        <v>1021.4</v>
      </c>
      <c r="M61" s="98">
        <v>1021.4</v>
      </c>
      <c r="N61" s="98">
        <v>1021</v>
      </c>
      <c r="O61" s="98">
        <v>1020.8</v>
      </c>
      <c r="P61" s="98">
        <v>1020.4</v>
      </c>
      <c r="Q61" s="98">
        <v>1020.4</v>
      </c>
      <c r="R61" s="98">
        <v>1020.4</v>
      </c>
      <c r="S61" s="98">
        <v>1020.7</v>
      </c>
      <c r="T61" s="98">
        <v>1021.2</v>
      </c>
      <c r="U61" s="98">
        <v>1021.8</v>
      </c>
      <c r="V61" s="98">
        <v>1022.1</v>
      </c>
      <c r="W61" s="98">
        <v>1022.1</v>
      </c>
      <c r="X61" s="98">
        <v>1022</v>
      </c>
      <c r="Y61" s="98">
        <v>1021.7</v>
      </c>
      <c r="Z61" s="104">
        <f t="shared" si="3"/>
        <v>1021.0041666666666</v>
      </c>
      <c r="AA61" s="56">
        <v>1022.2</v>
      </c>
      <c r="AB61" s="130">
        <v>0.9152777777777777</v>
      </c>
      <c r="AC61" s="60">
        <v>23</v>
      </c>
      <c r="AD61" s="56">
        <v>1019.4</v>
      </c>
      <c r="AE61" s="127">
        <v>0.13194444444444445</v>
      </c>
    </row>
    <row r="62" spans="1:31" ht="13.5" customHeight="1">
      <c r="A62" s="69">
        <v>24</v>
      </c>
      <c r="B62" s="97">
        <v>1021.5</v>
      </c>
      <c r="C62" s="98">
        <v>1021.7</v>
      </c>
      <c r="D62" s="98">
        <v>1022</v>
      </c>
      <c r="E62" s="98">
        <v>1022.4</v>
      </c>
      <c r="F62" s="98">
        <v>1022.6</v>
      </c>
      <c r="G62" s="98">
        <v>1022.7</v>
      </c>
      <c r="H62" s="98">
        <v>1022.9</v>
      </c>
      <c r="I62" s="98">
        <v>1022.9</v>
      </c>
      <c r="J62" s="98">
        <v>1022.8</v>
      </c>
      <c r="K62" s="98">
        <v>1023</v>
      </c>
      <c r="L62" s="98">
        <v>1022.9</v>
      </c>
      <c r="M62" s="98">
        <v>1022.8</v>
      </c>
      <c r="N62" s="98">
        <v>1022.5</v>
      </c>
      <c r="O62" s="98">
        <v>1022.2</v>
      </c>
      <c r="P62" s="98">
        <v>1022.2</v>
      </c>
      <c r="Q62" s="98">
        <v>1022.3</v>
      </c>
      <c r="R62" s="98">
        <v>1022.5</v>
      </c>
      <c r="S62" s="98">
        <v>1022.6</v>
      </c>
      <c r="T62" s="98">
        <v>1023.1</v>
      </c>
      <c r="U62" s="98">
        <v>1023.8</v>
      </c>
      <c r="V62" s="98">
        <v>1024.3</v>
      </c>
      <c r="W62" s="98">
        <v>1024.1</v>
      </c>
      <c r="X62" s="98">
        <v>1024.1</v>
      </c>
      <c r="Y62" s="98">
        <v>1024</v>
      </c>
      <c r="Z62" s="104">
        <f t="shared" si="3"/>
        <v>1022.8291666666663</v>
      </c>
      <c r="AA62" s="56">
        <v>1024.5</v>
      </c>
      <c r="AB62" s="130">
        <v>0.88125</v>
      </c>
      <c r="AC62" s="60">
        <v>24</v>
      </c>
      <c r="AD62" s="56">
        <v>1021.3</v>
      </c>
      <c r="AE62" s="127">
        <v>0.05</v>
      </c>
    </row>
    <row r="63" spans="1:31" ht="13.5" customHeight="1">
      <c r="A63" s="69">
        <v>25</v>
      </c>
      <c r="B63" s="97">
        <v>1023.6</v>
      </c>
      <c r="C63" s="98">
        <v>1023.5</v>
      </c>
      <c r="D63" s="98">
        <v>1023.4</v>
      </c>
      <c r="E63" s="98">
        <v>1023.4</v>
      </c>
      <c r="F63" s="98">
        <v>1023.4</v>
      </c>
      <c r="G63" s="98">
        <v>1023.7</v>
      </c>
      <c r="H63" s="98">
        <v>1024.2</v>
      </c>
      <c r="I63" s="98">
        <v>1024.6</v>
      </c>
      <c r="J63" s="98">
        <v>1024.1</v>
      </c>
      <c r="K63" s="98">
        <v>1023.8</v>
      </c>
      <c r="L63" s="98">
        <v>1023.8</v>
      </c>
      <c r="M63" s="98">
        <v>1023.3</v>
      </c>
      <c r="N63" s="98">
        <v>1022.7</v>
      </c>
      <c r="O63" s="98">
        <v>1022.5</v>
      </c>
      <c r="P63" s="98">
        <v>1022.2</v>
      </c>
      <c r="Q63" s="98">
        <v>1021.7</v>
      </c>
      <c r="R63" s="98">
        <v>1021.8</v>
      </c>
      <c r="S63" s="98">
        <v>1021.8</v>
      </c>
      <c r="T63" s="98">
        <v>1021.9</v>
      </c>
      <c r="U63" s="98">
        <v>1022.4</v>
      </c>
      <c r="V63" s="98">
        <v>1022.6</v>
      </c>
      <c r="W63" s="98">
        <v>1022.4</v>
      </c>
      <c r="X63" s="98">
        <v>1022.3</v>
      </c>
      <c r="Y63" s="98">
        <v>1021.5</v>
      </c>
      <c r="Z63" s="104">
        <f t="shared" si="3"/>
        <v>1022.9416666666667</v>
      </c>
      <c r="AA63" s="56">
        <v>1024.6</v>
      </c>
      <c r="AB63" s="130">
        <v>0.34097222222222223</v>
      </c>
      <c r="AC63" s="60">
        <v>25</v>
      </c>
      <c r="AD63" s="56">
        <v>1021.5</v>
      </c>
      <c r="AE63" s="127">
        <v>1</v>
      </c>
    </row>
    <row r="64" spans="1:31" ht="13.5" customHeight="1">
      <c r="A64" s="69">
        <v>26</v>
      </c>
      <c r="B64" s="97">
        <v>1021.1</v>
      </c>
      <c r="C64" s="98">
        <v>1020.5</v>
      </c>
      <c r="D64" s="98">
        <v>1020.3</v>
      </c>
      <c r="E64" s="98">
        <v>1020.1</v>
      </c>
      <c r="F64" s="98">
        <v>1020.1</v>
      </c>
      <c r="G64" s="98">
        <v>1020.3</v>
      </c>
      <c r="H64" s="98">
        <v>1020.4</v>
      </c>
      <c r="I64" s="98">
        <v>1020.3</v>
      </c>
      <c r="J64" s="98">
        <v>1020.4</v>
      </c>
      <c r="K64" s="98">
        <v>1020.4</v>
      </c>
      <c r="L64" s="98">
        <v>1020.1</v>
      </c>
      <c r="M64" s="98">
        <v>1019.8</v>
      </c>
      <c r="N64" s="98">
        <v>1018.7</v>
      </c>
      <c r="O64" s="98">
        <v>1017.8</v>
      </c>
      <c r="P64" s="98">
        <v>1017.8</v>
      </c>
      <c r="Q64" s="98">
        <v>1017.4</v>
      </c>
      <c r="R64" s="98">
        <v>1017.5</v>
      </c>
      <c r="S64" s="98">
        <v>1017.7</v>
      </c>
      <c r="T64" s="98">
        <v>1017.3</v>
      </c>
      <c r="U64" s="98">
        <v>1017.7</v>
      </c>
      <c r="V64" s="98">
        <v>1017.6</v>
      </c>
      <c r="W64" s="98">
        <v>1017.4</v>
      </c>
      <c r="X64" s="98">
        <v>1016.8</v>
      </c>
      <c r="Y64" s="98">
        <v>1016.6</v>
      </c>
      <c r="Z64" s="104">
        <f t="shared" si="3"/>
        <v>1018.9208333333332</v>
      </c>
      <c r="AA64" s="56">
        <v>1021.6</v>
      </c>
      <c r="AB64" s="130">
        <v>0.0006944444444444445</v>
      </c>
      <c r="AC64" s="60">
        <v>26</v>
      </c>
      <c r="AD64" s="56">
        <v>1016.6</v>
      </c>
      <c r="AE64" s="127">
        <v>1</v>
      </c>
    </row>
    <row r="65" spans="1:31" ht="13.5" customHeight="1">
      <c r="A65" s="69">
        <v>27</v>
      </c>
      <c r="B65" s="97">
        <v>1016.4</v>
      </c>
      <c r="C65" s="98">
        <v>1016.3</v>
      </c>
      <c r="D65" s="98">
        <v>1016.3</v>
      </c>
      <c r="E65" s="98">
        <v>1016.3</v>
      </c>
      <c r="F65" s="98">
        <v>1016.5</v>
      </c>
      <c r="G65" s="98">
        <v>1016.8</v>
      </c>
      <c r="H65" s="98">
        <v>1016.9</v>
      </c>
      <c r="I65" s="98">
        <v>1017</v>
      </c>
      <c r="J65" s="98">
        <v>1016.8</v>
      </c>
      <c r="K65" s="98">
        <v>1017</v>
      </c>
      <c r="L65" s="98">
        <v>1016.9</v>
      </c>
      <c r="M65" s="98">
        <v>1016.6</v>
      </c>
      <c r="N65" s="98">
        <v>1016.1</v>
      </c>
      <c r="O65" s="98">
        <v>1016</v>
      </c>
      <c r="P65" s="98">
        <v>1015.8</v>
      </c>
      <c r="Q65" s="98">
        <v>1015.7</v>
      </c>
      <c r="R65" s="98">
        <v>1015.4</v>
      </c>
      <c r="S65" s="98">
        <v>1015.8</v>
      </c>
      <c r="T65" s="98">
        <v>1016.2</v>
      </c>
      <c r="U65" s="98">
        <v>1016.6</v>
      </c>
      <c r="V65" s="98">
        <v>1017</v>
      </c>
      <c r="W65" s="98">
        <v>1016.9</v>
      </c>
      <c r="X65" s="98">
        <v>1017</v>
      </c>
      <c r="Y65" s="98">
        <v>1016.9</v>
      </c>
      <c r="Z65" s="104">
        <f t="shared" si="3"/>
        <v>1016.4666666666667</v>
      </c>
      <c r="AA65" s="56">
        <v>1017.1</v>
      </c>
      <c r="AB65" s="130">
        <v>0.9638888888888889</v>
      </c>
      <c r="AC65" s="60">
        <v>27</v>
      </c>
      <c r="AD65" s="56">
        <v>1015.4</v>
      </c>
      <c r="AE65" s="127">
        <v>0.7194444444444444</v>
      </c>
    </row>
    <row r="66" spans="1:31" ht="13.5" customHeight="1">
      <c r="A66" s="69">
        <v>28</v>
      </c>
      <c r="B66" s="97">
        <v>1016.7</v>
      </c>
      <c r="C66" s="98">
        <v>1016.6</v>
      </c>
      <c r="D66" s="98">
        <v>1016.7</v>
      </c>
      <c r="E66" s="98">
        <v>1017.2</v>
      </c>
      <c r="F66" s="103">
        <v>1017.5</v>
      </c>
      <c r="G66" s="98">
        <v>1017.8</v>
      </c>
      <c r="H66" s="98">
        <v>1018.2</v>
      </c>
      <c r="I66" s="98">
        <v>1018.6</v>
      </c>
      <c r="J66" s="98">
        <v>1018.7</v>
      </c>
      <c r="K66" s="98">
        <v>1019.2</v>
      </c>
      <c r="L66" s="98">
        <v>1019.2</v>
      </c>
      <c r="M66" s="98">
        <v>1018.7</v>
      </c>
      <c r="N66" s="98">
        <v>1018.5</v>
      </c>
      <c r="O66" s="98">
        <v>1018.5</v>
      </c>
      <c r="P66" s="98">
        <v>1018.2</v>
      </c>
      <c r="Q66" s="98">
        <v>1018.2</v>
      </c>
      <c r="R66" s="98">
        <v>1018.2</v>
      </c>
      <c r="S66" s="98">
        <v>1018.6</v>
      </c>
      <c r="T66" s="98">
        <v>1019.4</v>
      </c>
      <c r="U66" s="98">
        <v>1020.1</v>
      </c>
      <c r="V66" s="98">
        <v>1020.5</v>
      </c>
      <c r="W66" s="98">
        <v>1020.8</v>
      </c>
      <c r="X66" s="98">
        <v>1020.8</v>
      </c>
      <c r="Y66" s="98">
        <v>1020.8</v>
      </c>
      <c r="Z66" s="104">
        <f t="shared" si="3"/>
        <v>1018.6541666666667</v>
      </c>
      <c r="AA66" s="56">
        <v>1020.9</v>
      </c>
      <c r="AB66" s="130">
        <v>0.9791666666666666</v>
      </c>
      <c r="AC66" s="60">
        <v>28</v>
      </c>
      <c r="AD66" s="56">
        <v>1016.5</v>
      </c>
      <c r="AE66" s="127">
        <v>0.08611111111111112</v>
      </c>
    </row>
    <row r="67" spans="1:31" ht="13.5" customHeight="1">
      <c r="A67" s="69">
        <v>29</v>
      </c>
      <c r="B67" s="97">
        <v>1020.7</v>
      </c>
      <c r="C67" s="98">
        <v>1020.5</v>
      </c>
      <c r="D67" s="98">
        <v>1020.4</v>
      </c>
      <c r="E67" s="98">
        <v>1020.4</v>
      </c>
      <c r="F67" s="98">
        <v>1020.9</v>
      </c>
      <c r="G67" s="98">
        <v>1021.2</v>
      </c>
      <c r="H67" s="98">
        <v>1021.6</v>
      </c>
      <c r="I67" s="98">
        <v>1021.7</v>
      </c>
      <c r="J67" s="98">
        <v>1021.8</v>
      </c>
      <c r="K67" s="98">
        <v>1022.2</v>
      </c>
      <c r="L67" s="98">
        <v>1022.2</v>
      </c>
      <c r="M67" s="98">
        <v>1022</v>
      </c>
      <c r="N67" s="98">
        <v>1021.7</v>
      </c>
      <c r="O67" s="98">
        <v>1021.3</v>
      </c>
      <c r="P67" s="98">
        <v>1021.1</v>
      </c>
      <c r="Q67" s="98">
        <v>1020.9</v>
      </c>
      <c r="R67" s="98">
        <v>1020.8</v>
      </c>
      <c r="S67" s="98">
        <v>1021.1</v>
      </c>
      <c r="T67" s="98">
        <v>1021.4</v>
      </c>
      <c r="U67" s="98">
        <v>1021.7</v>
      </c>
      <c r="V67" s="98">
        <v>1022.1</v>
      </c>
      <c r="W67" s="98">
        <v>1022.1</v>
      </c>
      <c r="X67" s="98">
        <v>1021.9</v>
      </c>
      <c r="Y67" s="98">
        <v>1021.6</v>
      </c>
      <c r="Z67" s="104">
        <f t="shared" si="3"/>
        <v>1021.3874999999999</v>
      </c>
      <c r="AA67" s="56">
        <v>1022.2</v>
      </c>
      <c r="AB67" s="130">
        <v>0.4930555555555556</v>
      </c>
      <c r="AC67" s="60">
        <v>29</v>
      </c>
      <c r="AD67" s="56">
        <v>1020.3</v>
      </c>
      <c r="AE67" s="127">
        <v>0.13333333333333333</v>
      </c>
    </row>
    <row r="68" spans="1:31" ht="13.5" customHeight="1">
      <c r="A68" s="69">
        <v>30</v>
      </c>
      <c r="B68" s="97">
        <v>1021</v>
      </c>
      <c r="C68" s="98">
        <v>1020.8</v>
      </c>
      <c r="D68" s="98">
        <v>1020.8</v>
      </c>
      <c r="E68" s="98">
        <v>1020.6</v>
      </c>
      <c r="F68" s="98">
        <v>1020.9</v>
      </c>
      <c r="G68" s="98">
        <v>1021.1</v>
      </c>
      <c r="H68" s="98">
        <v>1021.3</v>
      </c>
      <c r="I68" s="98">
        <v>1021.2</v>
      </c>
      <c r="J68" s="98">
        <v>1020.9</v>
      </c>
      <c r="K68" s="98">
        <v>1020.7</v>
      </c>
      <c r="L68" s="98">
        <v>1020.5</v>
      </c>
      <c r="M68" s="98">
        <v>1019.7</v>
      </c>
      <c r="N68" s="98">
        <v>1019</v>
      </c>
      <c r="O68" s="98">
        <v>1018.6</v>
      </c>
      <c r="P68" s="98">
        <v>1018</v>
      </c>
      <c r="Q68" s="98">
        <v>1017.7</v>
      </c>
      <c r="R68" s="98">
        <v>1017.6</v>
      </c>
      <c r="S68" s="98">
        <v>1017.6</v>
      </c>
      <c r="T68" s="98">
        <v>1017.8</v>
      </c>
      <c r="U68" s="98">
        <v>1018</v>
      </c>
      <c r="V68" s="98">
        <v>1018.2</v>
      </c>
      <c r="W68" s="98">
        <v>1017.9</v>
      </c>
      <c r="X68" s="98">
        <v>1017.3</v>
      </c>
      <c r="Y68" s="98">
        <v>1016.7</v>
      </c>
      <c r="Z68" s="104">
        <f t="shared" si="3"/>
        <v>1019.3291666666668</v>
      </c>
      <c r="AA68" s="56">
        <v>1021.6</v>
      </c>
      <c r="AB68" s="130">
        <v>0.003472222222222222</v>
      </c>
      <c r="AC68" s="60">
        <v>30</v>
      </c>
      <c r="AD68" s="56">
        <v>1016.7</v>
      </c>
      <c r="AE68" s="127">
        <v>1</v>
      </c>
    </row>
    <row r="69" spans="1:31" ht="13.5" customHeight="1">
      <c r="A69" s="69">
        <v>31</v>
      </c>
      <c r="B69" s="97">
        <v>1016</v>
      </c>
      <c r="C69" s="98">
        <v>1015.7</v>
      </c>
      <c r="D69" s="98">
        <v>1014.9</v>
      </c>
      <c r="E69" s="98">
        <v>1014.5</v>
      </c>
      <c r="F69" s="98">
        <v>1013.9</v>
      </c>
      <c r="G69" s="98">
        <v>1013.3</v>
      </c>
      <c r="H69" s="98">
        <v>1012.3</v>
      </c>
      <c r="I69" s="98">
        <v>1012.1</v>
      </c>
      <c r="J69" s="98">
        <v>1011.4</v>
      </c>
      <c r="K69" s="98">
        <v>1010.9</v>
      </c>
      <c r="L69" s="98">
        <v>1010.3</v>
      </c>
      <c r="M69" s="98">
        <v>1010</v>
      </c>
      <c r="N69" s="98">
        <v>1007.8</v>
      </c>
      <c r="O69" s="98">
        <v>1006.5</v>
      </c>
      <c r="P69" s="98">
        <v>1005.8</v>
      </c>
      <c r="Q69" s="98">
        <v>1004.8</v>
      </c>
      <c r="R69" s="98">
        <v>1003.8</v>
      </c>
      <c r="S69" s="98">
        <v>1003</v>
      </c>
      <c r="T69" s="98">
        <v>1002.7</v>
      </c>
      <c r="U69" s="98">
        <v>1002.4</v>
      </c>
      <c r="V69" s="98">
        <v>1001.9</v>
      </c>
      <c r="W69" s="98">
        <v>1001.2</v>
      </c>
      <c r="X69" s="98">
        <v>1000.4</v>
      </c>
      <c r="Y69" s="98">
        <v>999.7</v>
      </c>
      <c r="Z69" s="104">
        <f t="shared" si="3"/>
        <v>1008.1375000000002</v>
      </c>
      <c r="AA69" s="56">
        <v>1016.7</v>
      </c>
      <c r="AB69" s="130">
        <v>0.0020833333333333333</v>
      </c>
      <c r="AC69" s="60">
        <v>31</v>
      </c>
      <c r="AD69" s="56">
        <v>999.6</v>
      </c>
      <c r="AE69" s="127">
        <v>1</v>
      </c>
    </row>
    <row r="70" spans="1:31" ht="13.5" customHeight="1">
      <c r="A70" s="83" t="s">
        <v>9</v>
      </c>
      <c r="B70" s="99">
        <f aca="true" t="shared" si="4" ref="B70:Q70">AVERAGE(B39:B69)</f>
        <v>1016.5129032258066</v>
      </c>
      <c r="C70" s="100">
        <f t="shared" si="4"/>
        <v>1016.332258064516</v>
      </c>
      <c r="D70" s="100">
        <f t="shared" si="4"/>
        <v>1016.3516129032258</v>
      </c>
      <c r="E70" s="100">
        <f t="shared" si="4"/>
        <v>1016.4967741935483</v>
      </c>
      <c r="F70" s="100">
        <f t="shared" si="4"/>
        <v>1016.7612903225807</v>
      </c>
      <c r="G70" s="100">
        <f t="shared" si="4"/>
        <v>1017.0612903225806</v>
      </c>
      <c r="H70" s="100">
        <f t="shared" si="4"/>
        <v>1017.2354838709679</v>
      </c>
      <c r="I70" s="100">
        <f t="shared" si="4"/>
        <v>1017.3612903225808</v>
      </c>
      <c r="J70" s="100">
        <f t="shared" si="4"/>
        <v>1017.241935483871</v>
      </c>
      <c r="K70" s="100">
        <f t="shared" si="4"/>
        <v>1017.203225806452</v>
      </c>
      <c r="L70" s="100">
        <f t="shared" si="4"/>
        <v>1017.0000000000001</v>
      </c>
      <c r="M70" s="100">
        <f t="shared" si="4"/>
        <v>1016.6999999999999</v>
      </c>
      <c r="N70" s="100">
        <f t="shared" si="4"/>
        <v>1016.3193548387097</v>
      </c>
      <c r="O70" s="100">
        <f t="shared" si="4"/>
        <v>1015.9935483870967</v>
      </c>
      <c r="P70" s="100">
        <f t="shared" si="4"/>
        <v>1015.6645161290322</v>
      </c>
      <c r="Q70" s="100">
        <f t="shared" si="4"/>
        <v>1015.6290322580645</v>
      </c>
      <c r="R70" s="100">
        <f aca="true" t="shared" si="5" ref="R70:Y70">AVERAGE(R39:R69)</f>
        <v>1015.5903225806452</v>
      </c>
      <c r="S70" s="100">
        <f t="shared" si="5"/>
        <v>1015.8193548387096</v>
      </c>
      <c r="T70" s="100">
        <f t="shared" si="5"/>
        <v>1016.2161290322581</v>
      </c>
      <c r="U70" s="100">
        <f t="shared" si="5"/>
        <v>1016.7032258064517</v>
      </c>
      <c r="V70" s="100">
        <f t="shared" si="5"/>
        <v>1016.9967741935482</v>
      </c>
      <c r="W70" s="100">
        <f t="shared" si="5"/>
        <v>1016.9451612903225</v>
      </c>
      <c r="X70" s="100">
        <f t="shared" si="5"/>
        <v>1016.8387096774193</v>
      </c>
      <c r="Y70" s="100">
        <f t="shared" si="5"/>
        <v>1016.4483870967742</v>
      </c>
      <c r="Z70" s="99">
        <f>AVERAGE(B39:Y69)</f>
        <v>1016.5592741935477</v>
      </c>
      <c r="AA70" s="62">
        <f>AVERAGE(AA39:AA69)</f>
        <v>1019.4774193548387</v>
      </c>
      <c r="AB70" s="63"/>
      <c r="AC70" s="64"/>
      <c r="AD70" s="62">
        <f>AVERAGE(AD39:AD69)</f>
        <v>1013.5838709677419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1028.4</v>
      </c>
      <c r="C77" s="125">
        <v>12</v>
      </c>
      <c r="D77" s="135">
        <v>0.3527777777777778</v>
      </c>
      <c r="E77" s="57"/>
      <c r="F77" s="121"/>
      <c r="G77" s="106">
        <f>MIN(最低)</f>
        <v>996</v>
      </c>
      <c r="H77" s="125">
        <v>8</v>
      </c>
      <c r="I77" s="135">
        <v>0.3763888888888889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25"/>
      <c r="D78" s="13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pane xSplit="1" ySplit="2" topLeftCell="B3" activePane="bottomRight" state="frozen"/>
      <selection pane="topLeft" activeCell="AB37" activeCellId="1" sqref="Z37 AB37"/>
      <selection pane="topRight" activeCell="AB37" activeCellId="1" sqref="Z37 AB37"/>
      <selection pane="bottomLeft" activeCell="AB37" activeCellId="1" sqref="Z37 AB37"/>
      <selection pane="bottomRight" activeCell="B3" sqref="B3"/>
    </sheetView>
  </sheetViews>
  <sheetFormatPr defaultColWidth="6.8515625" defaultRowHeight="12"/>
  <cols>
    <col min="2" max="25" width="6.28125" style="48" customWidth="1"/>
    <col min="26" max="27" width="7.28125" style="48" customWidth="1"/>
    <col min="28" max="28" width="6.8515625" style="48" customWidth="1"/>
    <col min="29" max="29" width="7.8515625" style="48" hidden="1" customWidth="1"/>
    <col min="30" max="31" width="7.281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136">
        <f>'１月'!Z1</f>
        <v>2003</v>
      </c>
      <c r="AA1" s="48" t="s">
        <v>1</v>
      </c>
      <c r="AB1" s="137">
        <v>6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991.5</v>
      </c>
      <c r="C3" s="96">
        <v>991</v>
      </c>
      <c r="D3" s="96">
        <v>990.4</v>
      </c>
      <c r="E3" s="96">
        <v>989.9</v>
      </c>
      <c r="F3" s="96">
        <v>989.6</v>
      </c>
      <c r="G3" s="96">
        <v>989.4</v>
      </c>
      <c r="H3" s="96">
        <v>989.4</v>
      </c>
      <c r="I3" s="96">
        <v>988.8</v>
      </c>
      <c r="J3" s="96">
        <v>988.8</v>
      </c>
      <c r="K3" s="96">
        <v>988.2</v>
      </c>
      <c r="L3" s="96">
        <v>987.8</v>
      </c>
      <c r="M3" s="96">
        <v>987.3</v>
      </c>
      <c r="N3" s="96">
        <v>986.7</v>
      </c>
      <c r="O3" s="96">
        <v>986.3</v>
      </c>
      <c r="P3" s="96">
        <v>986.4</v>
      </c>
      <c r="Q3" s="96">
        <v>987</v>
      </c>
      <c r="R3" s="96">
        <v>987.7</v>
      </c>
      <c r="S3" s="96">
        <v>988.6</v>
      </c>
      <c r="T3" s="96">
        <v>989.3</v>
      </c>
      <c r="U3" s="96">
        <v>990.4</v>
      </c>
      <c r="V3" s="96">
        <v>991.5</v>
      </c>
      <c r="W3" s="96">
        <v>992.5</v>
      </c>
      <c r="X3" s="96">
        <v>993.3</v>
      </c>
      <c r="Y3" s="96">
        <v>993.8</v>
      </c>
      <c r="Z3" s="54">
        <f aca="true" t="shared" si="0" ref="Z3:Z32">AVERAGE(B3:Y3)</f>
        <v>989.3999999999997</v>
      </c>
      <c r="AA3" s="53">
        <v>993.8</v>
      </c>
      <c r="AB3" s="129">
        <v>1</v>
      </c>
      <c r="AC3" s="55">
        <v>1</v>
      </c>
      <c r="AD3" s="53">
        <v>986.3</v>
      </c>
      <c r="AE3" s="132">
        <v>0.61875</v>
      </c>
    </row>
    <row r="4" spans="1:31" ht="13.5" customHeight="1">
      <c r="A4" s="69">
        <v>2</v>
      </c>
      <c r="B4" s="97">
        <v>994</v>
      </c>
      <c r="C4" s="98">
        <v>994.5</v>
      </c>
      <c r="D4" s="98">
        <v>995</v>
      </c>
      <c r="E4" s="98">
        <v>995.3</v>
      </c>
      <c r="F4" s="98">
        <v>996.2</v>
      </c>
      <c r="G4" s="98">
        <v>996.7</v>
      </c>
      <c r="H4" s="98">
        <v>997.1</v>
      </c>
      <c r="I4" s="98">
        <v>997.6</v>
      </c>
      <c r="J4" s="98">
        <v>998.1</v>
      </c>
      <c r="K4" s="98">
        <v>998.5</v>
      </c>
      <c r="L4" s="98">
        <v>998.7</v>
      </c>
      <c r="M4" s="98">
        <v>998.6</v>
      </c>
      <c r="N4" s="98">
        <v>998.5</v>
      </c>
      <c r="O4" s="98">
        <v>998.9</v>
      </c>
      <c r="P4" s="98">
        <v>999.2</v>
      </c>
      <c r="Q4" s="98">
        <v>999.5</v>
      </c>
      <c r="R4" s="98">
        <v>999.8</v>
      </c>
      <c r="S4" s="98">
        <v>1000.8</v>
      </c>
      <c r="T4" s="98">
        <v>1001.2</v>
      </c>
      <c r="U4" s="98">
        <v>1001.9</v>
      </c>
      <c r="V4" s="98">
        <v>1002.8</v>
      </c>
      <c r="W4" s="98">
        <v>1003.2</v>
      </c>
      <c r="X4" s="98">
        <v>1003</v>
      </c>
      <c r="Y4" s="98">
        <v>1003.7</v>
      </c>
      <c r="Z4" s="58">
        <f t="shared" si="0"/>
        <v>998.8666666666668</v>
      </c>
      <c r="AA4" s="56">
        <v>1003.7</v>
      </c>
      <c r="AB4" s="130">
        <v>1</v>
      </c>
      <c r="AC4" s="60">
        <v>2</v>
      </c>
      <c r="AD4" s="56">
        <v>993.7</v>
      </c>
      <c r="AE4" s="133">
        <v>0.015972222222222224</v>
      </c>
    </row>
    <row r="5" spans="1:31" ht="13.5" customHeight="1">
      <c r="A5" s="69">
        <v>3</v>
      </c>
      <c r="B5" s="97">
        <v>1004</v>
      </c>
      <c r="C5" s="98">
        <v>1003.9</v>
      </c>
      <c r="D5" s="98">
        <v>1003.9</v>
      </c>
      <c r="E5" s="98">
        <v>1004.3</v>
      </c>
      <c r="F5" s="98">
        <v>1004.7</v>
      </c>
      <c r="G5" s="98">
        <v>1005.1</v>
      </c>
      <c r="H5" s="98">
        <v>1005.4</v>
      </c>
      <c r="I5" s="98">
        <v>1005.6</v>
      </c>
      <c r="J5" s="98">
        <v>1006.1</v>
      </c>
      <c r="K5" s="98">
        <v>1006.5</v>
      </c>
      <c r="L5" s="98">
        <v>1006.3</v>
      </c>
      <c r="M5" s="98">
        <v>1006</v>
      </c>
      <c r="N5" s="98">
        <v>1005.8</v>
      </c>
      <c r="O5" s="98">
        <v>1005.7</v>
      </c>
      <c r="P5" s="98">
        <v>1005.7</v>
      </c>
      <c r="Q5" s="98">
        <v>1005.9</v>
      </c>
      <c r="R5" s="98">
        <v>1005.8</v>
      </c>
      <c r="S5" s="98">
        <v>1006.3</v>
      </c>
      <c r="T5" s="98">
        <v>1006.8</v>
      </c>
      <c r="U5" s="98">
        <v>1007.3</v>
      </c>
      <c r="V5" s="98">
        <v>1007.6</v>
      </c>
      <c r="W5" s="98">
        <v>1007.4</v>
      </c>
      <c r="X5" s="98">
        <v>1007.1</v>
      </c>
      <c r="Y5" s="98">
        <v>1006.5</v>
      </c>
      <c r="Z5" s="58">
        <f t="shared" si="0"/>
        <v>1005.8208333333332</v>
      </c>
      <c r="AA5" s="56">
        <v>1007.7</v>
      </c>
      <c r="AB5" s="130">
        <v>0.8701388888888889</v>
      </c>
      <c r="AC5" s="60">
        <v>3</v>
      </c>
      <c r="AD5" s="56">
        <v>1003.6</v>
      </c>
      <c r="AE5" s="133">
        <v>0.006944444444444444</v>
      </c>
    </row>
    <row r="6" spans="1:31" ht="13.5" customHeight="1">
      <c r="A6" s="69">
        <v>4</v>
      </c>
      <c r="B6" s="97">
        <v>1006.4</v>
      </c>
      <c r="C6" s="98">
        <v>1006.1</v>
      </c>
      <c r="D6" s="98">
        <v>1005.7</v>
      </c>
      <c r="E6" s="98">
        <v>1005.2</v>
      </c>
      <c r="F6" s="98">
        <v>1005.4</v>
      </c>
      <c r="G6" s="98">
        <v>1005.3</v>
      </c>
      <c r="H6" s="98">
        <v>1005.4</v>
      </c>
      <c r="I6" s="98">
        <v>1005.3</v>
      </c>
      <c r="J6" s="98">
        <v>1005.3</v>
      </c>
      <c r="K6" s="98">
        <v>1004.7</v>
      </c>
      <c r="L6" s="98">
        <v>1004.6</v>
      </c>
      <c r="M6" s="98">
        <v>1004</v>
      </c>
      <c r="N6" s="98">
        <v>1003.5</v>
      </c>
      <c r="O6" s="98">
        <v>1002.5</v>
      </c>
      <c r="P6" s="98">
        <v>1002</v>
      </c>
      <c r="Q6" s="98">
        <v>1002.1</v>
      </c>
      <c r="R6" s="98">
        <v>1000.9</v>
      </c>
      <c r="S6" s="98">
        <v>1001</v>
      </c>
      <c r="T6" s="98">
        <v>1001.1</v>
      </c>
      <c r="U6" s="98">
        <v>1000.7</v>
      </c>
      <c r="V6" s="98">
        <v>1000.7</v>
      </c>
      <c r="W6" s="98">
        <v>1000.7</v>
      </c>
      <c r="X6" s="98">
        <v>999.9</v>
      </c>
      <c r="Y6" s="98">
        <v>999.2</v>
      </c>
      <c r="Z6" s="58">
        <f t="shared" si="0"/>
        <v>1003.2375000000002</v>
      </c>
      <c r="AA6" s="56">
        <v>1006.5</v>
      </c>
      <c r="AB6" s="130">
        <v>0.030555555555555555</v>
      </c>
      <c r="AC6" s="60">
        <v>4</v>
      </c>
      <c r="AD6" s="56">
        <v>999.2</v>
      </c>
      <c r="AE6" s="133">
        <v>1</v>
      </c>
    </row>
    <row r="7" spans="1:31" ht="13.5" customHeight="1">
      <c r="A7" s="69">
        <v>5</v>
      </c>
      <c r="B7" s="97">
        <v>999.3</v>
      </c>
      <c r="C7" s="98">
        <v>999</v>
      </c>
      <c r="D7" s="98">
        <v>998.8</v>
      </c>
      <c r="E7" s="98">
        <v>998.5</v>
      </c>
      <c r="F7" s="98">
        <v>998.5</v>
      </c>
      <c r="G7" s="98">
        <v>998.8</v>
      </c>
      <c r="H7" s="98">
        <v>999</v>
      </c>
      <c r="I7" s="98">
        <v>999.3</v>
      </c>
      <c r="J7" s="98">
        <v>999.2</v>
      </c>
      <c r="K7" s="98">
        <v>999.1</v>
      </c>
      <c r="L7" s="98">
        <v>999.3</v>
      </c>
      <c r="M7" s="98">
        <v>999.2</v>
      </c>
      <c r="N7" s="98">
        <v>998.9</v>
      </c>
      <c r="O7" s="98">
        <v>999</v>
      </c>
      <c r="P7" s="98">
        <v>999.3</v>
      </c>
      <c r="Q7" s="98">
        <v>999.7</v>
      </c>
      <c r="R7" s="98">
        <v>999.9</v>
      </c>
      <c r="S7" s="98">
        <v>1001.2</v>
      </c>
      <c r="T7" s="98">
        <v>1002.1</v>
      </c>
      <c r="U7" s="98">
        <v>1003.1</v>
      </c>
      <c r="V7" s="98">
        <v>1003.9</v>
      </c>
      <c r="W7" s="98">
        <v>1004.4</v>
      </c>
      <c r="X7" s="98">
        <v>1004.2</v>
      </c>
      <c r="Y7" s="98">
        <v>1004.2</v>
      </c>
      <c r="Z7" s="58">
        <f t="shared" si="0"/>
        <v>1000.3291666666669</v>
      </c>
      <c r="AA7" s="56">
        <v>1004.5</v>
      </c>
      <c r="AB7" s="130">
        <v>0.9263888888888889</v>
      </c>
      <c r="AC7" s="60">
        <v>5</v>
      </c>
      <c r="AD7" s="56">
        <v>998.3</v>
      </c>
      <c r="AE7" s="133">
        <v>0.2</v>
      </c>
    </row>
    <row r="8" spans="1:31" ht="13.5" customHeight="1">
      <c r="A8" s="69">
        <v>6</v>
      </c>
      <c r="B8" s="97">
        <v>1003.9</v>
      </c>
      <c r="C8" s="98">
        <v>1003.9</v>
      </c>
      <c r="D8" s="98">
        <v>1004</v>
      </c>
      <c r="E8" s="98">
        <v>1004.3</v>
      </c>
      <c r="F8" s="98">
        <v>1004.6</v>
      </c>
      <c r="G8" s="98">
        <v>1004.9</v>
      </c>
      <c r="H8" s="98">
        <v>1004.9</v>
      </c>
      <c r="I8" s="98">
        <v>1005.2</v>
      </c>
      <c r="J8" s="98">
        <v>1005</v>
      </c>
      <c r="K8" s="98">
        <v>1005.3</v>
      </c>
      <c r="L8" s="98">
        <v>1005.3</v>
      </c>
      <c r="M8" s="98">
        <v>1005.1</v>
      </c>
      <c r="N8" s="98">
        <v>1004.6</v>
      </c>
      <c r="O8" s="98">
        <v>1004.2</v>
      </c>
      <c r="P8" s="98">
        <v>1004.2</v>
      </c>
      <c r="Q8" s="98">
        <v>1003.9</v>
      </c>
      <c r="R8" s="98">
        <v>1004.1</v>
      </c>
      <c r="S8" s="98">
        <v>1004.5</v>
      </c>
      <c r="T8" s="98">
        <v>1005.1</v>
      </c>
      <c r="U8" s="98">
        <v>1005.6</v>
      </c>
      <c r="V8" s="98">
        <v>1006.1</v>
      </c>
      <c r="W8" s="98">
        <v>1006.1</v>
      </c>
      <c r="X8" s="98">
        <v>1006</v>
      </c>
      <c r="Y8" s="98">
        <v>1005.7</v>
      </c>
      <c r="Z8" s="58">
        <f t="shared" si="0"/>
        <v>1004.8541666666665</v>
      </c>
      <c r="AA8" s="56">
        <v>1006.3</v>
      </c>
      <c r="AB8" s="130">
        <v>0.8958333333333334</v>
      </c>
      <c r="AC8" s="60">
        <v>6</v>
      </c>
      <c r="AD8" s="56">
        <v>1003.8</v>
      </c>
      <c r="AE8" s="133">
        <v>0.6770833333333334</v>
      </c>
    </row>
    <row r="9" spans="1:31" ht="13.5" customHeight="1">
      <c r="A9" s="69">
        <v>7</v>
      </c>
      <c r="B9" s="97">
        <v>1005.6</v>
      </c>
      <c r="C9" s="98">
        <v>1006</v>
      </c>
      <c r="D9" s="98">
        <v>1005.8</v>
      </c>
      <c r="E9" s="98">
        <v>1006</v>
      </c>
      <c r="F9" s="98">
        <v>1006</v>
      </c>
      <c r="G9" s="98">
        <v>1006.3</v>
      </c>
      <c r="H9" s="98">
        <v>1006.8</v>
      </c>
      <c r="I9" s="98">
        <v>1007.1</v>
      </c>
      <c r="J9" s="98">
        <v>1007.1</v>
      </c>
      <c r="K9" s="98">
        <v>1007.4</v>
      </c>
      <c r="L9" s="98">
        <v>1007.4</v>
      </c>
      <c r="M9" s="98">
        <v>1006.9</v>
      </c>
      <c r="N9" s="98">
        <v>1006.5</v>
      </c>
      <c r="O9" s="98">
        <v>1006.5</v>
      </c>
      <c r="P9" s="98">
        <v>1006.2</v>
      </c>
      <c r="Q9" s="98">
        <v>1005.9</v>
      </c>
      <c r="R9" s="98">
        <v>1005.6</v>
      </c>
      <c r="S9" s="98">
        <v>1006</v>
      </c>
      <c r="T9" s="98">
        <v>1006.4</v>
      </c>
      <c r="U9" s="98">
        <v>1006.6</v>
      </c>
      <c r="V9" s="98">
        <v>1006.9</v>
      </c>
      <c r="W9" s="98">
        <v>1007.2</v>
      </c>
      <c r="X9" s="98">
        <v>1007.2</v>
      </c>
      <c r="Y9" s="98">
        <v>1006.3</v>
      </c>
      <c r="Z9" s="58">
        <f t="shared" si="0"/>
        <v>1006.4875000000001</v>
      </c>
      <c r="AA9" s="56">
        <v>1007.5</v>
      </c>
      <c r="AB9" s="130">
        <v>0.46458333333333335</v>
      </c>
      <c r="AC9" s="60">
        <v>7</v>
      </c>
      <c r="AD9" s="56">
        <v>1005.5</v>
      </c>
      <c r="AE9" s="133">
        <v>0.7180555555555556</v>
      </c>
    </row>
    <row r="10" spans="1:31" ht="13.5" customHeight="1">
      <c r="A10" s="69">
        <v>8</v>
      </c>
      <c r="B10" s="97">
        <v>1006.2</v>
      </c>
      <c r="C10" s="98">
        <v>1006.3</v>
      </c>
      <c r="D10" s="98">
        <v>1006.3</v>
      </c>
      <c r="E10" s="98">
        <v>1006</v>
      </c>
      <c r="F10" s="98">
        <v>1006.8</v>
      </c>
      <c r="G10" s="98">
        <v>1007.9</v>
      </c>
      <c r="H10" s="98">
        <v>1008.2</v>
      </c>
      <c r="I10" s="98">
        <v>1008.3</v>
      </c>
      <c r="J10" s="98">
        <v>1008.8</v>
      </c>
      <c r="K10" s="98">
        <v>1009.3</v>
      </c>
      <c r="L10" s="98">
        <v>1009.3</v>
      </c>
      <c r="M10" s="98">
        <v>1008.9</v>
      </c>
      <c r="N10" s="98">
        <v>1008.9</v>
      </c>
      <c r="O10" s="98">
        <v>1008.9</v>
      </c>
      <c r="P10" s="98">
        <v>1009.1</v>
      </c>
      <c r="Q10" s="98">
        <v>1009</v>
      </c>
      <c r="R10" s="98">
        <v>1009.2</v>
      </c>
      <c r="S10" s="98">
        <v>1010.1</v>
      </c>
      <c r="T10" s="98">
        <v>1010.6</v>
      </c>
      <c r="U10" s="98">
        <v>1011.1</v>
      </c>
      <c r="V10" s="98">
        <v>1011.6</v>
      </c>
      <c r="W10" s="98">
        <v>1012</v>
      </c>
      <c r="X10" s="98">
        <v>1012</v>
      </c>
      <c r="Y10" s="98">
        <v>1012</v>
      </c>
      <c r="Z10" s="58">
        <f t="shared" si="0"/>
        <v>1009.033333333333</v>
      </c>
      <c r="AA10" s="56">
        <v>1012.2</v>
      </c>
      <c r="AB10" s="130">
        <v>0.9840277777777778</v>
      </c>
      <c r="AC10" s="60">
        <v>8</v>
      </c>
      <c r="AD10" s="56">
        <v>1005.9</v>
      </c>
      <c r="AE10" s="133">
        <v>0.175</v>
      </c>
    </row>
    <row r="11" spans="1:31" ht="13.5" customHeight="1">
      <c r="A11" s="69">
        <v>9</v>
      </c>
      <c r="B11" s="97">
        <v>1011.9</v>
      </c>
      <c r="C11" s="98">
        <v>1012</v>
      </c>
      <c r="D11" s="98">
        <v>1011.7</v>
      </c>
      <c r="E11" s="98">
        <v>1012</v>
      </c>
      <c r="F11" s="98">
        <v>1012.7</v>
      </c>
      <c r="G11" s="98">
        <v>1013.2</v>
      </c>
      <c r="H11" s="98">
        <v>1013.6</v>
      </c>
      <c r="I11" s="98">
        <v>1013.8</v>
      </c>
      <c r="J11" s="98">
        <v>1014</v>
      </c>
      <c r="K11" s="98">
        <v>1014.4</v>
      </c>
      <c r="L11" s="98">
        <v>1014.1</v>
      </c>
      <c r="M11" s="98">
        <v>1013.7</v>
      </c>
      <c r="N11" s="98">
        <v>1013.2</v>
      </c>
      <c r="O11" s="98">
        <v>1013.2</v>
      </c>
      <c r="P11" s="98">
        <v>1012.8</v>
      </c>
      <c r="Q11" s="98">
        <v>1013</v>
      </c>
      <c r="R11" s="98">
        <v>1013</v>
      </c>
      <c r="S11" s="98">
        <v>1013.2</v>
      </c>
      <c r="T11" s="98">
        <v>1013.4</v>
      </c>
      <c r="U11" s="98">
        <v>1013.4</v>
      </c>
      <c r="V11" s="98">
        <v>1013.8</v>
      </c>
      <c r="W11" s="98">
        <v>1013.6</v>
      </c>
      <c r="X11" s="98">
        <v>1013.2</v>
      </c>
      <c r="Y11" s="98">
        <v>1013.2</v>
      </c>
      <c r="Z11" s="58">
        <f t="shared" si="0"/>
        <v>1013.1708333333336</v>
      </c>
      <c r="AA11" s="56">
        <v>1014.5</v>
      </c>
      <c r="AB11" s="130">
        <v>0.4166666666666667</v>
      </c>
      <c r="AC11" s="60">
        <v>9</v>
      </c>
      <c r="AD11" s="56">
        <v>1011.6</v>
      </c>
      <c r="AE11" s="133">
        <v>0.1451388888888889</v>
      </c>
    </row>
    <row r="12" spans="1:31" ht="13.5" customHeight="1">
      <c r="A12" s="69">
        <v>10</v>
      </c>
      <c r="B12" s="97">
        <v>1013</v>
      </c>
      <c r="C12" s="98">
        <v>1012.7</v>
      </c>
      <c r="D12" s="98">
        <v>1012.6</v>
      </c>
      <c r="E12" s="98">
        <v>1012.4</v>
      </c>
      <c r="F12" s="98">
        <v>1012.3</v>
      </c>
      <c r="G12" s="98">
        <v>1012.4</v>
      </c>
      <c r="H12" s="98">
        <v>1012.4</v>
      </c>
      <c r="I12" s="98">
        <v>1012.6</v>
      </c>
      <c r="J12" s="98">
        <v>1012.3</v>
      </c>
      <c r="K12" s="98">
        <v>1011.7</v>
      </c>
      <c r="L12" s="98">
        <v>1011.5</v>
      </c>
      <c r="M12" s="98">
        <v>1011.2</v>
      </c>
      <c r="N12" s="98">
        <v>1010.8</v>
      </c>
      <c r="O12" s="98">
        <v>1010.1</v>
      </c>
      <c r="P12" s="98">
        <v>1009.6</v>
      </c>
      <c r="Q12" s="98">
        <v>1009.2</v>
      </c>
      <c r="R12" s="98">
        <v>1008.9</v>
      </c>
      <c r="S12" s="98">
        <v>1009</v>
      </c>
      <c r="T12" s="98">
        <v>1009.4</v>
      </c>
      <c r="U12" s="98">
        <v>1009.6</v>
      </c>
      <c r="V12" s="98">
        <v>1009.8</v>
      </c>
      <c r="W12" s="98">
        <v>1009.4</v>
      </c>
      <c r="X12" s="98">
        <v>1008.9</v>
      </c>
      <c r="Y12" s="98">
        <v>1008.3</v>
      </c>
      <c r="Z12" s="58">
        <f t="shared" si="0"/>
        <v>1010.8375000000001</v>
      </c>
      <c r="AA12" s="56">
        <v>1013.3</v>
      </c>
      <c r="AB12" s="130">
        <v>0.004166666666666667</v>
      </c>
      <c r="AC12" s="60">
        <v>10</v>
      </c>
      <c r="AD12" s="56">
        <v>1008.3</v>
      </c>
      <c r="AE12" s="133">
        <v>1</v>
      </c>
    </row>
    <row r="13" spans="1:31" ht="13.5" customHeight="1">
      <c r="A13" s="68">
        <v>11</v>
      </c>
      <c r="B13" s="105">
        <v>1007.6</v>
      </c>
      <c r="C13" s="106">
        <v>1007.2</v>
      </c>
      <c r="D13" s="106">
        <v>1007</v>
      </c>
      <c r="E13" s="106">
        <v>1007.1</v>
      </c>
      <c r="F13" s="106">
        <v>1007.4</v>
      </c>
      <c r="G13" s="106">
        <v>1007.4</v>
      </c>
      <c r="H13" s="106">
        <v>1007.4</v>
      </c>
      <c r="I13" s="106">
        <v>1007.3</v>
      </c>
      <c r="J13" s="106">
        <v>1007.1</v>
      </c>
      <c r="K13" s="106">
        <v>1006.8</v>
      </c>
      <c r="L13" s="106">
        <v>1006.7</v>
      </c>
      <c r="M13" s="106">
        <v>1006.5</v>
      </c>
      <c r="N13" s="106">
        <v>1006.1</v>
      </c>
      <c r="O13" s="106">
        <v>1006</v>
      </c>
      <c r="P13" s="106">
        <v>1006</v>
      </c>
      <c r="Q13" s="106">
        <v>1005.6</v>
      </c>
      <c r="R13" s="106">
        <v>1005.4</v>
      </c>
      <c r="S13" s="106">
        <v>1005.6</v>
      </c>
      <c r="T13" s="106">
        <v>1005.9</v>
      </c>
      <c r="U13" s="106">
        <v>1006.7</v>
      </c>
      <c r="V13" s="106">
        <v>1006.8</v>
      </c>
      <c r="W13" s="106">
        <v>1006.5</v>
      </c>
      <c r="X13" s="106">
        <v>1006.1</v>
      </c>
      <c r="Y13" s="106">
        <v>1005.7</v>
      </c>
      <c r="Z13" s="107">
        <f t="shared" si="0"/>
        <v>1006.5791666666668</v>
      </c>
      <c r="AA13" s="108">
        <v>1008.3</v>
      </c>
      <c r="AB13" s="131">
        <v>0.0020833333333333333</v>
      </c>
      <c r="AC13" s="109">
        <v>11</v>
      </c>
      <c r="AD13" s="108">
        <v>1005.4</v>
      </c>
      <c r="AE13" s="134">
        <v>0.7326388888888888</v>
      </c>
    </row>
    <row r="14" spans="1:31" ht="13.5" customHeight="1">
      <c r="A14" s="69">
        <v>12</v>
      </c>
      <c r="B14" s="97">
        <v>1005.5</v>
      </c>
      <c r="C14" s="98">
        <v>1005</v>
      </c>
      <c r="D14" s="98">
        <v>1004.6</v>
      </c>
      <c r="E14" s="98">
        <v>1004.7</v>
      </c>
      <c r="F14" s="98">
        <v>1005</v>
      </c>
      <c r="G14" s="98">
        <v>1005</v>
      </c>
      <c r="H14" s="98">
        <v>1004.9</v>
      </c>
      <c r="I14" s="98">
        <v>1005</v>
      </c>
      <c r="J14" s="98">
        <v>1005</v>
      </c>
      <c r="K14" s="98">
        <v>1005</v>
      </c>
      <c r="L14" s="98">
        <v>1004.5</v>
      </c>
      <c r="M14" s="98">
        <v>1004</v>
      </c>
      <c r="N14" s="98">
        <v>1003.4</v>
      </c>
      <c r="O14" s="98">
        <v>1003</v>
      </c>
      <c r="P14" s="98">
        <v>1002.4</v>
      </c>
      <c r="Q14" s="98">
        <v>1002.1</v>
      </c>
      <c r="R14" s="98">
        <v>1001.6</v>
      </c>
      <c r="S14" s="98">
        <v>1001.8</v>
      </c>
      <c r="T14" s="98">
        <v>1001.9</v>
      </c>
      <c r="U14" s="98">
        <v>1002.1</v>
      </c>
      <c r="V14" s="98">
        <v>1002.1</v>
      </c>
      <c r="W14" s="98">
        <v>1001.9</v>
      </c>
      <c r="X14" s="98">
        <v>1001.4</v>
      </c>
      <c r="Y14" s="98">
        <v>1000.7</v>
      </c>
      <c r="Z14" s="58">
        <f t="shared" si="0"/>
        <v>1003.4416666666667</v>
      </c>
      <c r="AA14" s="56">
        <v>1005.7</v>
      </c>
      <c r="AB14" s="130">
        <v>0.027777777777777776</v>
      </c>
      <c r="AC14" s="60">
        <v>12</v>
      </c>
      <c r="AD14" s="56">
        <v>1000.7</v>
      </c>
      <c r="AE14" s="133">
        <v>1</v>
      </c>
    </row>
    <row r="15" spans="1:31" ht="13.5" customHeight="1">
      <c r="A15" s="69">
        <v>13</v>
      </c>
      <c r="B15" s="97">
        <v>1000</v>
      </c>
      <c r="C15" s="98">
        <v>999.5</v>
      </c>
      <c r="D15" s="98">
        <v>999.5</v>
      </c>
      <c r="E15" s="98">
        <v>999.2</v>
      </c>
      <c r="F15" s="98">
        <v>999.2</v>
      </c>
      <c r="G15" s="98">
        <v>999.2</v>
      </c>
      <c r="H15" s="98">
        <v>999</v>
      </c>
      <c r="I15" s="98">
        <v>998.7</v>
      </c>
      <c r="J15" s="98">
        <v>998.5</v>
      </c>
      <c r="K15" s="98">
        <v>998.3</v>
      </c>
      <c r="L15" s="98">
        <v>998.2</v>
      </c>
      <c r="M15" s="98">
        <v>997.6</v>
      </c>
      <c r="N15" s="98">
        <v>996.9</v>
      </c>
      <c r="O15" s="98">
        <v>996.6</v>
      </c>
      <c r="P15" s="98">
        <v>996.3</v>
      </c>
      <c r="Q15" s="98">
        <v>995.8</v>
      </c>
      <c r="R15" s="98">
        <v>995.6</v>
      </c>
      <c r="S15" s="98">
        <v>995.8</v>
      </c>
      <c r="T15" s="98">
        <v>996.1</v>
      </c>
      <c r="U15" s="98">
        <v>996.6</v>
      </c>
      <c r="V15" s="98">
        <v>997</v>
      </c>
      <c r="W15" s="98">
        <v>997.2</v>
      </c>
      <c r="X15" s="98">
        <v>997</v>
      </c>
      <c r="Y15" s="98">
        <v>997.3</v>
      </c>
      <c r="Z15" s="58">
        <f t="shared" si="0"/>
        <v>997.7124999999997</v>
      </c>
      <c r="AA15" s="56">
        <v>1000.7</v>
      </c>
      <c r="AB15" s="130">
        <v>0.001388888888888889</v>
      </c>
      <c r="AC15" s="60">
        <v>13</v>
      </c>
      <c r="AD15" s="56">
        <v>995.5</v>
      </c>
      <c r="AE15" s="133">
        <v>0.7263888888888889</v>
      </c>
    </row>
    <row r="16" spans="1:31" ht="13.5" customHeight="1">
      <c r="A16" s="69">
        <v>14</v>
      </c>
      <c r="B16" s="97">
        <v>997</v>
      </c>
      <c r="C16" s="98">
        <v>997.2</v>
      </c>
      <c r="D16" s="98">
        <v>997.4</v>
      </c>
      <c r="E16" s="98">
        <v>997.8</v>
      </c>
      <c r="F16" s="98">
        <v>998.2</v>
      </c>
      <c r="G16" s="98">
        <v>998.6</v>
      </c>
      <c r="H16" s="98">
        <v>998.9</v>
      </c>
      <c r="I16" s="98">
        <v>999.4</v>
      </c>
      <c r="J16" s="98">
        <v>999.1</v>
      </c>
      <c r="K16" s="98">
        <v>999.1</v>
      </c>
      <c r="L16" s="98">
        <v>999.2</v>
      </c>
      <c r="M16" s="98">
        <v>998.9</v>
      </c>
      <c r="N16" s="98">
        <v>998.6</v>
      </c>
      <c r="O16" s="98">
        <v>998.4</v>
      </c>
      <c r="P16" s="98">
        <v>998.6</v>
      </c>
      <c r="Q16" s="98">
        <v>998.5</v>
      </c>
      <c r="R16" s="98">
        <v>998.5</v>
      </c>
      <c r="S16" s="98">
        <v>998.5</v>
      </c>
      <c r="T16" s="98">
        <v>999.5</v>
      </c>
      <c r="U16" s="98">
        <v>999.2</v>
      </c>
      <c r="V16" s="98">
        <v>999.9</v>
      </c>
      <c r="W16" s="98">
        <v>1000.8</v>
      </c>
      <c r="X16" s="98">
        <v>1000</v>
      </c>
      <c r="Y16" s="98">
        <v>1000.2</v>
      </c>
      <c r="Z16" s="58">
        <f t="shared" si="0"/>
        <v>998.8125000000001</v>
      </c>
      <c r="AA16" s="56">
        <v>1000.9</v>
      </c>
      <c r="AB16" s="130">
        <v>0.9229166666666666</v>
      </c>
      <c r="AC16" s="60">
        <v>14</v>
      </c>
      <c r="AD16" s="56">
        <v>996.9</v>
      </c>
      <c r="AE16" s="133">
        <v>0.04791666666666666</v>
      </c>
    </row>
    <row r="17" spans="1:31" ht="13.5" customHeight="1">
      <c r="A17" s="69">
        <v>15</v>
      </c>
      <c r="B17" s="97">
        <v>1000</v>
      </c>
      <c r="C17" s="98">
        <v>1001</v>
      </c>
      <c r="D17" s="98">
        <v>1001.3</v>
      </c>
      <c r="E17" s="98">
        <v>1002</v>
      </c>
      <c r="F17" s="98">
        <v>1002.3</v>
      </c>
      <c r="G17" s="98">
        <v>1002.6</v>
      </c>
      <c r="H17" s="98">
        <v>1003.5</v>
      </c>
      <c r="I17" s="98">
        <v>1004</v>
      </c>
      <c r="J17" s="98">
        <v>1003.9</v>
      </c>
      <c r="K17" s="98">
        <v>1004.4</v>
      </c>
      <c r="L17" s="98">
        <v>1004.9</v>
      </c>
      <c r="M17" s="98">
        <v>1005</v>
      </c>
      <c r="N17" s="98">
        <v>1004.1</v>
      </c>
      <c r="O17" s="98">
        <v>1004.6</v>
      </c>
      <c r="P17" s="98">
        <v>1004.5</v>
      </c>
      <c r="Q17" s="98">
        <v>1004.6</v>
      </c>
      <c r="R17" s="98">
        <v>1004.9</v>
      </c>
      <c r="S17" s="98">
        <v>1005.1</v>
      </c>
      <c r="T17" s="98">
        <v>1005.5</v>
      </c>
      <c r="U17" s="98">
        <v>1006.1</v>
      </c>
      <c r="V17" s="98">
        <v>1006.6</v>
      </c>
      <c r="W17" s="98">
        <v>1006.6</v>
      </c>
      <c r="X17" s="98">
        <v>1006.5</v>
      </c>
      <c r="Y17" s="98">
        <v>1006.2</v>
      </c>
      <c r="Z17" s="58">
        <f t="shared" si="0"/>
        <v>1004.1749999999998</v>
      </c>
      <c r="AA17" s="56">
        <v>1006.9</v>
      </c>
      <c r="AB17" s="130">
        <v>0.9541666666666666</v>
      </c>
      <c r="AC17" s="60">
        <v>15</v>
      </c>
      <c r="AD17" s="56">
        <v>999.8</v>
      </c>
      <c r="AE17" s="133">
        <v>0.03888888888888889</v>
      </c>
    </row>
    <row r="18" spans="1:31" ht="13.5" customHeight="1">
      <c r="A18" s="69">
        <v>16</v>
      </c>
      <c r="B18" s="97">
        <v>1006.3</v>
      </c>
      <c r="C18" s="98">
        <v>1006.1</v>
      </c>
      <c r="D18" s="98">
        <v>1005.8</v>
      </c>
      <c r="E18" s="98">
        <v>1005.8</v>
      </c>
      <c r="F18" s="98">
        <v>1006.3</v>
      </c>
      <c r="G18" s="98">
        <v>1006.7</v>
      </c>
      <c r="H18" s="98">
        <v>1007.9</v>
      </c>
      <c r="I18" s="98">
        <v>1007.6</v>
      </c>
      <c r="J18" s="98">
        <v>1007.5</v>
      </c>
      <c r="K18" s="98">
        <v>1007.4</v>
      </c>
      <c r="L18" s="98">
        <v>1007.5</v>
      </c>
      <c r="M18" s="98">
        <v>1007.4</v>
      </c>
      <c r="N18" s="98">
        <v>1007.2</v>
      </c>
      <c r="O18" s="98">
        <v>1007.5</v>
      </c>
      <c r="P18" s="98">
        <v>1007.2</v>
      </c>
      <c r="Q18" s="98">
        <v>1006.9</v>
      </c>
      <c r="R18" s="98">
        <v>1006.6</v>
      </c>
      <c r="S18" s="98">
        <v>1007.6</v>
      </c>
      <c r="T18" s="98">
        <v>1007.9</v>
      </c>
      <c r="U18" s="98">
        <v>1008.1</v>
      </c>
      <c r="V18" s="98">
        <v>1008.1</v>
      </c>
      <c r="W18" s="98">
        <v>1007.8</v>
      </c>
      <c r="X18" s="98">
        <v>1007.6</v>
      </c>
      <c r="Y18" s="98">
        <v>1007.8</v>
      </c>
      <c r="Z18" s="58">
        <f t="shared" si="0"/>
        <v>1007.1916666666665</v>
      </c>
      <c r="AA18" s="56">
        <v>1008.2</v>
      </c>
      <c r="AB18" s="130">
        <v>0.8277777777777778</v>
      </c>
      <c r="AC18" s="60">
        <v>16</v>
      </c>
      <c r="AD18" s="56">
        <v>1005.7</v>
      </c>
      <c r="AE18" s="133">
        <v>0.17013888888888887</v>
      </c>
    </row>
    <row r="19" spans="1:31" ht="13.5" customHeight="1">
      <c r="A19" s="69">
        <v>17</v>
      </c>
      <c r="B19" s="97">
        <v>1007.5</v>
      </c>
      <c r="C19" s="98">
        <v>1007.5</v>
      </c>
      <c r="D19" s="98">
        <v>1007.1</v>
      </c>
      <c r="E19" s="98">
        <v>1006.8</v>
      </c>
      <c r="F19" s="98">
        <v>1006.8</v>
      </c>
      <c r="G19" s="98">
        <v>1006.7</v>
      </c>
      <c r="H19" s="98">
        <v>1007.5</v>
      </c>
      <c r="I19" s="98">
        <v>1007.6</v>
      </c>
      <c r="J19" s="98">
        <v>1007.5</v>
      </c>
      <c r="K19" s="98">
        <v>1007</v>
      </c>
      <c r="L19" s="98">
        <v>1006.6</v>
      </c>
      <c r="M19" s="98">
        <v>1005.8</v>
      </c>
      <c r="N19" s="98">
        <v>1005.6</v>
      </c>
      <c r="O19" s="98">
        <v>1004.7</v>
      </c>
      <c r="P19" s="98">
        <v>1005</v>
      </c>
      <c r="Q19" s="98">
        <v>1004.9</v>
      </c>
      <c r="R19" s="98">
        <v>1004.8</v>
      </c>
      <c r="S19" s="98">
        <v>1005</v>
      </c>
      <c r="T19" s="98">
        <v>1005.1</v>
      </c>
      <c r="U19" s="98">
        <v>1005.5</v>
      </c>
      <c r="V19" s="98">
        <v>1006.1</v>
      </c>
      <c r="W19" s="98">
        <v>1006.1</v>
      </c>
      <c r="X19" s="98">
        <v>1006</v>
      </c>
      <c r="Y19" s="98">
        <v>1005.6</v>
      </c>
      <c r="Z19" s="58">
        <f t="shared" si="0"/>
        <v>1006.1999999999998</v>
      </c>
      <c r="AA19" s="56">
        <v>1008</v>
      </c>
      <c r="AB19" s="130">
        <v>0.01875</v>
      </c>
      <c r="AC19" s="60">
        <v>17</v>
      </c>
      <c r="AD19" s="56">
        <v>1004.6</v>
      </c>
      <c r="AE19" s="133">
        <v>0.58125</v>
      </c>
    </row>
    <row r="20" spans="1:31" ht="13.5" customHeight="1">
      <c r="A20" s="69">
        <v>18</v>
      </c>
      <c r="B20" s="97">
        <v>1005.5</v>
      </c>
      <c r="C20" s="98">
        <v>1004.8</v>
      </c>
      <c r="D20" s="98">
        <v>1004.8</v>
      </c>
      <c r="E20" s="98">
        <v>1005.5</v>
      </c>
      <c r="F20" s="98">
        <v>1005.3</v>
      </c>
      <c r="G20" s="98">
        <v>1005.2</v>
      </c>
      <c r="H20" s="98">
        <v>1005.5</v>
      </c>
      <c r="I20" s="98">
        <v>1005.2</v>
      </c>
      <c r="J20" s="98">
        <v>1005.2</v>
      </c>
      <c r="K20" s="98">
        <v>1004.9</v>
      </c>
      <c r="L20" s="98">
        <v>1004.8</v>
      </c>
      <c r="M20" s="98">
        <v>1004.4</v>
      </c>
      <c r="N20" s="98">
        <v>1003.9</v>
      </c>
      <c r="O20" s="98">
        <v>1003.6</v>
      </c>
      <c r="P20" s="98">
        <v>1003.7</v>
      </c>
      <c r="Q20" s="98">
        <v>1003.2</v>
      </c>
      <c r="R20" s="98">
        <v>1002.7</v>
      </c>
      <c r="S20" s="98">
        <v>1002.9</v>
      </c>
      <c r="T20" s="98">
        <v>1003.1</v>
      </c>
      <c r="U20" s="98">
        <v>1003.2</v>
      </c>
      <c r="V20" s="98">
        <v>1003.3</v>
      </c>
      <c r="W20" s="98">
        <v>1003.4</v>
      </c>
      <c r="X20" s="98">
        <v>1003.3</v>
      </c>
      <c r="Y20" s="98">
        <v>1002.9</v>
      </c>
      <c r="Z20" s="58">
        <f t="shared" si="0"/>
        <v>1004.1791666666668</v>
      </c>
      <c r="AA20" s="56">
        <v>1005.8</v>
      </c>
      <c r="AB20" s="130">
        <v>0.008333333333333333</v>
      </c>
      <c r="AC20" s="60">
        <v>18</v>
      </c>
      <c r="AD20" s="56">
        <v>1002.6</v>
      </c>
      <c r="AE20" s="133">
        <v>0.71875</v>
      </c>
    </row>
    <row r="21" spans="1:31" ht="13.5" customHeight="1">
      <c r="A21" s="69">
        <v>19</v>
      </c>
      <c r="B21" s="97">
        <v>1002.7</v>
      </c>
      <c r="C21" s="98">
        <v>1002.3</v>
      </c>
      <c r="D21" s="98">
        <v>1002.2</v>
      </c>
      <c r="E21" s="98">
        <v>1002.3</v>
      </c>
      <c r="F21" s="98">
        <v>1002.5</v>
      </c>
      <c r="G21" s="98">
        <v>1002.6</v>
      </c>
      <c r="H21" s="98">
        <v>1003.1</v>
      </c>
      <c r="I21" s="98">
        <v>1003.1</v>
      </c>
      <c r="J21" s="98">
        <v>1003.3</v>
      </c>
      <c r="K21" s="98">
        <v>1003</v>
      </c>
      <c r="L21" s="98">
        <v>1003.1</v>
      </c>
      <c r="M21" s="98">
        <v>1002.7</v>
      </c>
      <c r="N21" s="98">
        <v>1002.4</v>
      </c>
      <c r="O21" s="98">
        <v>1002.2</v>
      </c>
      <c r="P21" s="98">
        <v>1002</v>
      </c>
      <c r="Q21" s="98">
        <v>1001.7</v>
      </c>
      <c r="R21" s="98">
        <v>1001.3</v>
      </c>
      <c r="S21" s="98">
        <v>1001.3</v>
      </c>
      <c r="T21" s="98">
        <v>1001.1</v>
      </c>
      <c r="U21" s="98">
        <v>1001.3</v>
      </c>
      <c r="V21" s="98">
        <v>1001.2</v>
      </c>
      <c r="W21" s="98">
        <v>1001.1</v>
      </c>
      <c r="X21" s="98">
        <v>1000.1</v>
      </c>
      <c r="Y21" s="98">
        <v>999.3</v>
      </c>
      <c r="Z21" s="58">
        <f t="shared" si="0"/>
        <v>1001.9958333333333</v>
      </c>
      <c r="AA21" s="56">
        <v>1003.4</v>
      </c>
      <c r="AB21" s="130">
        <v>0.3826388888888889</v>
      </c>
      <c r="AC21" s="60">
        <v>19</v>
      </c>
      <c r="AD21" s="56">
        <v>999.2</v>
      </c>
      <c r="AE21" s="133">
        <v>1</v>
      </c>
    </row>
    <row r="22" spans="1:31" ht="13.5" customHeight="1">
      <c r="A22" s="69">
        <v>20</v>
      </c>
      <c r="B22" s="97">
        <v>998.2</v>
      </c>
      <c r="C22" s="98">
        <v>997.1</v>
      </c>
      <c r="D22" s="98">
        <v>996.8</v>
      </c>
      <c r="E22" s="98">
        <v>996.8</v>
      </c>
      <c r="F22" s="98">
        <v>996.5</v>
      </c>
      <c r="G22" s="98">
        <v>996.5</v>
      </c>
      <c r="H22" s="98">
        <v>996.3</v>
      </c>
      <c r="I22" s="98">
        <v>996</v>
      </c>
      <c r="J22" s="98">
        <v>995.7</v>
      </c>
      <c r="K22" s="98">
        <v>995.1</v>
      </c>
      <c r="L22" s="98">
        <v>994.7</v>
      </c>
      <c r="M22" s="98">
        <v>994</v>
      </c>
      <c r="N22" s="98">
        <v>993.8</v>
      </c>
      <c r="O22" s="98">
        <v>993.8</v>
      </c>
      <c r="P22" s="98">
        <v>993.9</v>
      </c>
      <c r="Q22" s="98">
        <v>994.1</v>
      </c>
      <c r="R22" s="98">
        <v>994.9</v>
      </c>
      <c r="S22" s="98">
        <v>995.4</v>
      </c>
      <c r="T22" s="98">
        <v>996.5</v>
      </c>
      <c r="U22" s="98">
        <v>996.9</v>
      </c>
      <c r="V22" s="98">
        <v>997.9</v>
      </c>
      <c r="W22" s="98">
        <v>998.7</v>
      </c>
      <c r="X22" s="98">
        <v>998.9</v>
      </c>
      <c r="Y22" s="98">
        <v>999</v>
      </c>
      <c r="Z22" s="58">
        <f t="shared" si="0"/>
        <v>996.1458333333336</v>
      </c>
      <c r="AA22" s="56">
        <v>999.3</v>
      </c>
      <c r="AB22" s="130">
        <v>0.002777777777777778</v>
      </c>
      <c r="AC22" s="60">
        <v>20</v>
      </c>
      <c r="AD22" s="56">
        <v>993.6</v>
      </c>
      <c r="AE22" s="133">
        <v>0.5805555555555556</v>
      </c>
    </row>
    <row r="23" spans="1:31" ht="13.5" customHeight="1">
      <c r="A23" s="68">
        <v>21</v>
      </c>
      <c r="B23" s="105">
        <v>999.2</v>
      </c>
      <c r="C23" s="106">
        <v>999.5</v>
      </c>
      <c r="D23" s="106">
        <v>1000.1</v>
      </c>
      <c r="E23" s="106">
        <v>1000.7</v>
      </c>
      <c r="F23" s="106">
        <v>1001</v>
      </c>
      <c r="G23" s="106">
        <v>1001.6</v>
      </c>
      <c r="H23" s="106">
        <v>1001.7</v>
      </c>
      <c r="I23" s="106">
        <v>1002</v>
      </c>
      <c r="J23" s="106">
        <v>1001.9</v>
      </c>
      <c r="K23" s="106">
        <v>1001.7</v>
      </c>
      <c r="L23" s="106">
        <v>1001.6</v>
      </c>
      <c r="M23" s="106">
        <v>1001.8</v>
      </c>
      <c r="N23" s="106">
        <v>1001.8</v>
      </c>
      <c r="O23" s="106">
        <v>1001.4</v>
      </c>
      <c r="P23" s="106">
        <v>1001.3</v>
      </c>
      <c r="Q23" s="106">
        <v>1001</v>
      </c>
      <c r="R23" s="106">
        <v>1001.1</v>
      </c>
      <c r="S23" s="106">
        <v>1001.8</v>
      </c>
      <c r="T23" s="106">
        <v>1002.5</v>
      </c>
      <c r="U23" s="106">
        <v>1003</v>
      </c>
      <c r="V23" s="106">
        <v>1003.4</v>
      </c>
      <c r="W23" s="106">
        <v>1003.4</v>
      </c>
      <c r="X23" s="106">
        <v>1003.4</v>
      </c>
      <c r="Y23" s="106">
        <v>1003.4</v>
      </c>
      <c r="Z23" s="107">
        <f t="shared" si="0"/>
        <v>1001.6791666666668</v>
      </c>
      <c r="AA23" s="108">
        <v>1003.6</v>
      </c>
      <c r="AB23" s="131">
        <v>0.9069444444444444</v>
      </c>
      <c r="AC23" s="109">
        <v>21</v>
      </c>
      <c r="AD23" s="108">
        <v>998.9</v>
      </c>
      <c r="AE23" s="134">
        <v>0.029861111111111113</v>
      </c>
    </row>
    <row r="24" spans="1:31" ht="13.5" customHeight="1">
      <c r="A24" s="69">
        <v>22</v>
      </c>
      <c r="B24" s="97">
        <v>1003.4</v>
      </c>
      <c r="C24" s="98">
        <v>1003.5</v>
      </c>
      <c r="D24" s="98">
        <v>1004.4</v>
      </c>
      <c r="E24" s="98">
        <v>1005.2</v>
      </c>
      <c r="F24" s="98">
        <v>1005.2</v>
      </c>
      <c r="G24" s="98">
        <v>1005.3</v>
      </c>
      <c r="H24" s="98">
        <v>1005.8</v>
      </c>
      <c r="I24" s="98">
        <v>1006</v>
      </c>
      <c r="J24" s="98">
        <v>1005.6</v>
      </c>
      <c r="K24" s="98">
        <v>1005.5</v>
      </c>
      <c r="L24" s="98">
        <v>1005.4</v>
      </c>
      <c r="M24" s="98">
        <v>1005.3</v>
      </c>
      <c r="N24" s="98">
        <v>1004.9</v>
      </c>
      <c r="O24" s="98">
        <v>1004.8</v>
      </c>
      <c r="P24" s="98">
        <v>1004.9</v>
      </c>
      <c r="Q24" s="98">
        <v>1005.1</v>
      </c>
      <c r="R24" s="98">
        <v>1005.4</v>
      </c>
      <c r="S24" s="98">
        <v>1006</v>
      </c>
      <c r="T24" s="98">
        <v>1006.1</v>
      </c>
      <c r="U24" s="98">
        <v>1006.1</v>
      </c>
      <c r="V24" s="98">
        <v>1006.3</v>
      </c>
      <c r="W24" s="98">
        <v>1006.1</v>
      </c>
      <c r="X24" s="98">
        <v>1006</v>
      </c>
      <c r="Y24" s="98">
        <v>1005.5</v>
      </c>
      <c r="Z24" s="58">
        <f t="shared" si="0"/>
        <v>1005.3249999999997</v>
      </c>
      <c r="AA24" s="56">
        <v>1006.4</v>
      </c>
      <c r="AB24" s="130">
        <v>0.9069444444444444</v>
      </c>
      <c r="AC24" s="60">
        <v>22</v>
      </c>
      <c r="AD24" s="56">
        <v>1003.3</v>
      </c>
      <c r="AE24" s="133">
        <v>0.07847222222222222</v>
      </c>
    </row>
    <row r="25" spans="1:31" ht="13.5" customHeight="1">
      <c r="A25" s="69">
        <v>23</v>
      </c>
      <c r="B25" s="97">
        <v>1005.1</v>
      </c>
      <c r="C25" s="98">
        <v>1004.6</v>
      </c>
      <c r="D25" s="98">
        <v>1004.7</v>
      </c>
      <c r="E25" s="98">
        <v>1004.6</v>
      </c>
      <c r="F25" s="98">
        <v>1004.5</v>
      </c>
      <c r="G25" s="98">
        <v>1004.8</v>
      </c>
      <c r="H25" s="98">
        <v>1005.5</v>
      </c>
      <c r="I25" s="98">
        <v>1005.2</v>
      </c>
      <c r="J25" s="98">
        <v>1005</v>
      </c>
      <c r="K25" s="98">
        <v>1004.4</v>
      </c>
      <c r="L25" s="98">
        <v>1004.1</v>
      </c>
      <c r="M25" s="98">
        <v>1004</v>
      </c>
      <c r="N25" s="98">
        <v>1003.7</v>
      </c>
      <c r="O25" s="98">
        <v>1003.1</v>
      </c>
      <c r="P25" s="98">
        <v>1002.7</v>
      </c>
      <c r="Q25" s="98">
        <v>1002.5</v>
      </c>
      <c r="R25" s="98">
        <v>1002</v>
      </c>
      <c r="S25" s="98">
        <v>1001.9</v>
      </c>
      <c r="T25" s="98">
        <v>1002.1</v>
      </c>
      <c r="U25" s="98">
        <v>1002.1</v>
      </c>
      <c r="V25" s="98">
        <v>1002.2</v>
      </c>
      <c r="W25" s="98">
        <v>1002</v>
      </c>
      <c r="X25" s="98">
        <v>1001.8</v>
      </c>
      <c r="Y25" s="98">
        <v>1001.1</v>
      </c>
      <c r="Z25" s="58">
        <f t="shared" si="0"/>
        <v>1003.4874999999998</v>
      </c>
      <c r="AA25" s="56">
        <v>1005.6</v>
      </c>
      <c r="AB25" s="130">
        <v>0.29583333333333334</v>
      </c>
      <c r="AC25" s="60">
        <v>23</v>
      </c>
      <c r="AD25" s="56">
        <v>1001.1</v>
      </c>
      <c r="AE25" s="133">
        <v>1</v>
      </c>
    </row>
    <row r="26" spans="1:31" ht="13.5" customHeight="1">
      <c r="A26" s="69">
        <v>24</v>
      </c>
      <c r="B26" s="97">
        <v>1000.4</v>
      </c>
      <c r="C26" s="98">
        <v>999.9</v>
      </c>
      <c r="D26" s="98">
        <v>999.5</v>
      </c>
      <c r="E26" s="98">
        <v>999.4</v>
      </c>
      <c r="F26" s="98">
        <v>999.5</v>
      </c>
      <c r="G26" s="98">
        <v>999.6</v>
      </c>
      <c r="H26" s="98">
        <v>999.7</v>
      </c>
      <c r="I26" s="98">
        <v>999.7</v>
      </c>
      <c r="J26" s="98">
        <v>999.5</v>
      </c>
      <c r="K26" s="98">
        <v>999.3</v>
      </c>
      <c r="L26" s="98">
        <v>999.4</v>
      </c>
      <c r="M26" s="98">
        <v>998.9</v>
      </c>
      <c r="N26" s="98">
        <v>998.4</v>
      </c>
      <c r="O26" s="98">
        <v>998.1</v>
      </c>
      <c r="P26" s="98">
        <v>997.9</v>
      </c>
      <c r="Q26" s="98">
        <v>997.7</v>
      </c>
      <c r="R26" s="98">
        <v>997.4</v>
      </c>
      <c r="S26" s="98">
        <v>997.7</v>
      </c>
      <c r="T26" s="98">
        <v>997.9</v>
      </c>
      <c r="U26" s="98">
        <v>998.4</v>
      </c>
      <c r="V26" s="98">
        <v>998.7</v>
      </c>
      <c r="W26" s="98">
        <v>998.5</v>
      </c>
      <c r="X26" s="98">
        <v>998.2</v>
      </c>
      <c r="Y26" s="98">
        <v>998.1</v>
      </c>
      <c r="Z26" s="58">
        <f t="shared" si="0"/>
        <v>998.8250000000002</v>
      </c>
      <c r="AA26" s="56">
        <v>1001.1</v>
      </c>
      <c r="AB26" s="130">
        <v>0.004166666666666667</v>
      </c>
      <c r="AC26" s="60">
        <v>24</v>
      </c>
      <c r="AD26" s="56">
        <v>997.3</v>
      </c>
      <c r="AE26" s="133">
        <v>0.7166666666666667</v>
      </c>
    </row>
    <row r="27" spans="1:31" ht="13.5" customHeight="1">
      <c r="A27" s="69">
        <v>25</v>
      </c>
      <c r="B27" s="97">
        <v>997.5</v>
      </c>
      <c r="C27" s="98">
        <v>996.9</v>
      </c>
      <c r="D27" s="98">
        <v>996.6</v>
      </c>
      <c r="E27" s="98">
        <v>996.9</v>
      </c>
      <c r="F27" s="98">
        <v>997.5</v>
      </c>
      <c r="G27" s="98">
        <v>997.5</v>
      </c>
      <c r="H27" s="98">
        <v>997.5</v>
      </c>
      <c r="I27" s="98">
        <v>996.9</v>
      </c>
      <c r="J27" s="98">
        <v>996.9</v>
      </c>
      <c r="K27" s="98">
        <v>996.8</v>
      </c>
      <c r="L27" s="98">
        <v>996.5</v>
      </c>
      <c r="M27" s="98">
        <v>995.1</v>
      </c>
      <c r="N27" s="98">
        <v>993.1</v>
      </c>
      <c r="O27" s="98">
        <v>992</v>
      </c>
      <c r="P27" s="98">
        <v>991.2</v>
      </c>
      <c r="Q27" s="98">
        <v>990.5</v>
      </c>
      <c r="R27" s="98">
        <v>991.7</v>
      </c>
      <c r="S27" s="98">
        <v>992.3</v>
      </c>
      <c r="T27" s="98">
        <v>993.3</v>
      </c>
      <c r="U27" s="98">
        <v>995.2</v>
      </c>
      <c r="V27" s="98">
        <v>996.3</v>
      </c>
      <c r="W27" s="98">
        <v>996.9</v>
      </c>
      <c r="X27" s="98">
        <v>996.9</v>
      </c>
      <c r="Y27" s="98">
        <v>997.1</v>
      </c>
      <c r="Z27" s="58">
        <f t="shared" si="0"/>
        <v>995.3791666666666</v>
      </c>
      <c r="AA27" s="56">
        <v>998.2</v>
      </c>
      <c r="AB27" s="130">
        <v>0.010416666666666666</v>
      </c>
      <c r="AC27" s="60">
        <v>25</v>
      </c>
      <c r="AD27" s="56">
        <v>990.3</v>
      </c>
      <c r="AE27" s="133">
        <v>0.6618055555555555</v>
      </c>
    </row>
    <row r="28" spans="1:31" ht="13.5" customHeight="1">
      <c r="A28" s="69">
        <v>26</v>
      </c>
      <c r="B28" s="97">
        <v>997.4</v>
      </c>
      <c r="C28" s="98">
        <v>997.6</v>
      </c>
      <c r="D28" s="98">
        <v>997.8</v>
      </c>
      <c r="E28" s="98">
        <v>997.7</v>
      </c>
      <c r="F28" s="98">
        <v>998.1</v>
      </c>
      <c r="G28" s="98">
        <v>998.2</v>
      </c>
      <c r="H28" s="98">
        <v>998.1</v>
      </c>
      <c r="I28" s="98">
        <v>998.2</v>
      </c>
      <c r="J28" s="98">
        <v>998.7</v>
      </c>
      <c r="K28" s="98">
        <v>998.5</v>
      </c>
      <c r="L28" s="98">
        <v>998.7</v>
      </c>
      <c r="M28" s="98">
        <v>998.4</v>
      </c>
      <c r="N28" s="98">
        <v>998.1</v>
      </c>
      <c r="O28" s="98">
        <v>998</v>
      </c>
      <c r="P28" s="98">
        <v>997.8</v>
      </c>
      <c r="Q28" s="98">
        <v>997.7</v>
      </c>
      <c r="R28" s="98">
        <v>997.8</v>
      </c>
      <c r="S28" s="98">
        <v>998.5</v>
      </c>
      <c r="T28" s="98">
        <v>998.7</v>
      </c>
      <c r="U28" s="98">
        <v>999.3</v>
      </c>
      <c r="V28" s="98">
        <v>999.4</v>
      </c>
      <c r="W28" s="98">
        <v>1000</v>
      </c>
      <c r="X28" s="98">
        <v>999.6</v>
      </c>
      <c r="Y28" s="98">
        <v>999.3</v>
      </c>
      <c r="Z28" s="58">
        <f t="shared" si="0"/>
        <v>998.4000000000001</v>
      </c>
      <c r="AA28" s="56">
        <v>1000.1</v>
      </c>
      <c r="AB28" s="130">
        <v>0.9208333333333334</v>
      </c>
      <c r="AC28" s="60">
        <v>26</v>
      </c>
      <c r="AD28" s="56">
        <v>997.1</v>
      </c>
      <c r="AE28" s="133">
        <v>0.025694444444444447</v>
      </c>
    </row>
    <row r="29" spans="1:31" ht="13.5" customHeight="1">
      <c r="A29" s="69">
        <v>27</v>
      </c>
      <c r="B29" s="97">
        <v>998.7</v>
      </c>
      <c r="C29" s="98">
        <v>998.9</v>
      </c>
      <c r="D29" s="98">
        <v>999.3</v>
      </c>
      <c r="E29" s="98">
        <v>999.5</v>
      </c>
      <c r="F29" s="98">
        <v>999.6</v>
      </c>
      <c r="G29" s="98">
        <v>1000</v>
      </c>
      <c r="H29" s="98">
        <v>1000.5</v>
      </c>
      <c r="I29" s="98">
        <v>1000.9</v>
      </c>
      <c r="J29" s="98">
        <v>1000.9</v>
      </c>
      <c r="K29" s="98">
        <v>1000.5</v>
      </c>
      <c r="L29" s="98">
        <v>1000.3</v>
      </c>
      <c r="M29" s="98">
        <v>999.9</v>
      </c>
      <c r="N29" s="98">
        <v>1000.1</v>
      </c>
      <c r="O29" s="98">
        <v>999.9</v>
      </c>
      <c r="P29" s="98">
        <v>1000.3</v>
      </c>
      <c r="Q29" s="98">
        <v>1000.2</v>
      </c>
      <c r="R29" s="98">
        <v>1000.1</v>
      </c>
      <c r="S29" s="98">
        <v>1000.7</v>
      </c>
      <c r="T29" s="98">
        <v>1000.9</v>
      </c>
      <c r="U29" s="98">
        <v>1001.6</v>
      </c>
      <c r="V29" s="98">
        <v>1001.4</v>
      </c>
      <c r="W29" s="98">
        <v>1001.7</v>
      </c>
      <c r="X29" s="98">
        <v>1000.2</v>
      </c>
      <c r="Y29" s="98">
        <v>1000.4</v>
      </c>
      <c r="Z29" s="58">
        <f t="shared" si="0"/>
        <v>1000.2708333333335</v>
      </c>
      <c r="AA29" s="56">
        <v>1001.7</v>
      </c>
      <c r="AB29" s="130">
        <v>0.9173611111111111</v>
      </c>
      <c r="AC29" s="60">
        <v>27</v>
      </c>
      <c r="AD29" s="56">
        <v>998.7</v>
      </c>
      <c r="AE29" s="133">
        <v>0.061111111111111116</v>
      </c>
    </row>
    <row r="30" spans="1:31" ht="13.5" customHeight="1">
      <c r="A30" s="69">
        <v>28</v>
      </c>
      <c r="B30" s="97">
        <v>999.8</v>
      </c>
      <c r="C30" s="98">
        <v>999.4</v>
      </c>
      <c r="D30" s="98">
        <v>998.3</v>
      </c>
      <c r="E30" s="98">
        <v>997.7</v>
      </c>
      <c r="F30" s="98">
        <v>997.3</v>
      </c>
      <c r="G30" s="98">
        <v>997.3</v>
      </c>
      <c r="H30" s="98">
        <v>997.1</v>
      </c>
      <c r="I30" s="98">
        <v>996.2</v>
      </c>
      <c r="J30" s="98">
        <v>995.7</v>
      </c>
      <c r="K30" s="98">
        <v>995</v>
      </c>
      <c r="L30" s="98">
        <v>994.5</v>
      </c>
      <c r="M30" s="98">
        <v>993.6</v>
      </c>
      <c r="N30" s="98">
        <v>992.8</v>
      </c>
      <c r="O30" s="98">
        <v>992.7</v>
      </c>
      <c r="P30" s="98">
        <v>992.3</v>
      </c>
      <c r="Q30" s="98">
        <v>992.1</v>
      </c>
      <c r="R30" s="98">
        <v>992.4</v>
      </c>
      <c r="S30" s="98">
        <v>992.7</v>
      </c>
      <c r="T30" s="98">
        <v>993.4</v>
      </c>
      <c r="U30" s="98">
        <v>993.6</v>
      </c>
      <c r="V30" s="98">
        <v>994.3</v>
      </c>
      <c r="W30" s="98">
        <v>994.1</v>
      </c>
      <c r="X30" s="98">
        <v>993.7</v>
      </c>
      <c r="Y30" s="98">
        <v>993.4</v>
      </c>
      <c r="Z30" s="58">
        <f t="shared" si="0"/>
        <v>994.975</v>
      </c>
      <c r="AA30" s="56">
        <v>1000.4</v>
      </c>
      <c r="AB30" s="130">
        <v>0.003472222222222222</v>
      </c>
      <c r="AC30" s="60">
        <v>28</v>
      </c>
      <c r="AD30" s="56">
        <v>992</v>
      </c>
      <c r="AE30" s="133">
        <v>0.6930555555555555</v>
      </c>
    </row>
    <row r="31" spans="1:31" ht="13.5" customHeight="1">
      <c r="A31" s="69">
        <v>29</v>
      </c>
      <c r="B31" s="97">
        <v>994</v>
      </c>
      <c r="C31" s="98">
        <v>994.1</v>
      </c>
      <c r="D31" s="98">
        <v>994</v>
      </c>
      <c r="E31" s="98">
        <v>994.3</v>
      </c>
      <c r="F31" s="98">
        <v>994.7</v>
      </c>
      <c r="G31" s="98">
        <v>995</v>
      </c>
      <c r="H31" s="98">
        <v>995.6</v>
      </c>
      <c r="I31" s="98">
        <v>996</v>
      </c>
      <c r="J31" s="98">
        <v>995.6</v>
      </c>
      <c r="K31" s="98">
        <v>995.7</v>
      </c>
      <c r="L31" s="98">
        <v>995.6</v>
      </c>
      <c r="M31" s="98">
        <v>995.5</v>
      </c>
      <c r="N31" s="98">
        <v>995.5</v>
      </c>
      <c r="O31" s="98">
        <v>995.6</v>
      </c>
      <c r="P31" s="98">
        <v>995.4</v>
      </c>
      <c r="Q31" s="98">
        <v>995.6</v>
      </c>
      <c r="R31" s="98">
        <v>995.7</v>
      </c>
      <c r="S31" s="98">
        <v>996.2</v>
      </c>
      <c r="T31" s="98">
        <v>996.9</v>
      </c>
      <c r="U31" s="98">
        <v>997.8</v>
      </c>
      <c r="V31" s="98">
        <v>998.5</v>
      </c>
      <c r="W31" s="98">
        <v>998.8</v>
      </c>
      <c r="X31" s="98">
        <v>998.8</v>
      </c>
      <c r="Y31" s="98">
        <v>998.7</v>
      </c>
      <c r="Z31" s="58">
        <f t="shared" si="0"/>
        <v>995.9833333333335</v>
      </c>
      <c r="AA31" s="56">
        <v>998.9</v>
      </c>
      <c r="AB31" s="130">
        <v>0.967361111111111</v>
      </c>
      <c r="AC31" s="60">
        <v>29</v>
      </c>
      <c r="AD31" s="56">
        <v>993.3</v>
      </c>
      <c r="AE31" s="133">
        <v>0.013888888888888888</v>
      </c>
    </row>
    <row r="32" spans="1:31" ht="13.5" customHeight="1">
      <c r="A32" s="69">
        <v>30</v>
      </c>
      <c r="B32" s="97">
        <v>998.8</v>
      </c>
      <c r="C32" s="98">
        <v>998.7</v>
      </c>
      <c r="D32" s="98">
        <v>999.3</v>
      </c>
      <c r="E32" s="98">
        <v>999.7</v>
      </c>
      <c r="F32" s="98">
        <v>1000</v>
      </c>
      <c r="G32" s="98">
        <v>1000.2</v>
      </c>
      <c r="H32" s="98">
        <v>1000.2</v>
      </c>
      <c r="I32" s="98">
        <v>1000.4</v>
      </c>
      <c r="J32" s="98">
        <v>1000.2</v>
      </c>
      <c r="K32" s="98">
        <v>1000.3</v>
      </c>
      <c r="L32" s="98">
        <v>999.9</v>
      </c>
      <c r="M32" s="98">
        <v>999.6</v>
      </c>
      <c r="N32" s="98">
        <v>999.2</v>
      </c>
      <c r="O32" s="98">
        <v>998.9</v>
      </c>
      <c r="P32" s="98">
        <v>998.5</v>
      </c>
      <c r="Q32" s="98">
        <v>999.2</v>
      </c>
      <c r="R32" s="98">
        <v>999</v>
      </c>
      <c r="S32" s="98">
        <v>999.4</v>
      </c>
      <c r="T32" s="98">
        <v>1000</v>
      </c>
      <c r="U32" s="98">
        <v>1000.1</v>
      </c>
      <c r="V32" s="98">
        <v>1000.9</v>
      </c>
      <c r="W32" s="98">
        <v>1000.4</v>
      </c>
      <c r="X32" s="98">
        <v>1000.4</v>
      </c>
      <c r="Y32" s="98">
        <v>1000.4</v>
      </c>
      <c r="Z32" s="58">
        <f t="shared" si="0"/>
        <v>999.7375000000002</v>
      </c>
      <c r="AA32" s="56">
        <v>1001</v>
      </c>
      <c r="AB32" s="130">
        <v>0.8708333333333332</v>
      </c>
      <c r="AC32" s="60">
        <v>30</v>
      </c>
      <c r="AD32" s="56">
        <v>998</v>
      </c>
      <c r="AE32" s="133">
        <v>0.6131944444444445</v>
      </c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30"/>
      <c r="AC33" s="60">
        <v>31</v>
      </c>
      <c r="AD33" s="56"/>
      <c r="AE33" s="133"/>
    </row>
    <row r="34" spans="1:31" ht="13.5" customHeight="1">
      <c r="A34" s="83" t="s">
        <v>9</v>
      </c>
      <c r="B34" s="99">
        <f aca="true" t="shared" si="1" ref="B34:Q34">AVERAGE(B3:B33)</f>
        <v>1002.0133333333334</v>
      </c>
      <c r="C34" s="100">
        <f t="shared" si="1"/>
        <v>1001.8733333333333</v>
      </c>
      <c r="D34" s="100">
        <f t="shared" si="1"/>
        <v>1001.8233333333332</v>
      </c>
      <c r="E34" s="100">
        <f t="shared" si="1"/>
        <v>1001.9200000000001</v>
      </c>
      <c r="F34" s="100">
        <f t="shared" si="1"/>
        <v>1002.1233333333332</v>
      </c>
      <c r="G34" s="100">
        <f t="shared" si="1"/>
        <v>1002.3333333333333</v>
      </c>
      <c r="H34" s="100">
        <f t="shared" si="1"/>
        <v>1002.5966666666664</v>
      </c>
      <c r="I34" s="100">
        <f t="shared" si="1"/>
        <v>1002.6333333333336</v>
      </c>
      <c r="J34" s="100">
        <f t="shared" si="1"/>
        <v>1002.5833333333336</v>
      </c>
      <c r="K34" s="100">
        <f t="shared" si="1"/>
        <v>1002.4599999999999</v>
      </c>
      <c r="L34" s="100">
        <f t="shared" si="1"/>
        <v>1002.35</v>
      </c>
      <c r="M34" s="100">
        <f t="shared" si="1"/>
        <v>1001.9766666666668</v>
      </c>
      <c r="N34" s="100">
        <f t="shared" si="1"/>
        <v>1001.5666666666667</v>
      </c>
      <c r="O34" s="100">
        <f t="shared" si="1"/>
        <v>1001.3399999999999</v>
      </c>
      <c r="P34" s="100">
        <f t="shared" si="1"/>
        <v>1001.2133333333335</v>
      </c>
      <c r="Q34" s="100">
        <f t="shared" si="1"/>
        <v>1001.14</v>
      </c>
      <c r="R34" s="100">
        <f aca="true" t="shared" si="2" ref="R34:Y34">AVERAGE(R3:R33)</f>
        <v>1001.1266666666668</v>
      </c>
      <c r="S34" s="100">
        <f t="shared" si="2"/>
        <v>1001.5633333333335</v>
      </c>
      <c r="T34" s="100">
        <f t="shared" si="2"/>
        <v>1001.9933333333333</v>
      </c>
      <c r="U34" s="100">
        <f t="shared" si="2"/>
        <v>1002.4200000000001</v>
      </c>
      <c r="V34" s="100">
        <f t="shared" si="2"/>
        <v>1002.8366666666668</v>
      </c>
      <c r="W34" s="100">
        <f t="shared" si="2"/>
        <v>1002.95</v>
      </c>
      <c r="X34" s="100">
        <f t="shared" si="2"/>
        <v>1002.6900000000002</v>
      </c>
      <c r="Y34" s="100">
        <f t="shared" si="2"/>
        <v>1002.5000000000001</v>
      </c>
      <c r="Z34" s="61">
        <f>AVERAGE(B3:Y33)</f>
        <v>1002.0844444444434</v>
      </c>
      <c r="AA34" s="62">
        <f>AVERAGE(AA3:AA33)</f>
        <v>1004.4733333333334</v>
      </c>
      <c r="AB34" s="63"/>
      <c r="AC34" s="64"/>
      <c r="AD34" s="62">
        <f>AVERAGE(AD3:AD33)</f>
        <v>999.6733333333331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138">
        <f>'１月'!Z37</f>
        <v>2003</v>
      </c>
      <c r="AA37" s="48" t="s">
        <v>1</v>
      </c>
      <c r="AB37" s="139">
        <f>AB1</f>
        <v>6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998.4</v>
      </c>
      <c r="C39" s="96">
        <v>997.8</v>
      </c>
      <c r="D39" s="96">
        <v>997.3</v>
      </c>
      <c r="E39" s="96">
        <v>996.8</v>
      </c>
      <c r="F39" s="96">
        <v>996.5</v>
      </c>
      <c r="G39" s="96">
        <v>996.3</v>
      </c>
      <c r="H39" s="96">
        <v>996.3</v>
      </c>
      <c r="I39" s="96">
        <v>995.6</v>
      </c>
      <c r="J39" s="96">
        <v>995.6</v>
      </c>
      <c r="K39" s="96">
        <v>995</v>
      </c>
      <c r="L39" s="96">
        <v>994.6</v>
      </c>
      <c r="M39" s="96">
        <v>994.1</v>
      </c>
      <c r="N39" s="96">
        <v>993.6</v>
      </c>
      <c r="O39" s="96">
        <v>993.1</v>
      </c>
      <c r="P39" s="96">
        <v>993.2</v>
      </c>
      <c r="Q39" s="96">
        <v>993.8</v>
      </c>
      <c r="R39" s="96">
        <v>994.5</v>
      </c>
      <c r="S39" s="96">
        <v>995.5</v>
      </c>
      <c r="T39" s="96">
        <v>996.2</v>
      </c>
      <c r="U39" s="96">
        <v>997.3</v>
      </c>
      <c r="V39" s="96">
        <v>998.4</v>
      </c>
      <c r="W39" s="96">
        <v>999.4</v>
      </c>
      <c r="X39" s="96">
        <v>1000.2</v>
      </c>
      <c r="Y39" s="96">
        <v>1000.9</v>
      </c>
      <c r="Z39" s="102">
        <f aca="true" t="shared" si="3" ref="Z39:Z68">AVERAGE(B39:Y39)</f>
        <v>996.2666666666669</v>
      </c>
      <c r="AA39" s="53">
        <v>1000.9</v>
      </c>
      <c r="AB39" s="129">
        <v>1</v>
      </c>
      <c r="AC39" s="55">
        <v>1</v>
      </c>
      <c r="AD39" s="53">
        <v>993.1</v>
      </c>
      <c r="AE39" s="126">
        <v>0.5902777777777778</v>
      </c>
    </row>
    <row r="40" spans="1:31" ht="13.5" customHeight="1">
      <c r="A40" s="69">
        <v>2</v>
      </c>
      <c r="B40" s="97">
        <v>1001.1</v>
      </c>
      <c r="C40" s="103">
        <v>1001.6</v>
      </c>
      <c r="D40" s="98">
        <v>1002.1</v>
      </c>
      <c r="E40" s="98">
        <v>1002.4</v>
      </c>
      <c r="F40" s="98">
        <v>1003.4</v>
      </c>
      <c r="G40" s="98">
        <v>1003.8</v>
      </c>
      <c r="H40" s="98">
        <v>1004.1</v>
      </c>
      <c r="I40" s="98">
        <v>1004.5</v>
      </c>
      <c r="J40" s="98">
        <v>1005.1</v>
      </c>
      <c r="K40" s="98">
        <v>1005.5</v>
      </c>
      <c r="L40" s="98">
        <v>1005.6</v>
      </c>
      <c r="M40" s="98">
        <v>1005.5</v>
      </c>
      <c r="N40" s="98">
        <v>1005.4</v>
      </c>
      <c r="O40" s="98">
        <v>1005.8</v>
      </c>
      <c r="P40" s="98">
        <v>1006.1</v>
      </c>
      <c r="Q40" s="98">
        <v>1006.4</v>
      </c>
      <c r="R40" s="98">
        <v>1006.8</v>
      </c>
      <c r="S40" s="98">
        <v>1007.8</v>
      </c>
      <c r="T40" s="98">
        <v>1008.2</v>
      </c>
      <c r="U40" s="98">
        <v>1009</v>
      </c>
      <c r="V40" s="98">
        <v>1009.8</v>
      </c>
      <c r="W40" s="98">
        <v>1010.3</v>
      </c>
      <c r="X40" s="98">
        <v>1010.1</v>
      </c>
      <c r="Y40" s="98">
        <v>1010.8</v>
      </c>
      <c r="Z40" s="104">
        <f t="shared" si="3"/>
        <v>1005.8833333333332</v>
      </c>
      <c r="AA40" s="56">
        <v>1010.8</v>
      </c>
      <c r="AB40" s="130">
        <v>1</v>
      </c>
      <c r="AC40" s="60">
        <v>2</v>
      </c>
      <c r="AD40" s="56">
        <v>1000.7</v>
      </c>
      <c r="AE40" s="127">
        <v>0.0125</v>
      </c>
    </row>
    <row r="41" spans="1:31" ht="13.5" customHeight="1">
      <c r="A41" s="69">
        <v>3</v>
      </c>
      <c r="B41" s="97">
        <v>1011.2</v>
      </c>
      <c r="C41" s="98">
        <v>1011.1</v>
      </c>
      <c r="D41" s="98">
        <v>1011</v>
      </c>
      <c r="E41" s="98">
        <v>1011.4</v>
      </c>
      <c r="F41" s="98">
        <v>1011.8</v>
      </c>
      <c r="G41" s="98">
        <v>1012.2</v>
      </c>
      <c r="H41" s="98">
        <v>1012.4</v>
      </c>
      <c r="I41" s="98">
        <v>1012.7</v>
      </c>
      <c r="J41" s="98">
        <v>1013.2</v>
      </c>
      <c r="K41" s="98">
        <v>1013.5</v>
      </c>
      <c r="L41" s="98">
        <v>1013.3</v>
      </c>
      <c r="M41" s="98">
        <v>1012.9</v>
      </c>
      <c r="N41" s="98">
        <v>1012.8</v>
      </c>
      <c r="O41" s="98">
        <v>1012.7</v>
      </c>
      <c r="P41" s="98">
        <v>1012.7</v>
      </c>
      <c r="Q41" s="98">
        <v>1012.9</v>
      </c>
      <c r="R41" s="98">
        <v>1012.8</v>
      </c>
      <c r="S41" s="98">
        <v>1013.3</v>
      </c>
      <c r="T41" s="98">
        <v>1013.8</v>
      </c>
      <c r="U41" s="98">
        <v>1014.4</v>
      </c>
      <c r="V41" s="98">
        <v>1014.7</v>
      </c>
      <c r="W41" s="98">
        <v>1014.4</v>
      </c>
      <c r="X41" s="98">
        <v>1014.2</v>
      </c>
      <c r="Y41" s="98">
        <v>1013.6</v>
      </c>
      <c r="Z41" s="104">
        <f t="shared" si="3"/>
        <v>1012.875</v>
      </c>
      <c r="AA41" s="56">
        <v>1014.7</v>
      </c>
      <c r="AB41" s="130">
        <v>0.8791666666666668</v>
      </c>
      <c r="AC41" s="60">
        <v>3</v>
      </c>
      <c r="AD41" s="56">
        <v>1010.7</v>
      </c>
      <c r="AE41" s="127">
        <v>0.006944444444444444</v>
      </c>
    </row>
    <row r="42" spans="1:31" ht="13.5" customHeight="1">
      <c r="A42" s="69">
        <v>4</v>
      </c>
      <c r="B42" s="97">
        <v>1013.4</v>
      </c>
      <c r="C42" s="98">
        <v>1013.2</v>
      </c>
      <c r="D42" s="98">
        <v>1012.8</v>
      </c>
      <c r="E42" s="98">
        <v>1012.3</v>
      </c>
      <c r="F42" s="98">
        <v>1012.4</v>
      </c>
      <c r="G42" s="98">
        <v>1012.3</v>
      </c>
      <c r="H42" s="98">
        <v>1012.4</v>
      </c>
      <c r="I42" s="98">
        <v>1012.3</v>
      </c>
      <c r="J42" s="98">
        <v>1012.2</v>
      </c>
      <c r="K42" s="98">
        <v>1011.6</v>
      </c>
      <c r="L42" s="98">
        <v>1011.6</v>
      </c>
      <c r="M42" s="98">
        <v>1010.9</v>
      </c>
      <c r="N42" s="98">
        <v>1010.4</v>
      </c>
      <c r="O42" s="98">
        <v>1009.4</v>
      </c>
      <c r="P42" s="98">
        <v>1008.9</v>
      </c>
      <c r="Q42" s="98">
        <v>1009</v>
      </c>
      <c r="R42" s="98">
        <v>1007.9</v>
      </c>
      <c r="S42" s="98">
        <v>1008</v>
      </c>
      <c r="T42" s="98">
        <v>1008.1</v>
      </c>
      <c r="U42" s="98">
        <v>1007.7</v>
      </c>
      <c r="V42" s="98">
        <v>1007.7</v>
      </c>
      <c r="W42" s="98">
        <v>1007.8</v>
      </c>
      <c r="X42" s="98">
        <v>1006.9</v>
      </c>
      <c r="Y42" s="98">
        <v>1006.2</v>
      </c>
      <c r="Z42" s="104">
        <f t="shared" si="3"/>
        <v>1010.225</v>
      </c>
      <c r="AA42" s="56">
        <v>1013.6</v>
      </c>
      <c r="AB42" s="130">
        <v>0.02847222222222222</v>
      </c>
      <c r="AC42" s="60">
        <v>4</v>
      </c>
      <c r="AD42" s="56">
        <v>1006.2</v>
      </c>
      <c r="AE42" s="127">
        <v>1</v>
      </c>
    </row>
    <row r="43" spans="1:31" ht="13.5" customHeight="1">
      <c r="A43" s="69">
        <v>5</v>
      </c>
      <c r="B43" s="97">
        <v>1006.3</v>
      </c>
      <c r="C43" s="98">
        <v>1006.1</v>
      </c>
      <c r="D43" s="98">
        <v>1005.8</v>
      </c>
      <c r="E43" s="98">
        <v>1005.6</v>
      </c>
      <c r="F43" s="98">
        <v>1005.6</v>
      </c>
      <c r="G43" s="98">
        <v>1005.8</v>
      </c>
      <c r="H43" s="98">
        <v>1005.9</v>
      </c>
      <c r="I43" s="98">
        <v>1006.2</v>
      </c>
      <c r="J43" s="98">
        <v>1006.1</v>
      </c>
      <c r="K43" s="98">
        <v>1005.9</v>
      </c>
      <c r="L43" s="98">
        <v>1006.2</v>
      </c>
      <c r="M43" s="98">
        <v>1006.1</v>
      </c>
      <c r="N43" s="98">
        <v>1005.8</v>
      </c>
      <c r="O43" s="98">
        <v>1005.9</v>
      </c>
      <c r="P43" s="98">
        <v>1006.3</v>
      </c>
      <c r="Q43" s="98">
        <v>1006.6</v>
      </c>
      <c r="R43" s="98">
        <v>1006.9</v>
      </c>
      <c r="S43" s="98">
        <v>1008.2</v>
      </c>
      <c r="T43" s="98">
        <v>1009.2</v>
      </c>
      <c r="U43" s="98">
        <v>1010.3</v>
      </c>
      <c r="V43" s="98">
        <v>1011</v>
      </c>
      <c r="W43" s="98">
        <v>1011.5</v>
      </c>
      <c r="X43" s="98">
        <v>1011.4</v>
      </c>
      <c r="Y43" s="98">
        <v>1011.3</v>
      </c>
      <c r="Z43" s="104">
        <f t="shared" si="3"/>
        <v>1007.3333333333334</v>
      </c>
      <c r="AA43" s="56">
        <v>1011.6</v>
      </c>
      <c r="AB43" s="130">
        <v>0.9326388888888889</v>
      </c>
      <c r="AC43" s="60">
        <v>5</v>
      </c>
      <c r="AD43" s="56">
        <v>1005.4</v>
      </c>
      <c r="AE43" s="127">
        <v>0.2</v>
      </c>
    </row>
    <row r="44" spans="1:31" ht="13.5" customHeight="1">
      <c r="A44" s="69">
        <v>6</v>
      </c>
      <c r="B44" s="97">
        <v>1011.1</v>
      </c>
      <c r="C44" s="98">
        <v>1011.1</v>
      </c>
      <c r="D44" s="98">
        <v>1011.1</v>
      </c>
      <c r="E44" s="98">
        <v>1011.5</v>
      </c>
      <c r="F44" s="98">
        <v>1011.7</v>
      </c>
      <c r="G44" s="98">
        <v>1012.1</v>
      </c>
      <c r="H44" s="98">
        <v>1012.1</v>
      </c>
      <c r="I44" s="98">
        <v>1012.3</v>
      </c>
      <c r="J44" s="98">
        <v>1012.1</v>
      </c>
      <c r="K44" s="98">
        <v>1012.4</v>
      </c>
      <c r="L44" s="98">
        <v>1012.5</v>
      </c>
      <c r="M44" s="98">
        <v>1012.2</v>
      </c>
      <c r="N44" s="98">
        <v>1011.7</v>
      </c>
      <c r="O44" s="98">
        <v>1011.3</v>
      </c>
      <c r="P44" s="98">
        <v>1011.3</v>
      </c>
      <c r="Q44" s="98">
        <v>1011</v>
      </c>
      <c r="R44" s="98">
        <v>1011.2</v>
      </c>
      <c r="S44" s="98">
        <v>1011.6</v>
      </c>
      <c r="T44" s="98">
        <v>1012.3</v>
      </c>
      <c r="U44" s="98">
        <v>1012.8</v>
      </c>
      <c r="V44" s="98">
        <v>1013.3</v>
      </c>
      <c r="W44" s="98">
        <v>1013.3</v>
      </c>
      <c r="X44" s="98">
        <v>1013.1</v>
      </c>
      <c r="Y44" s="98">
        <v>1012.9</v>
      </c>
      <c r="Z44" s="104">
        <f t="shared" si="3"/>
        <v>1011.9999999999999</v>
      </c>
      <c r="AA44" s="56">
        <v>1013.5</v>
      </c>
      <c r="AB44" s="130">
        <v>0.8854166666666666</v>
      </c>
      <c r="AC44" s="60">
        <v>6</v>
      </c>
      <c r="AD44" s="56">
        <v>1010.9</v>
      </c>
      <c r="AE44" s="127">
        <v>0.6784722222222223</v>
      </c>
    </row>
    <row r="45" spans="1:31" ht="13.5" customHeight="1">
      <c r="A45" s="69">
        <v>7</v>
      </c>
      <c r="B45" s="97">
        <v>1012.8</v>
      </c>
      <c r="C45" s="98">
        <v>1013.2</v>
      </c>
      <c r="D45" s="98">
        <v>1012.9</v>
      </c>
      <c r="E45" s="98">
        <v>1013.2</v>
      </c>
      <c r="F45" s="98">
        <v>1013.2</v>
      </c>
      <c r="G45" s="98">
        <v>1013.4</v>
      </c>
      <c r="H45" s="98">
        <v>1013.9</v>
      </c>
      <c r="I45" s="98">
        <v>1014.2</v>
      </c>
      <c r="J45" s="98">
        <v>1014.2</v>
      </c>
      <c r="K45" s="98">
        <v>1014.5</v>
      </c>
      <c r="L45" s="98">
        <v>1014.5</v>
      </c>
      <c r="M45" s="98">
        <v>1014</v>
      </c>
      <c r="N45" s="98">
        <v>1013.6</v>
      </c>
      <c r="O45" s="98">
        <v>1013.6</v>
      </c>
      <c r="P45" s="98">
        <v>1013.3</v>
      </c>
      <c r="Q45" s="98">
        <v>1013</v>
      </c>
      <c r="R45" s="98">
        <v>1012.7</v>
      </c>
      <c r="S45" s="98">
        <v>1013</v>
      </c>
      <c r="T45" s="98">
        <v>1013.5</v>
      </c>
      <c r="U45" s="98">
        <v>1013.8</v>
      </c>
      <c r="V45" s="98">
        <v>1014</v>
      </c>
      <c r="W45" s="98">
        <v>1014.3</v>
      </c>
      <c r="X45" s="98">
        <v>1014.3</v>
      </c>
      <c r="Y45" s="98">
        <v>1013.5</v>
      </c>
      <c r="Z45" s="104">
        <f t="shared" si="3"/>
        <v>1013.6083333333332</v>
      </c>
      <c r="AA45" s="56">
        <v>1014.6</v>
      </c>
      <c r="AB45" s="130">
        <v>0.4305555555555556</v>
      </c>
      <c r="AC45" s="60">
        <v>7</v>
      </c>
      <c r="AD45" s="56">
        <v>1012.6</v>
      </c>
      <c r="AE45" s="127">
        <v>0.7340277777777778</v>
      </c>
    </row>
    <row r="46" spans="1:31" ht="13.5" customHeight="1">
      <c r="A46" s="69">
        <v>8</v>
      </c>
      <c r="B46" s="97">
        <v>1013.4</v>
      </c>
      <c r="C46" s="98">
        <v>1013.4</v>
      </c>
      <c r="D46" s="98">
        <v>1013.4</v>
      </c>
      <c r="E46" s="98">
        <v>1013.1</v>
      </c>
      <c r="F46" s="98">
        <v>1014</v>
      </c>
      <c r="G46" s="98">
        <v>1015</v>
      </c>
      <c r="H46" s="98">
        <v>1015.4</v>
      </c>
      <c r="I46" s="98">
        <v>1015.4</v>
      </c>
      <c r="J46" s="98">
        <v>1015.8</v>
      </c>
      <c r="K46" s="98">
        <v>1016.3</v>
      </c>
      <c r="L46" s="98">
        <v>1016.3</v>
      </c>
      <c r="M46" s="98">
        <v>1015.9</v>
      </c>
      <c r="N46" s="98">
        <v>1015.9</v>
      </c>
      <c r="O46" s="98">
        <v>1015.9</v>
      </c>
      <c r="P46" s="98">
        <v>1016.1</v>
      </c>
      <c r="Q46" s="98">
        <v>1016.1</v>
      </c>
      <c r="R46" s="98">
        <v>1016.3</v>
      </c>
      <c r="S46" s="98">
        <v>1017.3</v>
      </c>
      <c r="T46" s="98">
        <v>1017.7</v>
      </c>
      <c r="U46" s="98">
        <v>1018.2</v>
      </c>
      <c r="V46" s="98">
        <v>1018.8</v>
      </c>
      <c r="W46" s="98">
        <v>1019.2</v>
      </c>
      <c r="X46" s="98">
        <v>1019.2</v>
      </c>
      <c r="Y46" s="98">
        <v>1019.2</v>
      </c>
      <c r="Z46" s="104">
        <f t="shared" si="3"/>
        <v>1016.1374999999999</v>
      </c>
      <c r="AA46" s="56">
        <v>1019.3</v>
      </c>
      <c r="AB46" s="130">
        <v>0.9909722222222223</v>
      </c>
      <c r="AC46" s="60">
        <v>8</v>
      </c>
      <c r="AD46" s="56">
        <v>1013</v>
      </c>
      <c r="AE46" s="127">
        <v>0.17430555555555557</v>
      </c>
    </row>
    <row r="47" spans="1:31" ht="13.5" customHeight="1">
      <c r="A47" s="69">
        <v>9</v>
      </c>
      <c r="B47" s="97">
        <v>1019</v>
      </c>
      <c r="C47" s="98">
        <v>1019.2</v>
      </c>
      <c r="D47" s="98">
        <v>1018.9</v>
      </c>
      <c r="E47" s="98">
        <v>1019.2</v>
      </c>
      <c r="F47" s="98">
        <v>1019.9</v>
      </c>
      <c r="G47" s="98">
        <v>1020.4</v>
      </c>
      <c r="H47" s="98">
        <v>1020.8</v>
      </c>
      <c r="I47" s="98">
        <v>1021</v>
      </c>
      <c r="J47" s="98">
        <v>1021.2</v>
      </c>
      <c r="K47" s="98">
        <v>1021.6</v>
      </c>
      <c r="L47" s="98">
        <v>1021.2</v>
      </c>
      <c r="M47" s="98">
        <v>1020.7</v>
      </c>
      <c r="N47" s="98">
        <v>1020.4</v>
      </c>
      <c r="O47" s="98">
        <v>1020.3</v>
      </c>
      <c r="P47" s="98">
        <v>1019.9</v>
      </c>
      <c r="Q47" s="98">
        <v>1020.1</v>
      </c>
      <c r="R47" s="98">
        <v>1020.2</v>
      </c>
      <c r="S47" s="98">
        <v>1020.4</v>
      </c>
      <c r="T47" s="98">
        <v>1020.6</v>
      </c>
      <c r="U47" s="98">
        <v>1020.6</v>
      </c>
      <c r="V47" s="98">
        <v>1021</v>
      </c>
      <c r="W47" s="98">
        <v>1020.8</v>
      </c>
      <c r="X47" s="98">
        <v>1020.4</v>
      </c>
      <c r="Y47" s="98">
        <v>1020.4</v>
      </c>
      <c r="Z47" s="104">
        <f t="shared" si="3"/>
        <v>1020.3416666666667</v>
      </c>
      <c r="AA47" s="56">
        <v>1021.7</v>
      </c>
      <c r="AB47" s="130">
        <v>0.4138888888888889</v>
      </c>
      <c r="AC47" s="60">
        <v>9</v>
      </c>
      <c r="AD47" s="56">
        <v>1018.8</v>
      </c>
      <c r="AE47" s="127">
        <v>0.14583333333333334</v>
      </c>
    </row>
    <row r="48" spans="1:31" ht="13.5" customHeight="1">
      <c r="A48" s="69">
        <v>10</v>
      </c>
      <c r="B48" s="97">
        <v>1020.2</v>
      </c>
      <c r="C48" s="98">
        <v>1019.9</v>
      </c>
      <c r="D48" s="98">
        <v>1019.8</v>
      </c>
      <c r="E48" s="98">
        <v>1019.6</v>
      </c>
      <c r="F48" s="98">
        <v>1019.4</v>
      </c>
      <c r="G48" s="98">
        <v>1019.5</v>
      </c>
      <c r="H48" s="98">
        <v>1019.6</v>
      </c>
      <c r="I48" s="98">
        <v>1019.7</v>
      </c>
      <c r="J48" s="98">
        <v>1019.4</v>
      </c>
      <c r="K48" s="98">
        <v>1018.7</v>
      </c>
      <c r="L48" s="98">
        <v>1018.5</v>
      </c>
      <c r="M48" s="98">
        <v>1018.2</v>
      </c>
      <c r="N48" s="98">
        <v>1017.9</v>
      </c>
      <c r="O48" s="98">
        <v>1017.1</v>
      </c>
      <c r="P48" s="98">
        <v>1016.6</v>
      </c>
      <c r="Q48" s="98">
        <v>1016.2</v>
      </c>
      <c r="R48" s="98">
        <v>1015.9</v>
      </c>
      <c r="S48" s="98">
        <v>1016.1</v>
      </c>
      <c r="T48" s="98">
        <v>1016.5</v>
      </c>
      <c r="U48" s="98">
        <v>1016.7</v>
      </c>
      <c r="V48" s="98">
        <v>1016.9</v>
      </c>
      <c r="W48" s="98">
        <v>1016.5</v>
      </c>
      <c r="X48" s="98">
        <v>1016</v>
      </c>
      <c r="Y48" s="98">
        <v>1015.3</v>
      </c>
      <c r="Z48" s="104">
        <f t="shared" si="3"/>
        <v>1017.9250000000002</v>
      </c>
      <c r="AA48" s="56">
        <v>1020.4</v>
      </c>
      <c r="AB48" s="130">
        <v>0.02152777777777778</v>
      </c>
      <c r="AC48" s="60">
        <v>10</v>
      </c>
      <c r="AD48" s="56">
        <v>1015.3</v>
      </c>
      <c r="AE48" s="127">
        <v>1</v>
      </c>
    </row>
    <row r="49" spans="1:31" ht="13.5" customHeight="1">
      <c r="A49" s="68">
        <v>11</v>
      </c>
      <c r="B49" s="105">
        <v>1014.7</v>
      </c>
      <c r="C49" s="106">
        <v>1014.3</v>
      </c>
      <c r="D49" s="106">
        <v>1014.1</v>
      </c>
      <c r="E49" s="106">
        <v>1014.2</v>
      </c>
      <c r="F49" s="106">
        <v>1014.5</v>
      </c>
      <c r="G49" s="106">
        <v>1014.4</v>
      </c>
      <c r="H49" s="106">
        <v>1014.4</v>
      </c>
      <c r="I49" s="106">
        <v>1014.4</v>
      </c>
      <c r="J49" s="106">
        <v>1014</v>
      </c>
      <c r="K49" s="106">
        <v>1013.7</v>
      </c>
      <c r="L49" s="106">
        <v>1013.6</v>
      </c>
      <c r="M49" s="106">
        <v>1013.5</v>
      </c>
      <c r="N49" s="106">
        <v>1013.1</v>
      </c>
      <c r="O49" s="106">
        <v>1013</v>
      </c>
      <c r="P49" s="106">
        <v>1013</v>
      </c>
      <c r="Q49" s="106">
        <v>1012.6</v>
      </c>
      <c r="R49" s="106">
        <v>1012.4</v>
      </c>
      <c r="S49" s="106">
        <v>1012.6</v>
      </c>
      <c r="T49" s="106">
        <v>1012.9</v>
      </c>
      <c r="U49" s="106">
        <v>1013.7</v>
      </c>
      <c r="V49" s="106">
        <v>1013.8</v>
      </c>
      <c r="W49" s="106">
        <v>1013.5</v>
      </c>
      <c r="X49" s="106">
        <v>1013.1</v>
      </c>
      <c r="Y49" s="106">
        <v>1012.8</v>
      </c>
      <c r="Z49" s="110">
        <f t="shared" si="3"/>
        <v>1013.5958333333333</v>
      </c>
      <c r="AA49" s="108">
        <v>1015.4</v>
      </c>
      <c r="AB49" s="131">
        <v>0.001388888888888889</v>
      </c>
      <c r="AC49" s="109">
        <v>11</v>
      </c>
      <c r="AD49" s="108">
        <v>1012.4</v>
      </c>
      <c r="AE49" s="128">
        <v>0.7326388888888888</v>
      </c>
    </row>
    <row r="50" spans="1:31" ht="13.5" customHeight="1">
      <c r="A50" s="69">
        <v>12</v>
      </c>
      <c r="B50" s="97">
        <v>1012.5</v>
      </c>
      <c r="C50" s="98">
        <v>1012</v>
      </c>
      <c r="D50" s="98">
        <v>1011.7</v>
      </c>
      <c r="E50" s="98">
        <v>1011.7</v>
      </c>
      <c r="F50" s="98">
        <v>1012</v>
      </c>
      <c r="G50" s="98">
        <v>1012.1</v>
      </c>
      <c r="H50" s="98">
        <v>1011.9</v>
      </c>
      <c r="I50" s="98">
        <v>1012</v>
      </c>
      <c r="J50" s="98">
        <v>1012</v>
      </c>
      <c r="K50" s="98">
        <v>1012</v>
      </c>
      <c r="L50" s="98">
        <v>1011.5</v>
      </c>
      <c r="M50" s="98">
        <v>1011</v>
      </c>
      <c r="N50" s="98">
        <v>1010.4</v>
      </c>
      <c r="O50" s="98">
        <v>1010</v>
      </c>
      <c r="P50" s="98">
        <v>1009.4</v>
      </c>
      <c r="Q50" s="98">
        <v>1009</v>
      </c>
      <c r="R50" s="98">
        <v>1008.5</v>
      </c>
      <c r="S50" s="98">
        <v>1008.8</v>
      </c>
      <c r="T50" s="98">
        <v>1008.9</v>
      </c>
      <c r="U50" s="98">
        <v>1009</v>
      </c>
      <c r="V50" s="98">
        <v>1009.1</v>
      </c>
      <c r="W50" s="98">
        <v>1008.9</v>
      </c>
      <c r="X50" s="98">
        <v>1008.4</v>
      </c>
      <c r="Y50" s="98">
        <v>1007.6</v>
      </c>
      <c r="Z50" s="104">
        <f t="shared" si="3"/>
        <v>1010.4333333333333</v>
      </c>
      <c r="AA50" s="56">
        <v>1012.8</v>
      </c>
      <c r="AB50" s="130">
        <v>0.00625</v>
      </c>
      <c r="AC50" s="60">
        <v>12</v>
      </c>
      <c r="AD50" s="56">
        <v>1007.6</v>
      </c>
      <c r="AE50" s="127">
        <v>1</v>
      </c>
    </row>
    <row r="51" spans="1:31" ht="13.5" customHeight="1">
      <c r="A51" s="69">
        <v>13</v>
      </c>
      <c r="B51" s="97">
        <v>1006.9</v>
      </c>
      <c r="C51" s="98">
        <v>1006.4</v>
      </c>
      <c r="D51" s="98">
        <v>1006.4</v>
      </c>
      <c r="E51" s="98">
        <v>1006.1</v>
      </c>
      <c r="F51" s="98">
        <v>1006.1</v>
      </c>
      <c r="G51" s="98">
        <v>1006.1</v>
      </c>
      <c r="H51" s="98">
        <v>1005.9</v>
      </c>
      <c r="I51" s="98">
        <v>1005.6</v>
      </c>
      <c r="J51" s="98">
        <v>1005.4</v>
      </c>
      <c r="K51" s="98">
        <v>1005.2</v>
      </c>
      <c r="L51" s="98">
        <v>1005.2</v>
      </c>
      <c r="M51" s="98">
        <v>1004.6</v>
      </c>
      <c r="N51" s="98">
        <v>1003.7</v>
      </c>
      <c r="O51" s="98">
        <v>1003.4</v>
      </c>
      <c r="P51" s="98">
        <v>1003.1</v>
      </c>
      <c r="Q51" s="98">
        <v>1002.6</v>
      </c>
      <c r="R51" s="98">
        <v>1002.3</v>
      </c>
      <c r="S51" s="98">
        <v>1002.7</v>
      </c>
      <c r="T51" s="98">
        <v>1003</v>
      </c>
      <c r="U51" s="98">
        <v>1003.4</v>
      </c>
      <c r="V51" s="98">
        <v>1003.9</v>
      </c>
      <c r="W51" s="98">
        <v>1004.1</v>
      </c>
      <c r="X51" s="98">
        <v>1003.9</v>
      </c>
      <c r="Y51" s="98">
        <v>1004.2</v>
      </c>
      <c r="Z51" s="104">
        <f t="shared" si="3"/>
        <v>1004.591666666667</v>
      </c>
      <c r="AA51" s="56">
        <v>1007.6</v>
      </c>
      <c r="AB51" s="130">
        <v>0.002777777777777778</v>
      </c>
      <c r="AC51" s="60">
        <v>13</v>
      </c>
      <c r="AD51" s="56">
        <v>1002.2</v>
      </c>
      <c r="AE51" s="127">
        <v>0.7166666666666667</v>
      </c>
    </row>
    <row r="52" spans="1:31" ht="13.5" customHeight="1">
      <c r="A52" s="69">
        <v>14</v>
      </c>
      <c r="B52" s="97">
        <v>1003.9</v>
      </c>
      <c r="C52" s="98">
        <v>1004.1</v>
      </c>
      <c r="D52" s="98">
        <v>1004.3</v>
      </c>
      <c r="E52" s="98">
        <v>1004.7</v>
      </c>
      <c r="F52" s="98">
        <v>1005.1</v>
      </c>
      <c r="G52" s="98">
        <v>1005.5</v>
      </c>
      <c r="H52" s="98">
        <v>1005.7</v>
      </c>
      <c r="I52" s="98">
        <v>1006.2</v>
      </c>
      <c r="J52" s="98">
        <v>1005.9</v>
      </c>
      <c r="K52" s="98">
        <v>1005.9</v>
      </c>
      <c r="L52" s="98">
        <v>1006</v>
      </c>
      <c r="M52" s="98">
        <v>1005.6</v>
      </c>
      <c r="N52" s="98">
        <v>1005.4</v>
      </c>
      <c r="O52" s="98">
        <v>1005.2</v>
      </c>
      <c r="P52" s="98">
        <v>1005.4</v>
      </c>
      <c r="Q52" s="98">
        <v>1005.3</v>
      </c>
      <c r="R52" s="98">
        <v>1005.4</v>
      </c>
      <c r="S52" s="98">
        <v>1005.3</v>
      </c>
      <c r="T52" s="98">
        <v>1006.4</v>
      </c>
      <c r="U52" s="98">
        <v>1006.2</v>
      </c>
      <c r="V52" s="98">
        <v>1006.8</v>
      </c>
      <c r="W52" s="98">
        <v>1007.8</v>
      </c>
      <c r="X52" s="98">
        <v>1007</v>
      </c>
      <c r="Y52" s="98">
        <v>1007.2</v>
      </c>
      <c r="Z52" s="104">
        <f t="shared" si="3"/>
        <v>1005.6791666666667</v>
      </c>
      <c r="AA52" s="56">
        <v>1007.9</v>
      </c>
      <c r="AB52" s="130">
        <v>0.9229166666666666</v>
      </c>
      <c r="AC52" s="60">
        <v>14</v>
      </c>
      <c r="AD52" s="56">
        <v>1003.8</v>
      </c>
      <c r="AE52" s="127">
        <v>0.04861111111111111</v>
      </c>
    </row>
    <row r="53" spans="1:31" ht="13.5" customHeight="1">
      <c r="A53" s="69">
        <v>15</v>
      </c>
      <c r="B53" s="97">
        <v>1007</v>
      </c>
      <c r="C53" s="98">
        <v>1008</v>
      </c>
      <c r="D53" s="98">
        <v>1008.3</v>
      </c>
      <c r="E53" s="98">
        <v>1009</v>
      </c>
      <c r="F53" s="98">
        <v>1009.3</v>
      </c>
      <c r="G53" s="98">
        <v>1009.6</v>
      </c>
      <c r="H53" s="98">
        <v>1010.5</v>
      </c>
      <c r="I53" s="98">
        <v>1011</v>
      </c>
      <c r="J53" s="98">
        <v>1010.9</v>
      </c>
      <c r="K53" s="98">
        <v>1011.4</v>
      </c>
      <c r="L53" s="98">
        <v>1011.8</v>
      </c>
      <c r="M53" s="98">
        <v>1011.9</v>
      </c>
      <c r="N53" s="98">
        <v>1011</v>
      </c>
      <c r="O53" s="98">
        <v>1011.6</v>
      </c>
      <c r="P53" s="98">
        <v>1011.4</v>
      </c>
      <c r="Q53" s="98">
        <v>1011.5</v>
      </c>
      <c r="R53" s="98">
        <v>1011.8</v>
      </c>
      <c r="S53" s="98">
        <v>1012.1</v>
      </c>
      <c r="T53" s="98">
        <v>1012.5</v>
      </c>
      <c r="U53" s="98">
        <v>1013.1</v>
      </c>
      <c r="V53" s="98">
        <v>1013.6</v>
      </c>
      <c r="W53" s="98">
        <v>1013.7</v>
      </c>
      <c r="X53" s="98">
        <v>1013.6</v>
      </c>
      <c r="Y53" s="98">
        <v>1013.2</v>
      </c>
      <c r="Z53" s="104">
        <f t="shared" si="3"/>
        <v>1011.1583333333332</v>
      </c>
      <c r="AA53" s="56">
        <v>1014</v>
      </c>
      <c r="AB53" s="130">
        <v>0.9527777777777778</v>
      </c>
      <c r="AC53" s="60">
        <v>15</v>
      </c>
      <c r="AD53" s="56">
        <v>1006.8</v>
      </c>
      <c r="AE53" s="127">
        <v>0.03958333333333333</v>
      </c>
    </row>
    <row r="54" spans="1:31" ht="13.5" customHeight="1">
      <c r="A54" s="69">
        <v>16</v>
      </c>
      <c r="B54" s="97">
        <v>1013.3</v>
      </c>
      <c r="C54" s="98">
        <v>1013.1</v>
      </c>
      <c r="D54" s="98">
        <v>1012.9</v>
      </c>
      <c r="E54" s="98">
        <v>1012.8</v>
      </c>
      <c r="F54" s="98">
        <v>1013.3</v>
      </c>
      <c r="G54" s="98">
        <v>1013.8</v>
      </c>
      <c r="H54" s="98">
        <v>1015</v>
      </c>
      <c r="I54" s="98">
        <v>1014.7</v>
      </c>
      <c r="J54" s="98">
        <v>1014.6</v>
      </c>
      <c r="K54" s="98">
        <v>1014.5</v>
      </c>
      <c r="L54" s="98">
        <v>1014.6</v>
      </c>
      <c r="M54" s="98">
        <v>1014.4</v>
      </c>
      <c r="N54" s="98">
        <v>1014.2</v>
      </c>
      <c r="O54" s="98">
        <v>1014.6</v>
      </c>
      <c r="P54" s="98">
        <v>1014.2</v>
      </c>
      <c r="Q54" s="98">
        <v>1013.9</v>
      </c>
      <c r="R54" s="98">
        <v>1013.6</v>
      </c>
      <c r="S54" s="98">
        <v>1014.7</v>
      </c>
      <c r="T54" s="98">
        <v>1014.9</v>
      </c>
      <c r="U54" s="98">
        <v>1015.2</v>
      </c>
      <c r="V54" s="98">
        <v>1015.2</v>
      </c>
      <c r="W54" s="98">
        <v>1014.9</v>
      </c>
      <c r="X54" s="98">
        <v>1014.7</v>
      </c>
      <c r="Y54" s="98">
        <v>1014.9</v>
      </c>
      <c r="Z54" s="104">
        <f t="shared" si="3"/>
        <v>1014.2500000000003</v>
      </c>
      <c r="AA54" s="56">
        <v>1015.3</v>
      </c>
      <c r="AB54" s="130">
        <v>0.8263888888888888</v>
      </c>
      <c r="AC54" s="60">
        <v>16</v>
      </c>
      <c r="AD54" s="56">
        <v>1012.7</v>
      </c>
      <c r="AE54" s="127">
        <v>0.16944444444444443</v>
      </c>
    </row>
    <row r="55" spans="1:31" ht="13.5" customHeight="1">
      <c r="A55" s="69">
        <v>17</v>
      </c>
      <c r="B55" s="97">
        <v>1014.6</v>
      </c>
      <c r="C55" s="98">
        <v>1014.6</v>
      </c>
      <c r="D55" s="98">
        <v>1014.2</v>
      </c>
      <c r="E55" s="98">
        <v>1013.8</v>
      </c>
      <c r="F55" s="98">
        <v>1013.9</v>
      </c>
      <c r="G55" s="98">
        <v>1013.7</v>
      </c>
      <c r="H55" s="98">
        <v>1014.5</v>
      </c>
      <c r="I55" s="98">
        <v>1014.7</v>
      </c>
      <c r="J55" s="98">
        <v>1014.5</v>
      </c>
      <c r="K55" s="98">
        <v>1014</v>
      </c>
      <c r="L55" s="98">
        <v>1013.6</v>
      </c>
      <c r="M55" s="98">
        <v>1012.8</v>
      </c>
      <c r="N55" s="98">
        <v>1012.4</v>
      </c>
      <c r="O55" s="98">
        <v>1011.6</v>
      </c>
      <c r="P55" s="98">
        <v>1011.8</v>
      </c>
      <c r="Q55" s="98">
        <v>1011.8</v>
      </c>
      <c r="R55" s="98">
        <v>1011.7</v>
      </c>
      <c r="S55" s="98">
        <v>1011.9</v>
      </c>
      <c r="T55" s="98">
        <v>1012</v>
      </c>
      <c r="U55" s="98">
        <v>1012.5</v>
      </c>
      <c r="V55" s="98">
        <v>1013</v>
      </c>
      <c r="W55" s="98">
        <v>1013.1</v>
      </c>
      <c r="X55" s="98">
        <v>1013</v>
      </c>
      <c r="Y55" s="98">
        <v>1012.6</v>
      </c>
      <c r="Z55" s="104">
        <f t="shared" si="3"/>
        <v>1013.1791666666664</v>
      </c>
      <c r="AA55" s="56">
        <v>1015.1</v>
      </c>
      <c r="AB55" s="130">
        <v>0.01875</v>
      </c>
      <c r="AC55" s="60">
        <v>17</v>
      </c>
      <c r="AD55" s="56">
        <v>1011.5</v>
      </c>
      <c r="AE55" s="127">
        <v>0.5826388888888888</v>
      </c>
    </row>
    <row r="56" spans="1:31" ht="13.5" customHeight="1">
      <c r="A56" s="69">
        <v>18</v>
      </c>
      <c r="B56" s="97">
        <v>1012.4</v>
      </c>
      <c r="C56" s="98">
        <v>1011.8</v>
      </c>
      <c r="D56" s="98">
        <v>1011.8</v>
      </c>
      <c r="E56" s="98">
        <v>1012.5</v>
      </c>
      <c r="F56" s="98">
        <v>1012.3</v>
      </c>
      <c r="G56" s="98">
        <v>1012.2</v>
      </c>
      <c r="H56" s="98">
        <v>1012.4</v>
      </c>
      <c r="I56" s="98">
        <v>1012.1</v>
      </c>
      <c r="J56" s="98">
        <v>1012.1</v>
      </c>
      <c r="K56" s="98">
        <v>1011.7</v>
      </c>
      <c r="L56" s="98">
        <v>1011.6</v>
      </c>
      <c r="M56" s="98">
        <v>1011.3</v>
      </c>
      <c r="N56" s="98">
        <v>1010.7</v>
      </c>
      <c r="O56" s="98">
        <v>1010.4</v>
      </c>
      <c r="P56" s="98">
        <v>1010.6</v>
      </c>
      <c r="Q56" s="98">
        <v>1010</v>
      </c>
      <c r="R56" s="98">
        <v>1009.6</v>
      </c>
      <c r="S56" s="98">
        <v>1009.8</v>
      </c>
      <c r="T56" s="98">
        <v>1010</v>
      </c>
      <c r="U56" s="98">
        <v>1010.1</v>
      </c>
      <c r="V56" s="98">
        <v>1010.2</v>
      </c>
      <c r="W56" s="98">
        <v>1010.3</v>
      </c>
      <c r="X56" s="98">
        <v>1010.2</v>
      </c>
      <c r="Y56" s="98">
        <v>1009.8</v>
      </c>
      <c r="Z56" s="104">
        <f t="shared" si="3"/>
        <v>1011.0791666666665</v>
      </c>
      <c r="AA56" s="56">
        <v>1012.8</v>
      </c>
      <c r="AB56" s="130">
        <v>0.007638888888888889</v>
      </c>
      <c r="AC56" s="60">
        <v>18</v>
      </c>
      <c r="AD56" s="56">
        <v>1009.5</v>
      </c>
      <c r="AE56" s="127">
        <v>0.7236111111111111</v>
      </c>
    </row>
    <row r="57" spans="1:31" ht="13.5" customHeight="1">
      <c r="A57" s="69">
        <v>19</v>
      </c>
      <c r="B57" s="97">
        <v>1009.6</v>
      </c>
      <c r="C57" s="98">
        <v>1009.2</v>
      </c>
      <c r="D57" s="98">
        <v>1009.1</v>
      </c>
      <c r="E57" s="98">
        <v>1009.3</v>
      </c>
      <c r="F57" s="98">
        <v>1009.4</v>
      </c>
      <c r="G57" s="98">
        <v>1009.5</v>
      </c>
      <c r="H57" s="98">
        <v>1009.9</v>
      </c>
      <c r="I57" s="98">
        <v>1009.9</v>
      </c>
      <c r="J57" s="98">
        <v>1010.1</v>
      </c>
      <c r="K57" s="98">
        <v>1009.7</v>
      </c>
      <c r="L57" s="98">
        <v>1009.9</v>
      </c>
      <c r="M57" s="98">
        <v>1009.5</v>
      </c>
      <c r="N57" s="98">
        <v>1009.1</v>
      </c>
      <c r="O57" s="98">
        <v>1009</v>
      </c>
      <c r="P57" s="98">
        <v>1008.8</v>
      </c>
      <c r="Q57" s="98">
        <v>1008.5</v>
      </c>
      <c r="R57" s="98">
        <v>1008.1</v>
      </c>
      <c r="S57" s="98">
        <v>1008.1</v>
      </c>
      <c r="T57" s="98">
        <v>1007.9</v>
      </c>
      <c r="U57" s="98">
        <v>1008.1</v>
      </c>
      <c r="V57" s="98">
        <v>1008.1</v>
      </c>
      <c r="W57" s="98">
        <v>1007.9</v>
      </c>
      <c r="X57" s="98">
        <v>1007</v>
      </c>
      <c r="Y57" s="98">
        <v>1006.1</v>
      </c>
      <c r="Z57" s="104">
        <f t="shared" si="3"/>
        <v>1008.8249999999998</v>
      </c>
      <c r="AA57" s="56">
        <v>1010.2</v>
      </c>
      <c r="AB57" s="130">
        <v>0.3819444444444444</v>
      </c>
      <c r="AC57" s="60">
        <v>19</v>
      </c>
      <c r="AD57" s="56">
        <v>1006</v>
      </c>
      <c r="AE57" s="127">
        <v>1</v>
      </c>
    </row>
    <row r="58" spans="1:31" ht="13.5" customHeight="1">
      <c r="A58" s="69">
        <v>20</v>
      </c>
      <c r="B58" s="97">
        <v>1005</v>
      </c>
      <c r="C58" s="98">
        <v>1003.9</v>
      </c>
      <c r="D58" s="98">
        <v>1003.6</v>
      </c>
      <c r="E58" s="98">
        <v>1003.6</v>
      </c>
      <c r="F58" s="98">
        <v>1003.4</v>
      </c>
      <c r="G58" s="98">
        <v>1003.3</v>
      </c>
      <c r="H58" s="98">
        <v>1003</v>
      </c>
      <c r="I58" s="98">
        <v>1002.7</v>
      </c>
      <c r="J58" s="98">
        <v>1002.4</v>
      </c>
      <c r="K58" s="98">
        <v>1001.8</v>
      </c>
      <c r="L58" s="98">
        <v>1001.3</v>
      </c>
      <c r="M58" s="98">
        <v>1000.6</v>
      </c>
      <c r="N58" s="98">
        <v>1000.5</v>
      </c>
      <c r="O58" s="98">
        <v>1000.4</v>
      </c>
      <c r="P58" s="98">
        <v>1000.6</v>
      </c>
      <c r="Q58" s="98">
        <v>1000.7</v>
      </c>
      <c r="R58" s="98">
        <v>1001.6</v>
      </c>
      <c r="S58" s="98">
        <v>1002.1</v>
      </c>
      <c r="T58" s="98">
        <v>1003.3</v>
      </c>
      <c r="U58" s="98">
        <v>1003.7</v>
      </c>
      <c r="V58" s="98">
        <v>1004.7</v>
      </c>
      <c r="W58" s="98">
        <v>1005.6</v>
      </c>
      <c r="X58" s="98">
        <v>1005.8</v>
      </c>
      <c r="Y58" s="98">
        <v>1005.9</v>
      </c>
      <c r="Z58" s="104">
        <f t="shared" si="3"/>
        <v>1002.8958333333331</v>
      </c>
      <c r="AA58" s="56">
        <v>1006.1</v>
      </c>
      <c r="AB58" s="130">
        <v>0.002777777777777778</v>
      </c>
      <c r="AC58" s="60">
        <v>20</v>
      </c>
      <c r="AD58" s="56">
        <v>1000.3</v>
      </c>
      <c r="AE58" s="127">
        <v>0.5805555555555556</v>
      </c>
    </row>
    <row r="59" spans="1:31" ht="13.5" customHeight="1">
      <c r="A59" s="68">
        <v>21</v>
      </c>
      <c r="B59" s="105">
        <v>1006.1</v>
      </c>
      <c r="C59" s="106">
        <v>1006.4</v>
      </c>
      <c r="D59" s="106">
        <v>1007.1</v>
      </c>
      <c r="E59" s="106">
        <v>1007.7</v>
      </c>
      <c r="F59" s="106">
        <v>1008</v>
      </c>
      <c r="G59" s="106">
        <v>1008.5</v>
      </c>
      <c r="H59" s="106">
        <v>1008.5</v>
      </c>
      <c r="I59" s="106">
        <v>1008.8</v>
      </c>
      <c r="J59" s="106">
        <v>1008.7</v>
      </c>
      <c r="K59" s="106">
        <v>1008.4</v>
      </c>
      <c r="L59" s="106">
        <v>1008.4</v>
      </c>
      <c r="M59" s="106">
        <v>1008.5</v>
      </c>
      <c r="N59" s="106">
        <v>1008.5</v>
      </c>
      <c r="O59" s="106">
        <v>1008.1</v>
      </c>
      <c r="P59" s="106">
        <v>1008</v>
      </c>
      <c r="Q59" s="106">
        <v>1007.7</v>
      </c>
      <c r="R59" s="106">
        <v>1007.8</v>
      </c>
      <c r="S59" s="106">
        <v>1008.6</v>
      </c>
      <c r="T59" s="106">
        <v>1009.4</v>
      </c>
      <c r="U59" s="106">
        <v>1009.9</v>
      </c>
      <c r="V59" s="106">
        <v>1010.3</v>
      </c>
      <c r="W59" s="106">
        <v>1010.3</v>
      </c>
      <c r="X59" s="106">
        <v>1010.3</v>
      </c>
      <c r="Y59" s="106">
        <v>1010.4</v>
      </c>
      <c r="Z59" s="110">
        <f t="shared" si="3"/>
        <v>1008.5166666666668</v>
      </c>
      <c r="AA59" s="108">
        <v>1010.5</v>
      </c>
      <c r="AB59" s="131">
        <v>0.9069444444444444</v>
      </c>
      <c r="AC59" s="109">
        <v>21</v>
      </c>
      <c r="AD59" s="108">
        <v>1005.8</v>
      </c>
      <c r="AE59" s="128">
        <v>0.029166666666666664</v>
      </c>
    </row>
    <row r="60" spans="1:31" ht="13.5" customHeight="1">
      <c r="A60" s="69">
        <v>22</v>
      </c>
      <c r="B60" s="97">
        <v>1010.4</v>
      </c>
      <c r="C60" s="98">
        <v>1010.4</v>
      </c>
      <c r="D60" s="98">
        <v>1011.4</v>
      </c>
      <c r="E60" s="98">
        <v>1012.2</v>
      </c>
      <c r="F60" s="98">
        <v>1012.2</v>
      </c>
      <c r="G60" s="98">
        <v>1012.2</v>
      </c>
      <c r="H60" s="98">
        <v>1012.7</v>
      </c>
      <c r="I60" s="98">
        <v>1012.8</v>
      </c>
      <c r="J60" s="98">
        <v>1012.5</v>
      </c>
      <c r="K60" s="98">
        <v>1012.4</v>
      </c>
      <c r="L60" s="98">
        <v>1012.2</v>
      </c>
      <c r="M60" s="98">
        <v>1012.2</v>
      </c>
      <c r="N60" s="98">
        <v>1011.8</v>
      </c>
      <c r="O60" s="98">
        <v>1011.6</v>
      </c>
      <c r="P60" s="98">
        <v>1011.8</v>
      </c>
      <c r="Q60" s="98">
        <v>1012.1</v>
      </c>
      <c r="R60" s="98">
        <v>1012.4</v>
      </c>
      <c r="S60" s="98">
        <v>1013</v>
      </c>
      <c r="T60" s="98">
        <v>1013.1</v>
      </c>
      <c r="U60" s="98">
        <v>1013.1</v>
      </c>
      <c r="V60" s="98">
        <v>1013.3</v>
      </c>
      <c r="W60" s="98">
        <v>1013.2</v>
      </c>
      <c r="X60" s="98">
        <v>1013</v>
      </c>
      <c r="Y60" s="98">
        <v>1012.5</v>
      </c>
      <c r="Z60" s="104">
        <f t="shared" si="3"/>
        <v>1012.2708333333331</v>
      </c>
      <c r="AA60" s="56">
        <v>1013.5</v>
      </c>
      <c r="AB60" s="130">
        <v>0.9020833333333332</v>
      </c>
      <c r="AC60" s="60">
        <v>22</v>
      </c>
      <c r="AD60" s="56">
        <v>1010.2</v>
      </c>
      <c r="AE60" s="127">
        <v>0.027083333333333334</v>
      </c>
    </row>
    <row r="61" spans="1:31" ht="13.5" customHeight="1">
      <c r="A61" s="69">
        <v>23</v>
      </c>
      <c r="B61" s="97">
        <v>1012.1</v>
      </c>
      <c r="C61" s="98">
        <v>1011.7</v>
      </c>
      <c r="D61" s="98">
        <v>1011.8</v>
      </c>
      <c r="E61" s="98">
        <v>1011.7</v>
      </c>
      <c r="F61" s="98">
        <v>1011.5</v>
      </c>
      <c r="G61" s="98">
        <v>1011.9</v>
      </c>
      <c r="H61" s="98">
        <v>1012.5</v>
      </c>
      <c r="I61" s="98">
        <v>1012.2</v>
      </c>
      <c r="J61" s="98">
        <v>1012</v>
      </c>
      <c r="K61" s="98">
        <v>1011.3</v>
      </c>
      <c r="L61" s="98">
        <v>1011.1</v>
      </c>
      <c r="M61" s="98">
        <v>1011</v>
      </c>
      <c r="N61" s="98">
        <v>1010.6</v>
      </c>
      <c r="O61" s="98">
        <v>1010</v>
      </c>
      <c r="P61" s="98">
        <v>1009.6</v>
      </c>
      <c r="Q61" s="98">
        <v>1009.4</v>
      </c>
      <c r="R61" s="98">
        <v>1009</v>
      </c>
      <c r="S61" s="98">
        <v>1008.9</v>
      </c>
      <c r="T61" s="98">
        <v>1009</v>
      </c>
      <c r="U61" s="98">
        <v>1009.1</v>
      </c>
      <c r="V61" s="98">
        <v>1009.2</v>
      </c>
      <c r="W61" s="98">
        <v>1009</v>
      </c>
      <c r="X61" s="98">
        <v>1008.7</v>
      </c>
      <c r="Y61" s="98">
        <v>1008</v>
      </c>
      <c r="Z61" s="104">
        <f t="shared" si="3"/>
        <v>1010.4708333333334</v>
      </c>
      <c r="AA61" s="56">
        <v>1012.6</v>
      </c>
      <c r="AB61" s="130">
        <v>0.3111111111111111</v>
      </c>
      <c r="AC61" s="60">
        <v>23</v>
      </c>
      <c r="AD61" s="56">
        <v>1008</v>
      </c>
      <c r="AE61" s="127">
        <v>1</v>
      </c>
    </row>
    <row r="62" spans="1:31" ht="13.5" customHeight="1">
      <c r="A62" s="69">
        <v>24</v>
      </c>
      <c r="B62" s="97">
        <v>1007.4</v>
      </c>
      <c r="C62" s="98">
        <v>1006.9</v>
      </c>
      <c r="D62" s="98">
        <v>1006.4</v>
      </c>
      <c r="E62" s="98">
        <v>1006.4</v>
      </c>
      <c r="F62" s="98">
        <v>1006.4</v>
      </c>
      <c r="G62" s="98">
        <v>1006.6</v>
      </c>
      <c r="H62" s="98">
        <v>1006.7</v>
      </c>
      <c r="I62" s="98">
        <v>1006.7</v>
      </c>
      <c r="J62" s="98">
        <v>1006.4</v>
      </c>
      <c r="K62" s="98">
        <v>1006.3</v>
      </c>
      <c r="L62" s="98">
        <v>1006.3</v>
      </c>
      <c r="M62" s="98">
        <v>1005.9</v>
      </c>
      <c r="N62" s="98">
        <v>1005.4</v>
      </c>
      <c r="O62" s="98">
        <v>1005</v>
      </c>
      <c r="P62" s="98">
        <v>1004.9</v>
      </c>
      <c r="Q62" s="98">
        <v>1004.6</v>
      </c>
      <c r="R62" s="98">
        <v>1004.4</v>
      </c>
      <c r="S62" s="98">
        <v>1004.7</v>
      </c>
      <c r="T62" s="98">
        <v>1004.8</v>
      </c>
      <c r="U62" s="98">
        <v>1005.3</v>
      </c>
      <c r="V62" s="98">
        <v>1005.6</v>
      </c>
      <c r="W62" s="98">
        <v>1005.4</v>
      </c>
      <c r="X62" s="98">
        <v>1005.1</v>
      </c>
      <c r="Y62" s="98">
        <v>1005.1</v>
      </c>
      <c r="Z62" s="104">
        <f t="shared" si="3"/>
        <v>1005.7791666666664</v>
      </c>
      <c r="AA62" s="56">
        <v>1008.1</v>
      </c>
      <c r="AB62" s="130">
        <v>0.0020833333333333333</v>
      </c>
      <c r="AC62" s="60">
        <v>24</v>
      </c>
      <c r="AD62" s="56">
        <v>1004.3</v>
      </c>
      <c r="AE62" s="127">
        <v>0.73125</v>
      </c>
    </row>
    <row r="63" spans="1:31" ht="13.5" customHeight="1">
      <c r="A63" s="69">
        <v>25</v>
      </c>
      <c r="B63" s="97">
        <v>1004.4</v>
      </c>
      <c r="C63" s="98">
        <v>1003.9</v>
      </c>
      <c r="D63" s="98">
        <v>1003.6</v>
      </c>
      <c r="E63" s="98">
        <v>1003.8</v>
      </c>
      <c r="F63" s="98">
        <v>1004.5</v>
      </c>
      <c r="G63" s="98">
        <v>1004.5</v>
      </c>
      <c r="H63" s="98">
        <v>1004.4</v>
      </c>
      <c r="I63" s="98">
        <v>1003.8</v>
      </c>
      <c r="J63" s="98">
        <v>1003.8</v>
      </c>
      <c r="K63" s="98">
        <v>1003.7</v>
      </c>
      <c r="L63" s="98">
        <v>1003.5</v>
      </c>
      <c r="M63" s="98">
        <v>1002.1</v>
      </c>
      <c r="N63" s="98">
        <v>1000.1</v>
      </c>
      <c r="O63" s="98">
        <v>999</v>
      </c>
      <c r="P63" s="98">
        <v>998.1</v>
      </c>
      <c r="Q63" s="98">
        <v>997.4</v>
      </c>
      <c r="R63" s="98">
        <v>998.6</v>
      </c>
      <c r="S63" s="98">
        <v>999.2</v>
      </c>
      <c r="T63" s="98">
        <v>1000.2</v>
      </c>
      <c r="U63" s="98">
        <v>1002.2</v>
      </c>
      <c r="V63" s="98">
        <v>1003.3</v>
      </c>
      <c r="W63" s="98">
        <v>1003.9</v>
      </c>
      <c r="X63" s="98">
        <v>1003.9</v>
      </c>
      <c r="Y63" s="98">
        <v>1004.1</v>
      </c>
      <c r="Z63" s="104">
        <f t="shared" si="3"/>
        <v>1002.3333333333335</v>
      </c>
      <c r="AA63" s="56">
        <v>1005.2</v>
      </c>
      <c r="AB63" s="130">
        <v>0.00625</v>
      </c>
      <c r="AC63" s="60">
        <v>25</v>
      </c>
      <c r="AD63" s="56">
        <v>997.2</v>
      </c>
      <c r="AE63" s="127">
        <v>0.6618055555555555</v>
      </c>
    </row>
    <row r="64" spans="1:31" ht="13.5" customHeight="1">
      <c r="A64" s="69">
        <v>26</v>
      </c>
      <c r="B64" s="97">
        <v>1004.5</v>
      </c>
      <c r="C64" s="98">
        <v>1004.6</v>
      </c>
      <c r="D64" s="98">
        <v>1004.9</v>
      </c>
      <c r="E64" s="98">
        <v>1004.7</v>
      </c>
      <c r="F64" s="98">
        <v>1005.1</v>
      </c>
      <c r="G64" s="98">
        <v>1005.2</v>
      </c>
      <c r="H64" s="98">
        <v>1005.1</v>
      </c>
      <c r="I64" s="98">
        <v>1005.2</v>
      </c>
      <c r="J64" s="98">
        <v>1005.7</v>
      </c>
      <c r="K64" s="98">
        <v>1005.5</v>
      </c>
      <c r="L64" s="98">
        <v>1005.6</v>
      </c>
      <c r="M64" s="98">
        <v>1005.4</v>
      </c>
      <c r="N64" s="98">
        <v>1005</v>
      </c>
      <c r="O64" s="98">
        <v>1004.9</v>
      </c>
      <c r="P64" s="98">
        <v>1004.8</v>
      </c>
      <c r="Q64" s="98">
        <v>1004.6</v>
      </c>
      <c r="R64" s="98">
        <v>1004.8</v>
      </c>
      <c r="S64" s="98">
        <v>1005.5</v>
      </c>
      <c r="T64" s="98">
        <v>1005.7</v>
      </c>
      <c r="U64" s="98">
        <v>1006.3</v>
      </c>
      <c r="V64" s="98">
        <v>1006.5</v>
      </c>
      <c r="W64" s="98">
        <v>1007.1</v>
      </c>
      <c r="X64" s="98">
        <v>1006.7</v>
      </c>
      <c r="Y64" s="98">
        <v>1006.3</v>
      </c>
      <c r="Z64" s="104">
        <f t="shared" si="3"/>
        <v>1005.4041666666666</v>
      </c>
      <c r="AA64" s="56">
        <v>1007.1</v>
      </c>
      <c r="AB64" s="130">
        <v>0.9243055555555556</v>
      </c>
      <c r="AC64" s="60">
        <v>26</v>
      </c>
      <c r="AD64" s="56">
        <v>1004.1</v>
      </c>
      <c r="AE64" s="127">
        <v>0.025</v>
      </c>
    </row>
    <row r="65" spans="1:31" ht="13.5" customHeight="1">
      <c r="A65" s="69">
        <v>27</v>
      </c>
      <c r="B65" s="97">
        <v>1005.8</v>
      </c>
      <c r="C65" s="98">
        <v>1005.9</v>
      </c>
      <c r="D65" s="98">
        <v>1006.4</v>
      </c>
      <c r="E65" s="98">
        <v>1006.6</v>
      </c>
      <c r="F65" s="98">
        <v>1006.7</v>
      </c>
      <c r="G65" s="98">
        <v>1007</v>
      </c>
      <c r="H65" s="98">
        <v>1007.5</v>
      </c>
      <c r="I65" s="98">
        <v>1007.9</v>
      </c>
      <c r="J65" s="98">
        <v>1007.8</v>
      </c>
      <c r="K65" s="98">
        <v>1007.4</v>
      </c>
      <c r="L65" s="98">
        <v>1007.1</v>
      </c>
      <c r="M65" s="98">
        <v>1006.8</v>
      </c>
      <c r="N65" s="98">
        <v>1007</v>
      </c>
      <c r="O65" s="98">
        <v>1006.8</v>
      </c>
      <c r="P65" s="98">
        <v>1007.2</v>
      </c>
      <c r="Q65" s="98">
        <v>1007.1</v>
      </c>
      <c r="R65" s="98">
        <v>1007</v>
      </c>
      <c r="S65" s="98">
        <v>1007.6</v>
      </c>
      <c r="T65" s="98">
        <v>1007.9</v>
      </c>
      <c r="U65" s="98">
        <v>1008.5</v>
      </c>
      <c r="V65" s="98">
        <v>1008.4</v>
      </c>
      <c r="W65" s="98">
        <v>1008.7</v>
      </c>
      <c r="X65" s="98">
        <v>1007.2</v>
      </c>
      <c r="Y65" s="98">
        <v>1007.4</v>
      </c>
      <c r="Z65" s="104">
        <f t="shared" si="3"/>
        <v>1007.2375000000002</v>
      </c>
      <c r="AA65" s="56">
        <v>1008.7</v>
      </c>
      <c r="AB65" s="130">
        <v>0.9180555555555556</v>
      </c>
      <c r="AC65" s="60">
        <v>27</v>
      </c>
      <c r="AD65" s="56">
        <v>1005.7</v>
      </c>
      <c r="AE65" s="127">
        <v>0.04305555555555556</v>
      </c>
    </row>
    <row r="66" spans="1:31" ht="13.5" customHeight="1">
      <c r="A66" s="69">
        <v>28</v>
      </c>
      <c r="B66" s="97">
        <v>1006.8</v>
      </c>
      <c r="C66" s="98">
        <v>1006.4</v>
      </c>
      <c r="D66" s="98">
        <v>1005.3</v>
      </c>
      <c r="E66" s="98">
        <v>1004.6</v>
      </c>
      <c r="F66" s="103">
        <v>1004.3</v>
      </c>
      <c r="G66" s="98">
        <v>1004.3</v>
      </c>
      <c r="H66" s="98">
        <v>1004</v>
      </c>
      <c r="I66" s="98">
        <v>1003.1</v>
      </c>
      <c r="J66" s="98">
        <v>1002.7</v>
      </c>
      <c r="K66" s="98">
        <v>1001.9</v>
      </c>
      <c r="L66" s="98">
        <v>1001.4</v>
      </c>
      <c r="M66" s="98">
        <v>1000.5</v>
      </c>
      <c r="N66" s="98">
        <v>999.7</v>
      </c>
      <c r="O66" s="98">
        <v>999.7</v>
      </c>
      <c r="P66" s="98">
        <v>999.3</v>
      </c>
      <c r="Q66" s="98">
        <v>999.1</v>
      </c>
      <c r="R66" s="98">
        <v>999.3</v>
      </c>
      <c r="S66" s="98">
        <v>999.6</v>
      </c>
      <c r="T66" s="98">
        <v>1000.3</v>
      </c>
      <c r="U66" s="98">
        <v>1000.6</v>
      </c>
      <c r="V66" s="98">
        <v>1001.3</v>
      </c>
      <c r="W66" s="98">
        <v>1001.1</v>
      </c>
      <c r="X66" s="98">
        <v>1000.6</v>
      </c>
      <c r="Y66" s="98">
        <v>1000.4</v>
      </c>
      <c r="Z66" s="104">
        <f t="shared" si="3"/>
        <v>1001.9291666666664</v>
      </c>
      <c r="AA66" s="56">
        <v>1007.5</v>
      </c>
      <c r="AB66" s="130">
        <v>0.0006944444444444445</v>
      </c>
      <c r="AC66" s="60">
        <v>28</v>
      </c>
      <c r="AD66" s="56">
        <v>998.9</v>
      </c>
      <c r="AE66" s="127">
        <v>0.6583333333333333</v>
      </c>
    </row>
    <row r="67" spans="1:31" ht="13.5" customHeight="1">
      <c r="A67" s="69">
        <v>29</v>
      </c>
      <c r="B67" s="97">
        <v>1000.9</v>
      </c>
      <c r="C67" s="98">
        <v>1001.1</v>
      </c>
      <c r="D67" s="98">
        <v>1001</v>
      </c>
      <c r="E67" s="98">
        <v>1001.3</v>
      </c>
      <c r="F67" s="98">
        <v>1001.7</v>
      </c>
      <c r="G67" s="98">
        <v>1001.9</v>
      </c>
      <c r="H67" s="98">
        <v>1002.5</v>
      </c>
      <c r="I67" s="98">
        <v>1002.9</v>
      </c>
      <c r="J67" s="98">
        <v>1002.5</v>
      </c>
      <c r="K67" s="98">
        <v>1002.6</v>
      </c>
      <c r="L67" s="98">
        <v>1002.4</v>
      </c>
      <c r="M67" s="98">
        <v>1002.3</v>
      </c>
      <c r="N67" s="98">
        <v>1002.4</v>
      </c>
      <c r="O67" s="98">
        <v>1002.5</v>
      </c>
      <c r="P67" s="98">
        <v>1002.3</v>
      </c>
      <c r="Q67" s="98">
        <v>1002.5</v>
      </c>
      <c r="R67" s="98">
        <v>1002.5</v>
      </c>
      <c r="S67" s="98">
        <v>1003</v>
      </c>
      <c r="T67" s="98">
        <v>1003.7</v>
      </c>
      <c r="U67" s="98">
        <v>1004.7</v>
      </c>
      <c r="V67" s="98">
        <v>1005.5</v>
      </c>
      <c r="W67" s="98">
        <v>1005.7</v>
      </c>
      <c r="X67" s="98">
        <v>1005.7</v>
      </c>
      <c r="Y67" s="98">
        <v>1005.6</v>
      </c>
      <c r="Z67" s="104">
        <f t="shared" si="3"/>
        <v>1002.8833333333332</v>
      </c>
      <c r="AA67" s="56">
        <v>1005.9</v>
      </c>
      <c r="AB67" s="130">
        <v>0.9055555555555556</v>
      </c>
      <c r="AC67" s="60">
        <v>29</v>
      </c>
      <c r="AD67" s="56">
        <v>1000.3</v>
      </c>
      <c r="AE67" s="127">
        <v>0.017361111111111112</v>
      </c>
    </row>
    <row r="68" spans="1:31" ht="13.5" customHeight="1">
      <c r="A68" s="69">
        <v>30</v>
      </c>
      <c r="B68" s="97">
        <v>1005.8</v>
      </c>
      <c r="C68" s="98">
        <v>1005.7</v>
      </c>
      <c r="D68" s="98">
        <v>1006.2</v>
      </c>
      <c r="E68" s="98">
        <v>1006.7</v>
      </c>
      <c r="F68" s="98">
        <v>1007</v>
      </c>
      <c r="G68" s="98">
        <v>1007.2</v>
      </c>
      <c r="H68" s="98">
        <v>1007.1</v>
      </c>
      <c r="I68" s="98">
        <v>1007.3</v>
      </c>
      <c r="J68" s="98">
        <v>1007.1</v>
      </c>
      <c r="K68" s="98">
        <v>1007.1</v>
      </c>
      <c r="L68" s="98">
        <v>1006.7</v>
      </c>
      <c r="M68" s="98">
        <v>1006.4</v>
      </c>
      <c r="N68" s="98">
        <v>1006.1</v>
      </c>
      <c r="O68" s="98">
        <v>1005.8</v>
      </c>
      <c r="P68" s="98">
        <v>1005.3</v>
      </c>
      <c r="Q68" s="98">
        <v>1006.1</v>
      </c>
      <c r="R68" s="98">
        <v>1005.9</v>
      </c>
      <c r="S68" s="98">
        <v>1006.3</v>
      </c>
      <c r="T68" s="98">
        <v>1006.9</v>
      </c>
      <c r="U68" s="98">
        <v>1007</v>
      </c>
      <c r="V68" s="98">
        <v>1007.9</v>
      </c>
      <c r="W68" s="98">
        <v>1007.3</v>
      </c>
      <c r="X68" s="98">
        <v>1007.4</v>
      </c>
      <c r="Y68" s="98">
        <v>1007.3</v>
      </c>
      <c r="Z68" s="104">
        <f t="shared" si="3"/>
        <v>1006.6500000000001</v>
      </c>
      <c r="AA68" s="56">
        <v>1007.9</v>
      </c>
      <c r="AB68" s="130">
        <v>0.8756944444444444</v>
      </c>
      <c r="AC68" s="60">
        <v>30</v>
      </c>
      <c r="AD68" s="56">
        <v>1004.8</v>
      </c>
      <c r="AE68" s="127">
        <v>0.6125</v>
      </c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30"/>
      <c r="AC69" s="60">
        <v>31</v>
      </c>
      <c r="AD69" s="56"/>
      <c r="AE69" s="127"/>
    </row>
    <row r="70" spans="1:31" ht="13.5" customHeight="1">
      <c r="A70" s="83" t="s">
        <v>9</v>
      </c>
      <c r="B70" s="99">
        <f aca="true" t="shared" si="4" ref="B70:Q70">AVERAGE(B39:B69)</f>
        <v>1009.0333333333333</v>
      </c>
      <c r="C70" s="100">
        <f t="shared" si="4"/>
        <v>1008.9000000000002</v>
      </c>
      <c r="D70" s="100">
        <f t="shared" si="4"/>
        <v>1008.8533333333331</v>
      </c>
      <c r="E70" s="100">
        <f t="shared" si="4"/>
        <v>1008.95</v>
      </c>
      <c r="F70" s="100">
        <f t="shared" si="4"/>
        <v>1009.1533333333334</v>
      </c>
      <c r="G70" s="100">
        <f t="shared" si="4"/>
        <v>1009.3433333333335</v>
      </c>
      <c r="H70" s="100">
        <f t="shared" si="4"/>
        <v>1009.57</v>
      </c>
      <c r="I70" s="100">
        <f t="shared" si="4"/>
        <v>1009.5966666666668</v>
      </c>
      <c r="J70" s="100">
        <f t="shared" si="4"/>
        <v>1009.5333333333333</v>
      </c>
      <c r="K70" s="100">
        <f t="shared" si="4"/>
        <v>1009.3833333333334</v>
      </c>
      <c r="L70" s="100">
        <f t="shared" si="4"/>
        <v>1009.2700000000001</v>
      </c>
      <c r="M70" s="100">
        <f t="shared" si="4"/>
        <v>1008.8933333333333</v>
      </c>
      <c r="N70" s="100">
        <f t="shared" si="4"/>
        <v>1008.4866666666666</v>
      </c>
      <c r="O70" s="100">
        <f t="shared" si="4"/>
        <v>1008.2566666666667</v>
      </c>
      <c r="P70" s="100">
        <f t="shared" si="4"/>
        <v>1008.1333333333331</v>
      </c>
      <c r="Q70" s="100">
        <f t="shared" si="4"/>
        <v>1008.0533333333332</v>
      </c>
      <c r="R70" s="100">
        <f aca="true" t="shared" si="5" ref="R70:Y70">AVERAGE(R39:R69)</f>
        <v>1008.0633333333332</v>
      </c>
      <c r="S70" s="100">
        <f t="shared" si="5"/>
        <v>1008.5233333333332</v>
      </c>
      <c r="T70" s="100">
        <f t="shared" si="5"/>
        <v>1008.9633333333334</v>
      </c>
      <c r="U70" s="100">
        <f t="shared" si="5"/>
        <v>1009.4166666666665</v>
      </c>
      <c r="V70" s="100">
        <f t="shared" si="5"/>
        <v>1009.8433333333334</v>
      </c>
      <c r="W70" s="100">
        <f t="shared" si="5"/>
        <v>1009.9666666666667</v>
      </c>
      <c r="X70" s="100">
        <f t="shared" si="5"/>
        <v>1009.7033333333334</v>
      </c>
      <c r="Y70" s="100">
        <f t="shared" si="5"/>
        <v>1009.5166666666665</v>
      </c>
      <c r="Z70" s="99">
        <f>AVERAGE(B39:Y69)</f>
        <v>1009.0586111111114</v>
      </c>
      <c r="AA70" s="62">
        <f>AVERAGE(AA39:AA69)</f>
        <v>1011.5099999999999</v>
      </c>
      <c r="AB70" s="63"/>
      <c r="AC70" s="64"/>
      <c r="AD70" s="62">
        <f>AVERAGE(AD39:AD69)</f>
        <v>1006.6266666666666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1021.7</v>
      </c>
      <c r="C77" s="125">
        <v>9</v>
      </c>
      <c r="D77" s="135">
        <v>0.4138888888888889</v>
      </c>
      <c r="E77" s="57"/>
      <c r="F77" s="121"/>
      <c r="G77" s="106">
        <f>MIN(最低)</f>
        <v>993.1</v>
      </c>
      <c r="H77" s="125">
        <v>1</v>
      </c>
      <c r="I77" s="135">
        <v>0.5902777777777778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25"/>
      <c r="D78" s="135"/>
      <c r="E78" s="57"/>
      <c r="F78" s="122"/>
      <c r="G78" s="103"/>
      <c r="H78" s="125"/>
      <c r="I78" s="135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7" width="7.28125" style="48" customWidth="1"/>
    <col min="28" max="28" width="6.8515625" style="48" customWidth="1"/>
    <col min="29" max="29" width="7.8515625" style="48" hidden="1" customWidth="1"/>
    <col min="30" max="31" width="7.281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136">
        <f>'１月'!Z1</f>
        <v>2003</v>
      </c>
      <c r="AA1" s="48" t="s">
        <v>1</v>
      </c>
      <c r="AB1" s="137">
        <v>7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1000.5</v>
      </c>
      <c r="C3" s="96">
        <v>1000.6</v>
      </c>
      <c r="D3" s="96">
        <v>1000.9</v>
      </c>
      <c r="E3" s="96">
        <v>1001.1</v>
      </c>
      <c r="F3" s="96">
        <v>1001.3</v>
      </c>
      <c r="G3" s="96">
        <v>1002.1</v>
      </c>
      <c r="H3" s="96">
        <v>1002.6</v>
      </c>
      <c r="I3" s="96">
        <v>1002.2</v>
      </c>
      <c r="J3" s="96">
        <v>1002.3</v>
      </c>
      <c r="K3" s="96">
        <v>1002.5</v>
      </c>
      <c r="L3" s="96">
        <v>1002.3</v>
      </c>
      <c r="M3" s="96">
        <v>1002.2</v>
      </c>
      <c r="N3" s="96">
        <v>1001.9</v>
      </c>
      <c r="O3" s="96">
        <v>1001.8</v>
      </c>
      <c r="P3" s="96">
        <v>1001.7</v>
      </c>
      <c r="Q3" s="96">
        <v>1001.7</v>
      </c>
      <c r="R3" s="96">
        <v>1001.4</v>
      </c>
      <c r="S3" s="96">
        <v>1001.7</v>
      </c>
      <c r="T3" s="96">
        <v>1001.9</v>
      </c>
      <c r="U3" s="96">
        <v>1002.1</v>
      </c>
      <c r="V3" s="96">
        <v>1002.1</v>
      </c>
      <c r="W3" s="96">
        <v>1002.4</v>
      </c>
      <c r="X3" s="96">
        <v>1002.1</v>
      </c>
      <c r="Y3" s="96">
        <v>1001.5</v>
      </c>
      <c r="Z3" s="54">
        <f aca="true" t="shared" si="0" ref="Z3:Z33">AVERAGE(B3:Y3)</f>
        <v>1001.7875</v>
      </c>
      <c r="AA3" s="53">
        <v>1002.7</v>
      </c>
      <c r="AB3" s="129">
        <v>0.3055555555555555</v>
      </c>
      <c r="AC3" s="55">
        <v>1</v>
      </c>
      <c r="AD3" s="53">
        <v>1000.4</v>
      </c>
      <c r="AE3" s="132">
        <v>0.059722222222222225</v>
      </c>
    </row>
    <row r="4" spans="1:31" ht="13.5" customHeight="1">
      <c r="A4" s="69">
        <v>2</v>
      </c>
      <c r="B4" s="97">
        <v>1000.9</v>
      </c>
      <c r="C4" s="98">
        <v>1000.9</v>
      </c>
      <c r="D4" s="98">
        <v>1001</v>
      </c>
      <c r="E4" s="98">
        <v>1001.4</v>
      </c>
      <c r="F4" s="98">
        <v>1001.7</v>
      </c>
      <c r="G4" s="98">
        <v>1002.2</v>
      </c>
      <c r="H4" s="98">
        <v>1002.6</v>
      </c>
      <c r="I4" s="98">
        <v>1003.2</v>
      </c>
      <c r="J4" s="98">
        <v>1003.7</v>
      </c>
      <c r="K4" s="98">
        <v>1003.8</v>
      </c>
      <c r="L4" s="98">
        <v>1003.9</v>
      </c>
      <c r="M4" s="98">
        <v>1004.1</v>
      </c>
      <c r="N4" s="98">
        <v>1004.2</v>
      </c>
      <c r="O4" s="98">
        <v>1004.4</v>
      </c>
      <c r="P4" s="98">
        <v>1004.5</v>
      </c>
      <c r="Q4" s="98">
        <v>1005.1</v>
      </c>
      <c r="R4" s="98">
        <v>1005.5</v>
      </c>
      <c r="S4" s="98">
        <v>1006.3</v>
      </c>
      <c r="T4" s="98">
        <v>1007.1</v>
      </c>
      <c r="U4" s="98">
        <v>1007.8</v>
      </c>
      <c r="V4" s="98">
        <v>1008.4</v>
      </c>
      <c r="W4" s="98">
        <v>1008.3</v>
      </c>
      <c r="X4" s="98">
        <v>1008.2</v>
      </c>
      <c r="Y4" s="98">
        <v>1008.6</v>
      </c>
      <c r="Z4" s="58">
        <f t="shared" si="0"/>
        <v>1004.4916666666664</v>
      </c>
      <c r="AA4" s="56">
        <v>1008.7</v>
      </c>
      <c r="AB4" s="130">
        <v>0.9958333333333332</v>
      </c>
      <c r="AC4" s="60">
        <v>2</v>
      </c>
      <c r="AD4" s="56">
        <v>1000.7</v>
      </c>
      <c r="AE4" s="133">
        <v>0.06736111111111111</v>
      </c>
    </row>
    <row r="5" spans="1:31" ht="13.5" customHeight="1">
      <c r="A5" s="69">
        <v>3</v>
      </c>
      <c r="B5" s="97">
        <v>1008.4</v>
      </c>
      <c r="C5" s="98">
        <v>1008.2</v>
      </c>
      <c r="D5" s="98">
        <v>1008</v>
      </c>
      <c r="E5" s="98">
        <v>1008</v>
      </c>
      <c r="F5" s="98">
        <v>1008.4</v>
      </c>
      <c r="G5" s="98">
        <v>1008.9</v>
      </c>
      <c r="H5" s="98">
        <v>1008.6</v>
      </c>
      <c r="I5" s="98">
        <v>1008.2</v>
      </c>
      <c r="J5" s="98">
        <v>1008.6</v>
      </c>
      <c r="K5" s="98">
        <v>1008.4</v>
      </c>
      <c r="L5" s="98">
        <v>1007.8</v>
      </c>
      <c r="M5" s="98">
        <v>1007.6</v>
      </c>
      <c r="N5" s="98">
        <v>1007</v>
      </c>
      <c r="O5" s="98">
        <v>1006.4</v>
      </c>
      <c r="P5" s="98">
        <v>1005.8</v>
      </c>
      <c r="Q5" s="98">
        <v>1005.6</v>
      </c>
      <c r="R5" s="98">
        <v>1005</v>
      </c>
      <c r="S5" s="98">
        <v>1004.3</v>
      </c>
      <c r="T5" s="98">
        <v>1004.2</v>
      </c>
      <c r="U5" s="98">
        <v>1003.5</v>
      </c>
      <c r="V5" s="98">
        <v>1003.8</v>
      </c>
      <c r="W5" s="98">
        <v>1003</v>
      </c>
      <c r="X5" s="98">
        <v>1003.1</v>
      </c>
      <c r="Y5" s="98">
        <v>1002.3</v>
      </c>
      <c r="Z5" s="58">
        <f t="shared" si="0"/>
        <v>1006.3791666666665</v>
      </c>
      <c r="AA5" s="56">
        <v>1008.9</v>
      </c>
      <c r="AB5" s="130">
        <v>0.2576388888888889</v>
      </c>
      <c r="AC5" s="60">
        <v>3</v>
      </c>
      <c r="AD5" s="56">
        <v>1002.3</v>
      </c>
      <c r="AE5" s="133">
        <v>1</v>
      </c>
    </row>
    <row r="6" spans="1:31" ht="13.5" customHeight="1">
      <c r="A6" s="69">
        <v>4</v>
      </c>
      <c r="B6" s="97">
        <v>1001.3</v>
      </c>
      <c r="C6" s="98">
        <v>1000.4</v>
      </c>
      <c r="D6" s="98">
        <v>998.8</v>
      </c>
      <c r="E6" s="98">
        <v>998</v>
      </c>
      <c r="F6" s="98">
        <v>996.9</v>
      </c>
      <c r="G6" s="98">
        <v>995.3</v>
      </c>
      <c r="H6" s="98">
        <v>993.8</v>
      </c>
      <c r="I6" s="98">
        <v>992.8</v>
      </c>
      <c r="J6" s="98">
        <v>992.2</v>
      </c>
      <c r="K6" s="98">
        <v>991.7</v>
      </c>
      <c r="L6" s="98">
        <v>991.3</v>
      </c>
      <c r="M6" s="98">
        <v>990.8</v>
      </c>
      <c r="N6" s="98">
        <v>990.9</v>
      </c>
      <c r="O6" s="98">
        <v>991.7</v>
      </c>
      <c r="P6" s="98">
        <v>991.6</v>
      </c>
      <c r="Q6" s="98">
        <v>992</v>
      </c>
      <c r="R6" s="98">
        <v>992.5</v>
      </c>
      <c r="S6" s="98">
        <v>993.2</v>
      </c>
      <c r="T6" s="98">
        <v>993.4</v>
      </c>
      <c r="U6" s="98">
        <v>993.9</v>
      </c>
      <c r="V6" s="98">
        <v>994.4</v>
      </c>
      <c r="W6" s="98">
        <v>994.9</v>
      </c>
      <c r="X6" s="98">
        <v>995.1</v>
      </c>
      <c r="Y6" s="98">
        <v>994.8</v>
      </c>
      <c r="Z6" s="58">
        <f t="shared" si="0"/>
        <v>994.2375000000002</v>
      </c>
      <c r="AA6" s="56">
        <v>1002.3</v>
      </c>
      <c r="AB6" s="130">
        <v>0.003472222222222222</v>
      </c>
      <c r="AC6" s="60">
        <v>4</v>
      </c>
      <c r="AD6" s="56">
        <v>990.7</v>
      </c>
      <c r="AE6" s="133">
        <v>0.5034722222222222</v>
      </c>
    </row>
    <row r="7" spans="1:31" ht="13.5" customHeight="1">
      <c r="A7" s="69">
        <v>5</v>
      </c>
      <c r="B7" s="97">
        <v>995.7</v>
      </c>
      <c r="C7" s="98">
        <v>995.9</v>
      </c>
      <c r="D7" s="98">
        <v>995.9</v>
      </c>
      <c r="E7" s="98">
        <v>995.6</v>
      </c>
      <c r="F7" s="98">
        <v>997.1</v>
      </c>
      <c r="G7" s="98">
        <v>997.9</v>
      </c>
      <c r="H7" s="98">
        <v>998.4</v>
      </c>
      <c r="I7" s="98">
        <v>998.8</v>
      </c>
      <c r="J7" s="98">
        <v>999</v>
      </c>
      <c r="K7" s="98">
        <v>999.8</v>
      </c>
      <c r="L7" s="98">
        <v>1000.1</v>
      </c>
      <c r="M7" s="98">
        <v>1000.5</v>
      </c>
      <c r="N7" s="98">
        <v>1000.8</v>
      </c>
      <c r="O7" s="98">
        <v>1001</v>
      </c>
      <c r="P7" s="98">
        <v>1000.9</v>
      </c>
      <c r="Q7" s="98">
        <v>1001.2</v>
      </c>
      <c r="R7" s="98">
        <v>1001.6</v>
      </c>
      <c r="S7" s="98">
        <v>1002.3</v>
      </c>
      <c r="T7" s="98">
        <v>1002.7</v>
      </c>
      <c r="U7" s="98">
        <v>1003</v>
      </c>
      <c r="V7" s="98">
        <v>1003.5</v>
      </c>
      <c r="W7" s="98">
        <v>1003.3</v>
      </c>
      <c r="X7" s="98">
        <v>1003.4</v>
      </c>
      <c r="Y7" s="98">
        <v>1003.3</v>
      </c>
      <c r="Z7" s="58">
        <f t="shared" si="0"/>
        <v>1000.0708333333332</v>
      </c>
      <c r="AA7" s="56">
        <v>1003.6</v>
      </c>
      <c r="AB7" s="130">
        <v>0.8923611111111112</v>
      </c>
      <c r="AC7" s="60">
        <v>5</v>
      </c>
      <c r="AD7" s="56">
        <v>994.8</v>
      </c>
      <c r="AE7" s="133">
        <v>0.003472222222222222</v>
      </c>
    </row>
    <row r="8" spans="1:31" ht="13.5" customHeight="1">
      <c r="A8" s="69">
        <v>6</v>
      </c>
      <c r="B8" s="97">
        <v>1002.5</v>
      </c>
      <c r="C8" s="98">
        <v>1002.8</v>
      </c>
      <c r="D8" s="98">
        <v>1002.7</v>
      </c>
      <c r="E8" s="98">
        <v>1003.2</v>
      </c>
      <c r="F8" s="98">
        <v>1003.3</v>
      </c>
      <c r="G8" s="98">
        <v>1003.4</v>
      </c>
      <c r="H8" s="98">
        <v>1003.8</v>
      </c>
      <c r="I8" s="98">
        <v>1003.7</v>
      </c>
      <c r="J8" s="98">
        <v>1003.6</v>
      </c>
      <c r="K8" s="98">
        <v>1003.8</v>
      </c>
      <c r="L8" s="98">
        <v>1003.7</v>
      </c>
      <c r="M8" s="98">
        <v>1003.6</v>
      </c>
      <c r="N8" s="98">
        <v>1003.3</v>
      </c>
      <c r="O8" s="98">
        <v>1003.8</v>
      </c>
      <c r="P8" s="98">
        <v>1004.2</v>
      </c>
      <c r="Q8" s="98">
        <v>1004.4</v>
      </c>
      <c r="R8" s="98">
        <v>1004.5</v>
      </c>
      <c r="S8" s="98">
        <v>1005.1</v>
      </c>
      <c r="T8" s="98">
        <v>1005.3</v>
      </c>
      <c r="U8" s="98">
        <v>1005.8</v>
      </c>
      <c r="V8" s="98">
        <v>1006.1</v>
      </c>
      <c r="W8" s="98">
        <v>1006.1</v>
      </c>
      <c r="X8" s="98">
        <v>1005.6</v>
      </c>
      <c r="Y8" s="98">
        <v>1005</v>
      </c>
      <c r="Z8" s="58">
        <f t="shared" si="0"/>
        <v>1004.1374999999997</v>
      </c>
      <c r="AA8" s="56">
        <v>1006.2</v>
      </c>
      <c r="AB8" s="130">
        <v>0.9027777777777778</v>
      </c>
      <c r="AC8" s="60">
        <v>6</v>
      </c>
      <c r="AD8" s="56">
        <v>1002.4</v>
      </c>
      <c r="AE8" s="133">
        <v>0.07847222222222222</v>
      </c>
    </row>
    <row r="9" spans="1:31" ht="13.5" customHeight="1">
      <c r="A9" s="69">
        <v>7</v>
      </c>
      <c r="B9" s="97">
        <v>1005</v>
      </c>
      <c r="C9" s="98">
        <v>1005.4</v>
      </c>
      <c r="D9" s="98">
        <v>1005.6</v>
      </c>
      <c r="E9" s="98">
        <v>1005.7</v>
      </c>
      <c r="F9" s="98">
        <v>1005.7</v>
      </c>
      <c r="G9" s="98">
        <v>1005.7</v>
      </c>
      <c r="H9" s="98">
        <v>1005.8</v>
      </c>
      <c r="I9" s="98">
        <v>1005.6</v>
      </c>
      <c r="J9" s="98">
        <v>1005.6</v>
      </c>
      <c r="K9" s="98">
        <v>1006</v>
      </c>
      <c r="L9" s="98">
        <v>1005</v>
      </c>
      <c r="M9" s="98">
        <v>1004.7</v>
      </c>
      <c r="N9" s="98">
        <v>1004.2</v>
      </c>
      <c r="O9" s="98">
        <v>1004</v>
      </c>
      <c r="P9" s="98">
        <v>1004</v>
      </c>
      <c r="Q9" s="98">
        <v>1003.7</v>
      </c>
      <c r="R9" s="98">
        <v>1003.8</v>
      </c>
      <c r="S9" s="98">
        <v>1003.8</v>
      </c>
      <c r="T9" s="98">
        <v>1003.7</v>
      </c>
      <c r="U9" s="98">
        <v>1004</v>
      </c>
      <c r="V9" s="98">
        <v>1004.4</v>
      </c>
      <c r="W9" s="98">
        <v>1004.1</v>
      </c>
      <c r="X9" s="98">
        <v>1003.8</v>
      </c>
      <c r="Y9" s="98">
        <v>1003.5</v>
      </c>
      <c r="Z9" s="58">
        <f t="shared" si="0"/>
        <v>1004.7000000000002</v>
      </c>
      <c r="AA9" s="56">
        <v>1006.1</v>
      </c>
      <c r="AB9" s="130">
        <v>0.4145833333333333</v>
      </c>
      <c r="AC9" s="60">
        <v>7</v>
      </c>
      <c r="AD9" s="56">
        <v>1003.5</v>
      </c>
      <c r="AE9" s="133">
        <v>1</v>
      </c>
    </row>
    <row r="10" spans="1:31" ht="13.5" customHeight="1">
      <c r="A10" s="69">
        <v>8</v>
      </c>
      <c r="B10" s="97">
        <v>1003.6</v>
      </c>
      <c r="C10" s="98">
        <v>1003.6</v>
      </c>
      <c r="D10" s="98">
        <v>1003.8</v>
      </c>
      <c r="E10" s="98">
        <v>1004.2</v>
      </c>
      <c r="F10" s="98">
        <v>1004.8</v>
      </c>
      <c r="G10" s="98">
        <v>1005</v>
      </c>
      <c r="H10" s="98">
        <v>1005.8</v>
      </c>
      <c r="I10" s="98">
        <v>1006.2</v>
      </c>
      <c r="J10" s="98">
        <v>1005.9</v>
      </c>
      <c r="K10" s="98">
        <v>1006.2</v>
      </c>
      <c r="L10" s="98">
        <v>1006.5</v>
      </c>
      <c r="M10" s="98">
        <v>1006.5</v>
      </c>
      <c r="N10" s="98">
        <v>1006.5</v>
      </c>
      <c r="O10" s="98">
        <v>1006.5</v>
      </c>
      <c r="P10" s="98">
        <v>1006.2</v>
      </c>
      <c r="Q10" s="98">
        <v>1006.3</v>
      </c>
      <c r="R10" s="98">
        <v>1006.8</v>
      </c>
      <c r="S10" s="98">
        <v>1007.5</v>
      </c>
      <c r="T10" s="98">
        <v>1008</v>
      </c>
      <c r="U10" s="98">
        <v>1008.4</v>
      </c>
      <c r="V10" s="98">
        <v>1009.1</v>
      </c>
      <c r="W10" s="98">
        <v>1009.1</v>
      </c>
      <c r="X10" s="98">
        <v>1008.9</v>
      </c>
      <c r="Y10" s="98">
        <v>1008.9</v>
      </c>
      <c r="Z10" s="58">
        <f t="shared" si="0"/>
        <v>1006.4291666666668</v>
      </c>
      <c r="AA10" s="56">
        <v>1009.3</v>
      </c>
      <c r="AB10" s="130">
        <v>0.907638888888889</v>
      </c>
      <c r="AC10" s="60">
        <v>8</v>
      </c>
      <c r="AD10" s="56">
        <v>1003.4</v>
      </c>
      <c r="AE10" s="133">
        <v>0.013194444444444444</v>
      </c>
    </row>
    <row r="11" spans="1:31" ht="13.5" customHeight="1">
      <c r="A11" s="69">
        <v>9</v>
      </c>
      <c r="B11" s="97">
        <v>1008.6</v>
      </c>
      <c r="C11" s="98">
        <v>1008.4</v>
      </c>
      <c r="D11" s="98">
        <v>1008.8</v>
      </c>
      <c r="E11" s="98">
        <v>1009.1</v>
      </c>
      <c r="F11" s="98">
        <v>1009.3</v>
      </c>
      <c r="G11" s="98">
        <v>1009.5</v>
      </c>
      <c r="H11" s="98">
        <v>1009.7</v>
      </c>
      <c r="I11" s="98">
        <v>1009.7</v>
      </c>
      <c r="J11" s="98">
        <v>1009.8</v>
      </c>
      <c r="K11" s="98">
        <v>1009.8</v>
      </c>
      <c r="L11" s="98">
        <v>1009.9</v>
      </c>
      <c r="M11" s="98">
        <v>1009.6</v>
      </c>
      <c r="N11" s="98">
        <v>1009.3</v>
      </c>
      <c r="O11" s="98">
        <v>1009.3</v>
      </c>
      <c r="P11" s="98">
        <v>1008.9</v>
      </c>
      <c r="Q11" s="98">
        <v>1008.9</v>
      </c>
      <c r="R11" s="98">
        <v>1009.2</v>
      </c>
      <c r="S11" s="98">
        <v>1009.4</v>
      </c>
      <c r="T11" s="98">
        <v>1009.7</v>
      </c>
      <c r="U11" s="98">
        <v>1009.4</v>
      </c>
      <c r="V11" s="98">
        <v>1009.4</v>
      </c>
      <c r="W11" s="98">
        <v>1009</v>
      </c>
      <c r="X11" s="98">
        <v>1008.5</v>
      </c>
      <c r="Y11" s="98">
        <v>1008.2</v>
      </c>
      <c r="Z11" s="58">
        <f t="shared" si="0"/>
        <v>1009.225</v>
      </c>
      <c r="AA11" s="56">
        <v>1010.1</v>
      </c>
      <c r="AB11" s="130">
        <v>0.4451388888888889</v>
      </c>
      <c r="AC11" s="60">
        <v>9</v>
      </c>
      <c r="AD11" s="56">
        <v>1008.1</v>
      </c>
      <c r="AE11" s="133">
        <v>0.9861111111111112</v>
      </c>
    </row>
    <row r="12" spans="1:31" ht="13.5" customHeight="1">
      <c r="A12" s="69">
        <v>10</v>
      </c>
      <c r="B12" s="97">
        <v>1007.9</v>
      </c>
      <c r="C12" s="98">
        <v>1007.4</v>
      </c>
      <c r="D12" s="98">
        <v>1007</v>
      </c>
      <c r="E12" s="98">
        <v>1007.3</v>
      </c>
      <c r="F12" s="98">
        <v>1006.9</v>
      </c>
      <c r="G12" s="98">
        <v>1007</v>
      </c>
      <c r="H12" s="98">
        <v>1007.1</v>
      </c>
      <c r="I12" s="98">
        <v>1006.7</v>
      </c>
      <c r="J12" s="98">
        <v>1006.4</v>
      </c>
      <c r="K12" s="98">
        <v>1006.2</v>
      </c>
      <c r="L12" s="98">
        <v>1005.9</v>
      </c>
      <c r="M12" s="98">
        <v>1005.2</v>
      </c>
      <c r="N12" s="98">
        <v>1004.7</v>
      </c>
      <c r="O12" s="98">
        <v>1004.5</v>
      </c>
      <c r="P12" s="98">
        <v>1004.2</v>
      </c>
      <c r="Q12" s="98">
        <v>1003.6</v>
      </c>
      <c r="R12" s="98">
        <v>1003.6</v>
      </c>
      <c r="S12" s="98">
        <v>1003.3</v>
      </c>
      <c r="T12" s="98">
        <v>1003.2</v>
      </c>
      <c r="U12" s="98">
        <v>1003.1</v>
      </c>
      <c r="V12" s="98">
        <v>1003</v>
      </c>
      <c r="W12" s="98">
        <v>1002.3</v>
      </c>
      <c r="X12" s="98">
        <v>1001.8</v>
      </c>
      <c r="Y12" s="98">
        <v>1001.1</v>
      </c>
      <c r="Z12" s="58">
        <f t="shared" si="0"/>
        <v>1004.9749999999999</v>
      </c>
      <c r="AA12" s="56">
        <v>1008.2</v>
      </c>
      <c r="AB12" s="130">
        <v>0.016666666666666666</v>
      </c>
      <c r="AC12" s="60">
        <v>10</v>
      </c>
      <c r="AD12" s="56">
        <v>1001.1</v>
      </c>
      <c r="AE12" s="133">
        <v>1</v>
      </c>
    </row>
    <row r="13" spans="1:31" ht="13.5" customHeight="1">
      <c r="A13" s="68">
        <v>11</v>
      </c>
      <c r="B13" s="105">
        <v>1000.4</v>
      </c>
      <c r="C13" s="106">
        <v>1000</v>
      </c>
      <c r="D13" s="106">
        <v>999.8</v>
      </c>
      <c r="E13" s="106">
        <v>999.9</v>
      </c>
      <c r="F13" s="106">
        <v>1000.6</v>
      </c>
      <c r="G13" s="106">
        <v>1001.1</v>
      </c>
      <c r="H13" s="106">
        <v>1001.5</v>
      </c>
      <c r="I13" s="106">
        <v>1001.7</v>
      </c>
      <c r="J13" s="106">
        <v>1001.5</v>
      </c>
      <c r="K13" s="106">
        <v>1001.3</v>
      </c>
      <c r="L13" s="106">
        <v>1001.3</v>
      </c>
      <c r="M13" s="106">
        <v>1000.7</v>
      </c>
      <c r="N13" s="106">
        <v>1000.7</v>
      </c>
      <c r="O13" s="106">
        <v>1000.5</v>
      </c>
      <c r="P13" s="106">
        <v>1000.3</v>
      </c>
      <c r="Q13" s="106">
        <v>1000.2</v>
      </c>
      <c r="R13" s="106">
        <v>1000.1</v>
      </c>
      <c r="S13" s="106">
        <v>1001.1</v>
      </c>
      <c r="T13" s="106">
        <v>1000.5</v>
      </c>
      <c r="U13" s="106">
        <v>1001.1</v>
      </c>
      <c r="V13" s="106">
        <v>1001.2</v>
      </c>
      <c r="W13" s="106">
        <v>1001.1</v>
      </c>
      <c r="X13" s="106">
        <v>1001</v>
      </c>
      <c r="Y13" s="106">
        <v>1000.9</v>
      </c>
      <c r="Z13" s="107">
        <f t="shared" si="0"/>
        <v>1000.7708333333331</v>
      </c>
      <c r="AA13" s="108">
        <v>1001.8</v>
      </c>
      <c r="AB13" s="131">
        <v>0.32222222222222224</v>
      </c>
      <c r="AC13" s="109">
        <v>11</v>
      </c>
      <c r="AD13" s="108">
        <v>999.7</v>
      </c>
      <c r="AE13" s="134">
        <v>0.15138888888888888</v>
      </c>
    </row>
    <row r="14" spans="1:31" ht="13.5" customHeight="1">
      <c r="A14" s="69">
        <v>12</v>
      </c>
      <c r="B14" s="97">
        <v>1000.2</v>
      </c>
      <c r="C14" s="98">
        <v>1000</v>
      </c>
      <c r="D14" s="98">
        <v>999.4</v>
      </c>
      <c r="E14" s="98">
        <v>999.4</v>
      </c>
      <c r="F14" s="98">
        <v>1000</v>
      </c>
      <c r="G14" s="98">
        <v>1000</v>
      </c>
      <c r="H14" s="98">
        <v>1000.1</v>
      </c>
      <c r="I14" s="98">
        <v>1000.1</v>
      </c>
      <c r="J14" s="98">
        <v>1000</v>
      </c>
      <c r="K14" s="98">
        <v>1000.1</v>
      </c>
      <c r="L14" s="98">
        <v>999.8</v>
      </c>
      <c r="M14" s="98">
        <v>999.5</v>
      </c>
      <c r="N14" s="98">
        <v>1000</v>
      </c>
      <c r="O14" s="98">
        <v>1000.2</v>
      </c>
      <c r="P14" s="98">
        <v>1000.3</v>
      </c>
      <c r="Q14" s="98">
        <v>1000</v>
      </c>
      <c r="R14" s="98">
        <v>1000</v>
      </c>
      <c r="S14" s="98">
        <v>1000.5</v>
      </c>
      <c r="T14" s="98">
        <v>1001.1</v>
      </c>
      <c r="U14" s="98">
        <v>1001.2</v>
      </c>
      <c r="V14" s="98">
        <v>1001.8</v>
      </c>
      <c r="W14" s="98">
        <v>1001.3</v>
      </c>
      <c r="X14" s="98">
        <v>1001.6</v>
      </c>
      <c r="Y14" s="98">
        <v>1001</v>
      </c>
      <c r="Z14" s="58">
        <f t="shared" si="0"/>
        <v>1000.3166666666665</v>
      </c>
      <c r="AA14" s="56">
        <v>1001.8</v>
      </c>
      <c r="AB14" s="130">
        <v>0.8861111111111111</v>
      </c>
      <c r="AC14" s="60">
        <v>12</v>
      </c>
      <c r="AD14" s="56">
        <v>999.3</v>
      </c>
      <c r="AE14" s="133">
        <v>0.1277777777777778</v>
      </c>
    </row>
    <row r="15" spans="1:31" ht="13.5" customHeight="1">
      <c r="A15" s="69">
        <v>13</v>
      </c>
      <c r="B15" s="97">
        <v>1000.1</v>
      </c>
      <c r="C15" s="98">
        <v>1000.2</v>
      </c>
      <c r="D15" s="98">
        <v>1000.5</v>
      </c>
      <c r="E15" s="98">
        <v>1000.4</v>
      </c>
      <c r="F15" s="98">
        <v>1000.7</v>
      </c>
      <c r="G15" s="98">
        <v>1001</v>
      </c>
      <c r="H15" s="98">
        <v>1001.1</v>
      </c>
      <c r="I15" s="98">
        <v>1000.9</v>
      </c>
      <c r="J15" s="98">
        <v>1001.2</v>
      </c>
      <c r="K15" s="98">
        <v>1000.7</v>
      </c>
      <c r="L15" s="98">
        <v>1000.8</v>
      </c>
      <c r="M15" s="98">
        <v>1000.6</v>
      </c>
      <c r="N15" s="98">
        <v>1000.8</v>
      </c>
      <c r="O15" s="98">
        <v>1000.1</v>
      </c>
      <c r="P15" s="98">
        <v>999.7</v>
      </c>
      <c r="Q15" s="98">
        <v>999.3</v>
      </c>
      <c r="R15" s="98">
        <v>998.8</v>
      </c>
      <c r="S15" s="98">
        <v>999</v>
      </c>
      <c r="T15" s="98">
        <v>999.2</v>
      </c>
      <c r="U15" s="98">
        <v>999.3</v>
      </c>
      <c r="V15" s="98">
        <v>999.5</v>
      </c>
      <c r="W15" s="98">
        <v>998.9</v>
      </c>
      <c r="X15" s="98">
        <v>998.7</v>
      </c>
      <c r="Y15" s="98">
        <v>998</v>
      </c>
      <c r="Z15" s="58">
        <f t="shared" si="0"/>
        <v>999.9791666666669</v>
      </c>
      <c r="AA15" s="56">
        <v>1001.4</v>
      </c>
      <c r="AB15" s="130">
        <v>0.38819444444444445</v>
      </c>
      <c r="AC15" s="60">
        <v>13</v>
      </c>
      <c r="AD15" s="56">
        <v>998</v>
      </c>
      <c r="AE15" s="133">
        <v>1</v>
      </c>
    </row>
    <row r="16" spans="1:31" ht="13.5" customHeight="1">
      <c r="A16" s="69">
        <v>14</v>
      </c>
      <c r="B16" s="97">
        <v>997.3</v>
      </c>
      <c r="C16" s="98">
        <v>997.3</v>
      </c>
      <c r="D16" s="98">
        <v>996.9</v>
      </c>
      <c r="E16" s="98">
        <v>996.8</v>
      </c>
      <c r="F16" s="98">
        <v>996.1</v>
      </c>
      <c r="G16" s="98">
        <v>996</v>
      </c>
      <c r="H16" s="98">
        <v>995.5</v>
      </c>
      <c r="I16" s="98">
        <v>995.4</v>
      </c>
      <c r="J16" s="98">
        <v>995.3</v>
      </c>
      <c r="K16" s="98">
        <v>995.5</v>
      </c>
      <c r="L16" s="98">
        <v>994.8</v>
      </c>
      <c r="M16" s="98">
        <v>994.3</v>
      </c>
      <c r="N16" s="98">
        <v>994.1</v>
      </c>
      <c r="O16" s="98">
        <v>993.9</v>
      </c>
      <c r="P16" s="98">
        <v>994.2</v>
      </c>
      <c r="Q16" s="98">
        <v>994.5</v>
      </c>
      <c r="R16" s="98">
        <v>994.8</v>
      </c>
      <c r="S16" s="98">
        <v>995.3</v>
      </c>
      <c r="T16" s="98">
        <v>995.5</v>
      </c>
      <c r="U16" s="98">
        <v>996.4</v>
      </c>
      <c r="V16" s="98">
        <v>997</v>
      </c>
      <c r="W16" s="98">
        <v>997.4</v>
      </c>
      <c r="X16" s="98">
        <v>997.4</v>
      </c>
      <c r="Y16" s="98">
        <v>997.2</v>
      </c>
      <c r="Z16" s="58">
        <f t="shared" si="0"/>
        <v>995.7875000000003</v>
      </c>
      <c r="AA16" s="56">
        <v>998</v>
      </c>
      <c r="AB16" s="130">
        <v>0.004861111111111111</v>
      </c>
      <c r="AC16" s="60">
        <v>14</v>
      </c>
      <c r="AD16" s="56">
        <v>993.7</v>
      </c>
      <c r="AE16" s="133">
        <v>0.607638888888889</v>
      </c>
    </row>
    <row r="17" spans="1:31" ht="13.5" customHeight="1">
      <c r="A17" s="69">
        <v>15</v>
      </c>
      <c r="B17" s="97">
        <v>996.8</v>
      </c>
      <c r="C17" s="98">
        <v>997</v>
      </c>
      <c r="D17" s="98">
        <v>996.8</v>
      </c>
      <c r="E17" s="98">
        <v>997.2</v>
      </c>
      <c r="F17" s="98">
        <v>997.6</v>
      </c>
      <c r="G17" s="98">
        <v>997.5</v>
      </c>
      <c r="H17" s="98">
        <v>998</v>
      </c>
      <c r="I17" s="98">
        <v>998.3</v>
      </c>
      <c r="J17" s="98">
        <v>998.3</v>
      </c>
      <c r="K17" s="98">
        <v>997.9</v>
      </c>
      <c r="L17" s="98">
        <v>997.9</v>
      </c>
      <c r="M17" s="98">
        <v>997.6</v>
      </c>
      <c r="N17" s="98">
        <v>997.6</v>
      </c>
      <c r="O17" s="98">
        <v>997.3</v>
      </c>
      <c r="P17" s="98">
        <v>997.6</v>
      </c>
      <c r="Q17" s="98">
        <v>998</v>
      </c>
      <c r="R17" s="98">
        <v>998.2</v>
      </c>
      <c r="S17" s="98">
        <v>998.8</v>
      </c>
      <c r="T17" s="98">
        <v>999.3</v>
      </c>
      <c r="U17" s="98">
        <v>999.9</v>
      </c>
      <c r="V17" s="98">
        <v>1000.5</v>
      </c>
      <c r="W17" s="98">
        <v>1000.6</v>
      </c>
      <c r="X17" s="98">
        <v>1000.7</v>
      </c>
      <c r="Y17" s="98">
        <v>1000.4</v>
      </c>
      <c r="Z17" s="58">
        <f t="shared" si="0"/>
        <v>998.3249999999999</v>
      </c>
      <c r="AA17" s="56">
        <v>1000.7</v>
      </c>
      <c r="AB17" s="130">
        <v>0.9791666666666666</v>
      </c>
      <c r="AC17" s="60">
        <v>15</v>
      </c>
      <c r="AD17" s="56">
        <v>996.8</v>
      </c>
      <c r="AE17" s="133">
        <v>0.12708333333333333</v>
      </c>
    </row>
    <row r="18" spans="1:31" ht="13.5" customHeight="1">
      <c r="A18" s="69">
        <v>16</v>
      </c>
      <c r="B18" s="97">
        <v>1000.3</v>
      </c>
      <c r="C18" s="98">
        <v>1000.3</v>
      </c>
      <c r="D18" s="98">
        <v>1000.6</v>
      </c>
      <c r="E18" s="98">
        <v>1001</v>
      </c>
      <c r="F18" s="98">
        <v>1001.3</v>
      </c>
      <c r="G18" s="98">
        <v>1001.8</v>
      </c>
      <c r="H18" s="98">
        <v>1002.4</v>
      </c>
      <c r="I18" s="98">
        <v>1002.9</v>
      </c>
      <c r="J18" s="98">
        <v>1003</v>
      </c>
      <c r="K18" s="98">
        <v>1003.3</v>
      </c>
      <c r="L18" s="98">
        <v>1003.2</v>
      </c>
      <c r="M18" s="98">
        <v>1003.1</v>
      </c>
      <c r="N18" s="98">
        <v>1002.9</v>
      </c>
      <c r="O18" s="98">
        <v>1002.8</v>
      </c>
      <c r="P18" s="98">
        <v>1002.9</v>
      </c>
      <c r="Q18" s="98">
        <v>1003</v>
      </c>
      <c r="R18" s="98">
        <v>1003.3</v>
      </c>
      <c r="S18" s="98">
        <v>1003.7</v>
      </c>
      <c r="T18" s="98">
        <v>1004.1</v>
      </c>
      <c r="U18" s="98">
        <v>1004.5</v>
      </c>
      <c r="V18" s="98">
        <v>1004.8</v>
      </c>
      <c r="W18" s="98">
        <v>1004.8</v>
      </c>
      <c r="X18" s="98">
        <v>1004.8</v>
      </c>
      <c r="Y18" s="98">
        <v>1004.7</v>
      </c>
      <c r="Z18" s="58">
        <f t="shared" si="0"/>
        <v>1002.8958333333331</v>
      </c>
      <c r="AA18" s="56">
        <v>1004.9</v>
      </c>
      <c r="AB18" s="130">
        <v>0.9381944444444444</v>
      </c>
      <c r="AC18" s="60">
        <v>16</v>
      </c>
      <c r="AD18" s="56">
        <v>1000.2</v>
      </c>
      <c r="AE18" s="133">
        <v>0.03680555555555556</v>
      </c>
    </row>
    <row r="19" spans="1:31" ht="13.5" customHeight="1">
      <c r="A19" s="69">
        <v>17</v>
      </c>
      <c r="B19" s="97">
        <v>1004.5</v>
      </c>
      <c r="C19" s="98">
        <v>1004.9</v>
      </c>
      <c r="D19" s="98">
        <v>1004.9</v>
      </c>
      <c r="E19" s="98">
        <v>1005.4</v>
      </c>
      <c r="F19" s="98">
        <v>1005.9</v>
      </c>
      <c r="G19" s="98">
        <v>1006.4</v>
      </c>
      <c r="H19" s="98">
        <v>1007</v>
      </c>
      <c r="I19" s="98">
        <v>1007.2</v>
      </c>
      <c r="J19" s="98">
        <v>1007.4</v>
      </c>
      <c r="K19" s="98">
        <v>1007.4</v>
      </c>
      <c r="L19" s="98">
        <v>1007.3</v>
      </c>
      <c r="M19" s="98">
        <v>1007.5</v>
      </c>
      <c r="N19" s="98">
        <v>1007.7</v>
      </c>
      <c r="O19" s="98">
        <v>1007.4</v>
      </c>
      <c r="P19" s="98">
        <v>1007.6</v>
      </c>
      <c r="Q19" s="98">
        <v>1007.4</v>
      </c>
      <c r="R19" s="98">
        <v>1007.6</v>
      </c>
      <c r="S19" s="98">
        <v>1008.2</v>
      </c>
      <c r="T19" s="98">
        <v>1008.5</v>
      </c>
      <c r="U19" s="98">
        <v>1008.9</v>
      </c>
      <c r="V19" s="98">
        <v>1009</v>
      </c>
      <c r="W19" s="98">
        <v>1009</v>
      </c>
      <c r="X19" s="98">
        <v>1009.2</v>
      </c>
      <c r="Y19" s="98">
        <v>1009.1</v>
      </c>
      <c r="Z19" s="58">
        <f t="shared" si="0"/>
        <v>1007.3083333333334</v>
      </c>
      <c r="AA19" s="56">
        <v>1009.2</v>
      </c>
      <c r="AB19" s="130">
        <v>0.9659722222222222</v>
      </c>
      <c r="AC19" s="60">
        <v>17</v>
      </c>
      <c r="AD19" s="56">
        <v>1004.5</v>
      </c>
      <c r="AE19" s="133">
        <v>0.04722222222222222</v>
      </c>
    </row>
    <row r="20" spans="1:31" ht="13.5" customHeight="1">
      <c r="A20" s="69">
        <v>18</v>
      </c>
      <c r="B20" s="97">
        <v>1008.9</v>
      </c>
      <c r="C20" s="98">
        <v>1008.5</v>
      </c>
      <c r="D20" s="98">
        <v>1008.4</v>
      </c>
      <c r="E20" s="98">
        <v>1008.4</v>
      </c>
      <c r="F20" s="98">
        <v>1008.7</v>
      </c>
      <c r="G20" s="98">
        <v>1009.1</v>
      </c>
      <c r="H20" s="98">
        <v>1009.2</v>
      </c>
      <c r="I20" s="98">
        <v>1009.6</v>
      </c>
      <c r="J20" s="98">
        <v>1009.4</v>
      </c>
      <c r="K20" s="98">
        <v>1009.4</v>
      </c>
      <c r="L20" s="98">
        <v>1009.3</v>
      </c>
      <c r="M20" s="98">
        <v>1009.3</v>
      </c>
      <c r="N20" s="98">
        <v>1009.1</v>
      </c>
      <c r="O20" s="98">
        <v>1008.7</v>
      </c>
      <c r="P20" s="98">
        <v>1008.4</v>
      </c>
      <c r="Q20" s="98">
        <v>1008.2</v>
      </c>
      <c r="R20" s="98">
        <v>1007.9</v>
      </c>
      <c r="S20" s="98">
        <v>1008.3</v>
      </c>
      <c r="T20" s="98">
        <v>1008.9</v>
      </c>
      <c r="U20" s="98">
        <v>1009.5</v>
      </c>
      <c r="V20" s="98">
        <v>1009.9</v>
      </c>
      <c r="W20" s="98">
        <v>1009.6</v>
      </c>
      <c r="X20" s="98">
        <v>1009.2</v>
      </c>
      <c r="Y20" s="98">
        <v>1008.9</v>
      </c>
      <c r="Z20" s="58">
        <f t="shared" si="0"/>
        <v>1008.9500000000002</v>
      </c>
      <c r="AA20" s="56">
        <v>1009.9</v>
      </c>
      <c r="AB20" s="130">
        <v>0.89375</v>
      </c>
      <c r="AC20" s="60">
        <v>18</v>
      </c>
      <c r="AD20" s="56">
        <v>1007.8</v>
      </c>
      <c r="AE20" s="133">
        <v>0.7020833333333334</v>
      </c>
    </row>
    <row r="21" spans="1:31" ht="13.5" customHeight="1">
      <c r="A21" s="69">
        <v>19</v>
      </c>
      <c r="B21" s="97">
        <v>1008.6</v>
      </c>
      <c r="C21" s="98">
        <v>1008.3</v>
      </c>
      <c r="D21" s="98">
        <v>1008.1</v>
      </c>
      <c r="E21" s="98">
        <v>1008.1</v>
      </c>
      <c r="F21" s="98">
        <v>1008.2</v>
      </c>
      <c r="G21" s="98">
        <v>1008.5</v>
      </c>
      <c r="H21" s="98">
        <v>1008.9</v>
      </c>
      <c r="I21" s="98">
        <v>1008.9</v>
      </c>
      <c r="J21" s="98">
        <v>1008.7</v>
      </c>
      <c r="K21" s="98">
        <v>1008.9</v>
      </c>
      <c r="L21" s="98">
        <v>1008.8</v>
      </c>
      <c r="M21" s="98">
        <v>1008.6</v>
      </c>
      <c r="N21" s="98">
        <v>1008.2</v>
      </c>
      <c r="O21" s="98">
        <v>1008.2</v>
      </c>
      <c r="P21" s="98">
        <v>1008</v>
      </c>
      <c r="Q21" s="98">
        <v>1008</v>
      </c>
      <c r="R21" s="98">
        <v>1007.6</v>
      </c>
      <c r="S21" s="98">
        <v>1007.9</v>
      </c>
      <c r="T21" s="98">
        <v>1008.1</v>
      </c>
      <c r="U21" s="98">
        <v>1008.1</v>
      </c>
      <c r="V21" s="98">
        <v>1008.2</v>
      </c>
      <c r="W21" s="98">
        <v>1008</v>
      </c>
      <c r="X21" s="98">
        <v>1007.5</v>
      </c>
      <c r="Y21" s="98">
        <v>1007.2</v>
      </c>
      <c r="Z21" s="58">
        <f t="shared" si="0"/>
        <v>1008.2333333333332</v>
      </c>
      <c r="AA21" s="56">
        <v>1009</v>
      </c>
      <c r="AB21" s="130">
        <v>0.45416666666666666</v>
      </c>
      <c r="AC21" s="60">
        <v>19</v>
      </c>
      <c r="AD21" s="56">
        <v>1007.2</v>
      </c>
      <c r="AE21" s="133">
        <v>1</v>
      </c>
    </row>
    <row r="22" spans="1:31" ht="13.5" customHeight="1">
      <c r="A22" s="69">
        <v>20</v>
      </c>
      <c r="B22" s="97">
        <v>1007</v>
      </c>
      <c r="C22" s="98">
        <v>1006.7</v>
      </c>
      <c r="D22" s="98">
        <v>1006.7</v>
      </c>
      <c r="E22" s="98">
        <v>1006.4</v>
      </c>
      <c r="F22" s="98">
        <v>1006.5</v>
      </c>
      <c r="G22" s="98">
        <v>1006.5</v>
      </c>
      <c r="H22" s="98">
        <v>1006.7</v>
      </c>
      <c r="I22" s="98">
        <v>1006.8</v>
      </c>
      <c r="J22" s="98">
        <v>1006.8</v>
      </c>
      <c r="K22" s="98">
        <v>1006.9</v>
      </c>
      <c r="L22" s="98">
        <v>1007.2</v>
      </c>
      <c r="M22" s="98">
        <v>1006.7</v>
      </c>
      <c r="N22" s="98">
        <v>1006.4</v>
      </c>
      <c r="O22" s="98">
        <v>1006.1</v>
      </c>
      <c r="P22" s="98">
        <v>1005.7</v>
      </c>
      <c r="Q22" s="98">
        <v>1005.8</v>
      </c>
      <c r="R22" s="98">
        <v>1005.5</v>
      </c>
      <c r="S22" s="98">
        <v>1005.5</v>
      </c>
      <c r="T22" s="98">
        <v>1005.7</v>
      </c>
      <c r="U22" s="98">
        <v>1006.5</v>
      </c>
      <c r="V22" s="98">
        <v>1006.6</v>
      </c>
      <c r="W22" s="98">
        <v>1006.6</v>
      </c>
      <c r="X22" s="98">
        <v>1006.1</v>
      </c>
      <c r="Y22" s="98">
        <v>1005.8</v>
      </c>
      <c r="Z22" s="58">
        <f t="shared" si="0"/>
        <v>1006.3833333333332</v>
      </c>
      <c r="AA22" s="56">
        <v>1007.3</v>
      </c>
      <c r="AB22" s="130">
        <v>0.4479166666666667</v>
      </c>
      <c r="AC22" s="60">
        <v>20</v>
      </c>
      <c r="AD22" s="56">
        <v>1005.4</v>
      </c>
      <c r="AE22" s="133">
        <v>0.70625</v>
      </c>
    </row>
    <row r="23" spans="1:31" ht="13.5" customHeight="1">
      <c r="A23" s="68">
        <v>21</v>
      </c>
      <c r="B23" s="105">
        <v>1005.4</v>
      </c>
      <c r="C23" s="106">
        <v>1005</v>
      </c>
      <c r="D23" s="106">
        <v>1004.6</v>
      </c>
      <c r="E23" s="106">
        <v>1004.6</v>
      </c>
      <c r="F23" s="106">
        <v>1004.3</v>
      </c>
      <c r="G23" s="106">
        <v>1004.6</v>
      </c>
      <c r="H23" s="106">
        <v>1004.5</v>
      </c>
      <c r="I23" s="106">
        <v>1004.1</v>
      </c>
      <c r="J23" s="106">
        <v>1004</v>
      </c>
      <c r="K23" s="106">
        <v>1003.8</v>
      </c>
      <c r="L23" s="106">
        <v>1003.4</v>
      </c>
      <c r="M23" s="106">
        <v>1002.7</v>
      </c>
      <c r="N23" s="106">
        <v>1002.5</v>
      </c>
      <c r="O23" s="106">
        <v>1002.3</v>
      </c>
      <c r="P23" s="106">
        <v>1001.9</v>
      </c>
      <c r="Q23" s="106">
        <v>1001.5</v>
      </c>
      <c r="R23" s="106">
        <v>1001.7</v>
      </c>
      <c r="S23" s="106">
        <v>1002.9</v>
      </c>
      <c r="T23" s="106">
        <v>1003.8</v>
      </c>
      <c r="U23" s="106">
        <v>1004.3</v>
      </c>
      <c r="V23" s="106">
        <v>1004.9</v>
      </c>
      <c r="W23" s="106">
        <v>1005</v>
      </c>
      <c r="X23" s="106">
        <v>1004.8</v>
      </c>
      <c r="Y23" s="106">
        <v>1004.8</v>
      </c>
      <c r="Z23" s="107">
        <f t="shared" si="0"/>
        <v>1003.8083333333333</v>
      </c>
      <c r="AA23" s="108">
        <v>1005.8</v>
      </c>
      <c r="AB23" s="131">
        <v>0.01875</v>
      </c>
      <c r="AC23" s="109">
        <v>21</v>
      </c>
      <c r="AD23" s="108">
        <v>1001.4</v>
      </c>
      <c r="AE23" s="134">
        <v>0.6722222222222222</v>
      </c>
    </row>
    <row r="24" spans="1:31" ht="13.5" customHeight="1">
      <c r="A24" s="69">
        <v>22</v>
      </c>
      <c r="B24" s="97">
        <v>1005.1</v>
      </c>
      <c r="C24" s="98">
        <v>1005.1</v>
      </c>
      <c r="D24" s="98">
        <v>1005.5</v>
      </c>
      <c r="E24" s="98">
        <v>1005.8</v>
      </c>
      <c r="F24" s="98">
        <v>1006.5</v>
      </c>
      <c r="G24" s="98">
        <v>1007.1</v>
      </c>
      <c r="H24" s="98">
        <v>1008.1</v>
      </c>
      <c r="I24" s="98">
        <v>1009</v>
      </c>
      <c r="J24" s="98">
        <v>1009.2</v>
      </c>
      <c r="K24" s="98">
        <v>1009.6</v>
      </c>
      <c r="L24" s="98">
        <v>1009.6</v>
      </c>
      <c r="M24" s="98">
        <v>1009.8</v>
      </c>
      <c r="N24" s="98">
        <v>1009.9</v>
      </c>
      <c r="O24" s="98">
        <v>1009.9</v>
      </c>
      <c r="P24" s="98">
        <v>1010.2</v>
      </c>
      <c r="Q24" s="98">
        <v>1010.3</v>
      </c>
      <c r="R24" s="98">
        <v>1010.2</v>
      </c>
      <c r="S24" s="98">
        <v>1010.4</v>
      </c>
      <c r="T24" s="98">
        <v>1010.8</v>
      </c>
      <c r="U24" s="98">
        <v>1011.5</v>
      </c>
      <c r="V24" s="98">
        <v>1012</v>
      </c>
      <c r="W24" s="98">
        <v>1012</v>
      </c>
      <c r="X24" s="98">
        <v>1011.8</v>
      </c>
      <c r="Y24" s="98">
        <v>1011.5</v>
      </c>
      <c r="Z24" s="58">
        <f t="shared" si="0"/>
        <v>1009.2041666666668</v>
      </c>
      <c r="AA24" s="56">
        <v>1012.1</v>
      </c>
      <c r="AB24" s="130">
        <v>0.8986111111111111</v>
      </c>
      <c r="AC24" s="60">
        <v>22</v>
      </c>
      <c r="AD24" s="56">
        <v>1004.8</v>
      </c>
      <c r="AE24" s="133">
        <v>0.013194444444444444</v>
      </c>
    </row>
    <row r="25" spans="1:31" ht="13.5" customHeight="1">
      <c r="A25" s="69">
        <v>23</v>
      </c>
      <c r="B25" s="97">
        <v>1011.3</v>
      </c>
      <c r="C25" s="98">
        <v>1011.3</v>
      </c>
      <c r="D25" s="98">
        <v>1011.4</v>
      </c>
      <c r="E25" s="98">
        <v>1011.3</v>
      </c>
      <c r="F25" s="98">
        <v>1011.7</v>
      </c>
      <c r="G25" s="98">
        <v>1011.7</v>
      </c>
      <c r="H25" s="98">
        <v>1012</v>
      </c>
      <c r="I25" s="98">
        <v>1012.2</v>
      </c>
      <c r="J25" s="98">
        <v>1012.2</v>
      </c>
      <c r="K25" s="98">
        <v>1012.3</v>
      </c>
      <c r="L25" s="98">
        <v>1012</v>
      </c>
      <c r="M25" s="98">
        <v>1011.4</v>
      </c>
      <c r="N25" s="98">
        <v>1010.9</v>
      </c>
      <c r="O25" s="98">
        <v>1010.6</v>
      </c>
      <c r="P25" s="98">
        <v>1010.2</v>
      </c>
      <c r="Q25" s="98">
        <v>1009.9</v>
      </c>
      <c r="R25" s="98">
        <v>1009.8</v>
      </c>
      <c r="S25" s="98">
        <v>1009.7</v>
      </c>
      <c r="T25" s="98">
        <v>1009.6</v>
      </c>
      <c r="U25" s="98">
        <v>1009.6</v>
      </c>
      <c r="V25" s="98">
        <v>1009.5</v>
      </c>
      <c r="W25" s="98">
        <v>1009</v>
      </c>
      <c r="X25" s="98">
        <v>1008.3</v>
      </c>
      <c r="Y25" s="98">
        <v>1007.4</v>
      </c>
      <c r="Z25" s="58">
        <f t="shared" si="0"/>
        <v>1010.6374999999999</v>
      </c>
      <c r="AA25" s="56">
        <v>1012.4</v>
      </c>
      <c r="AB25" s="130">
        <v>0.4145833333333333</v>
      </c>
      <c r="AC25" s="60">
        <v>23</v>
      </c>
      <c r="AD25" s="56">
        <v>1007.4</v>
      </c>
      <c r="AE25" s="133">
        <v>1</v>
      </c>
    </row>
    <row r="26" spans="1:31" ht="13.5" customHeight="1">
      <c r="A26" s="69">
        <v>24</v>
      </c>
      <c r="B26" s="97">
        <v>1006.8</v>
      </c>
      <c r="C26" s="98">
        <v>1006.1</v>
      </c>
      <c r="D26" s="98">
        <v>1005.4</v>
      </c>
      <c r="E26" s="98">
        <v>1005.1</v>
      </c>
      <c r="F26" s="98">
        <v>1005.2</v>
      </c>
      <c r="G26" s="98">
        <v>1005.1</v>
      </c>
      <c r="H26" s="98">
        <v>1005.3</v>
      </c>
      <c r="I26" s="98">
        <v>1004.8</v>
      </c>
      <c r="J26" s="98">
        <v>1004.2</v>
      </c>
      <c r="K26" s="98">
        <v>1003.5</v>
      </c>
      <c r="L26" s="98">
        <v>1003.1</v>
      </c>
      <c r="M26" s="98">
        <v>1002.6</v>
      </c>
      <c r="N26" s="98">
        <v>1002</v>
      </c>
      <c r="O26" s="98">
        <v>1001.5</v>
      </c>
      <c r="P26" s="98">
        <v>1001</v>
      </c>
      <c r="Q26" s="98">
        <v>1000.8</v>
      </c>
      <c r="R26" s="98">
        <v>1000.7</v>
      </c>
      <c r="S26" s="98">
        <v>1001.1</v>
      </c>
      <c r="T26" s="98">
        <v>1001.6</v>
      </c>
      <c r="U26" s="98">
        <v>1001.9</v>
      </c>
      <c r="V26" s="98">
        <v>1002.2</v>
      </c>
      <c r="W26" s="98">
        <v>1002</v>
      </c>
      <c r="X26" s="98">
        <v>1001.5</v>
      </c>
      <c r="Y26" s="98">
        <v>1001</v>
      </c>
      <c r="Z26" s="58">
        <f t="shared" si="0"/>
        <v>1003.1041666666666</v>
      </c>
      <c r="AA26" s="56">
        <v>1007.4</v>
      </c>
      <c r="AB26" s="130">
        <v>0.006944444444444444</v>
      </c>
      <c r="AC26" s="60">
        <v>24</v>
      </c>
      <c r="AD26" s="56">
        <v>1000.7</v>
      </c>
      <c r="AE26" s="133">
        <v>0.7118055555555555</v>
      </c>
    </row>
    <row r="27" spans="1:31" ht="13.5" customHeight="1">
      <c r="A27" s="69">
        <v>25</v>
      </c>
      <c r="B27" s="97">
        <v>1000.7</v>
      </c>
      <c r="C27" s="98">
        <v>1000.7</v>
      </c>
      <c r="D27" s="98">
        <v>1000.5</v>
      </c>
      <c r="E27" s="98">
        <v>1000.8</v>
      </c>
      <c r="F27" s="98">
        <v>1000.9</v>
      </c>
      <c r="G27" s="98">
        <v>1001.1</v>
      </c>
      <c r="H27" s="98">
        <v>1001.4</v>
      </c>
      <c r="I27" s="98">
        <v>1001.6</v>
      </c>
      <c r="J27" s="98">
        <v>1001.7</v>
      </c>
      <c r="K27" s="98">
        <v>1001.7</v>
      </c>
      <c r="L27" s="98">
        <v>1001.2</v>
      </c>
      <c r="M27" s="98">
        <v>1000.8</v>
      </c>
      <c r="N27" s="98">
        <v>1001.1</v>
      </c>
      <c r="O27" s="98">
        <v>1000.8</v>
      </c>
      <c r="P27" s="98">
        <v>1000.7</v>
      </c>
      <c r="Q27" s="98">
        <v>1000.6</v>
      </c>
      <c r="R27" s="98">
        <v>1000.6</v>
      </c>
      <c r="S27" s="98">
        <v>1000.8</v>
      </c>
      <c r="T27" s="98">
        <v>1001.3</v>
      </c>
      <c r="U27" s="98">
        <v>1001.3</v>
      </c>
      <c r="V27" s="98">
        <v>1001.2</v>
      </c>
      <c r="W27" s="98">
        <v>1001.6</v>
      </c>
      <c r="X27" s="98">
        <v>1001.3</v>
      </c>
      <c r="Y27" s="98">
        <v>1000.9</v>
      </c>
      <c r="Z27" s="58">
        <f t="shared" si="0"/>
        <v>1001.0541666666667</v>
      </c>
      <c r="AA27" s="56">
        <v>1001.9</v>
      </c>
      <c r="AB27" s="130">
        <v>0.41111111111111115</v>
      </c>
      <c r="AC27" s="60">
        <v>25</v>
      </c>
      <c r="AD27" s="56">
        <v>1000.4</v>
      </c>
      <c r="AE27" s="133">
        <v>0.7027777777777778</v>
      </c>
    </row>
    <row r="28" spans="1:31" ht="13.5" customHeight="1">
      <c r="A28" s="69">
        <v>26</v>
      </c>
      <c r="B28" s="97">
        <v>1000.1</v>
      </c>
      <c r="C28" s="98">
        <v>999.4</v>
      </c>
      <c r="D28" s="98">
        <v>999</v>
      </c>
      <c r="E28" s="98">
        <v>998.6</v>
      </c>
      <c r="F28" s="98">
        <v>998.9</v>
      </c>
      <c r="G28" s="98">
        <v>999.1</v>
      </c>
      <c r="H28" s="98">
        <v>999.4</v>
      </c>
      <c r="I28" s="98">
        <v>999.4</v>
      </c>
      <c r="J28" s="98">
        <v>999.5</v>
      </c>
      <c r="K28" s="98">
        <v>999.3</v>
      </c>
      <c r="L28" s="98">
        <v>999.8</v>
      </c>
      <c r="M28" s="98">
        <v>1000.2</v>
      </c>
      <c r="N28" s="98">
        <v>999.8</v>
      </c>
      <c r="O28" s="98">
        <v>999.4</v>
      </c>
      <c r="P28" s="98">
        <v>999.4</v>
      </c>
      <c r="Q28" s="98">
        <v>999.5</v>
      </c>
      <c r="R28" s="98">
        <v>1000.2</v>
      </c>
      <c r="S28" s="98">
        <v>1000.7</v>
      </c>
      <c r="T28" s="98">
        <v>1000.9</v>
      </c>
      <c r="U28" s="98">
        <v>1001.3</v>
      </c>
      <c r="V28" s="98">
        <v>1001.6</v>
      </c>
      <c r="W28" s="98">
        <v>1002.2</v>
      </c>
      <c r="X28" s="98">
        <v>1002.7</v>
      </c>
      <c r="Y28" s="98">
        <v>1002.3</v>
      </c>
      <c r="Z28" s="58">
        <f t="shared" si="0"/>
        <v>1000.1124999999998</v>
      </c>
      <c r="AA28" s="56">
        <v>1002.8</v>
      </c>
      <c r="AB28" s="130">
        <v>0.9583333333333334</v>
      </c>
      <c r="AC28" s="60">
        <v>26</v>
      </c>
      <c r="AD28" s="56">
        <v>998.4</v>
      </c>
      <c r="AE28" s="133">
        <v>0.19027777777777777</v>
      </c>
    </row>
    <row r="29" spans="1:31" ht="13.5" customHeight="1">
      <c r="A29" s="69">
        <v>27</v>
      </c>
      <c r="B29" s="97">
        <v>1002.1</v>
      </c>
      <c r="C29" s="98">
        <v>1002.5</v>
      </c>
      <c r="D29" s="98">
        <v>1002.7</v>
      </c>
      <c r="E29" s="98">
        <v>1002.8</v>
      </c>
      <c r="F29" s="98">
        <v>1003.5</v>
      </c>
      <c r="G29" s="98">
        <v>1003.9</v>
      </c>
      <c r="H29" s="98">
        <v>1004.6</v>
      </c>
      <c r="I29" s="98">
        <v>1005.2</v>
      </c>
      <c r="J29" s="98">
        <v>1005.3</v>
      </c>
      <c r="K29" s="98">
        <v>1005.6</v>
      </c>
      <c r="L29" s="98">
        <v>1005.8</v>
      </c>
      <c r="M29" s="98">
        <v>1005.8</v>
      </c>
      <c r="N29" s="98">
        <v>1005.9</v>
      </c>
      <c r="O29" s="98">
        <v>1005.8</v>
      </c>
      <c r="P29" s="98">
        <v>1005.8</v>
      </c>
      <c r="Q29" s="98">
        <v>1006.4</v>
      </c>
      <c r="R29" s="98">
        <v>1006.5</v>
      </c>
      <c r="S29" s="98">
        <v>1006.9</v>
      </c>
      <c r="T29" s="98">
        <v>1007.1</v>
      </c>
      <c r="U29" s="98">
        <v>1008</v>
      </c>
      <c r="V29" s="98">
        <v>1008.5</v>
      </c>
      <c r="W29" s="98">
        <v>1008.5</v>
      </c>
      <c r="X29" s="98">
        <v>1008.5</v>
      </c>
      <c r="Y29" s="98">
        <v>1008.1</v>
      </c>
      <c r="Z29" s="58">
        <f t="shared" si="0"/>
        <v>1005.6583333333332</v>
      </c>
      <c r="AA29" s="56">
        <v>1008.7</v>
      </c>
      <c r="AB29" s="130">
        <v>0.925</v>
      </c>
      <c r="AC29" s="60">
        <v>27</v>
      </c>
      <c r="AD29" s="56">
        <v>1002</v>
      </c>
      <c r="AE29" s="133">
        <v>0.036111111111111115</v>
      </c>
    </row>
    <row r="30" spans="1:31" ht="13.5" customHeight="1">
      <c r="A30" s="69">
        <v>28</v>
      </c>
      <c r="B30" s="97">
        <v>1008.1</v>
      </c>
      <c r="C30" s="98">
        <v>1008.1</v>
      </c>
      <c r="D30" s="98">
        <v>1007.9</v>
      </c>
      <c r="E30" s="98">
        <v>1007.6</v>
      </c>
      <c r="F30" s="98">
        <v>1007.9</v>
      </c>
      <c r="G30" s="98">
        <v>1008.1</v>
      </c>
      <c r="H30" s="98">
        <v>1008.2</v>
      </c>
      <c r="I30" s="98">
        <v>1008.3</v>
      </c>
      <c r="J30" s="98">
        <v>1008.6</v>
      </c>
      <c r="K30" s="98">
        <v>1008.6</v>
      </c>
      <c r="L30" s="98">
        <v>1008</v>
      </c>
      <c r="M30" s="98">
        <v>1007.8</v>
      </c>
      <c r="N30" s="98">
        <v>1006.9</v>
      </c>
      <c r="O30" s="98">
        <v>1006.7</v>
      </c>
      <c r="P30" s="98">
        <v>1006.3</v>
      </c>
      <c r="Q30" s="98">
        <v>1006.3</v>
      </c>
      <c r="R30" s="98">
        <v>1005.9</v>
      </c>
      <c r="S30" s="98">
        <v>1006.5</v>
      </c>
      <c r="T30" s="98">
        <v>1006.5</v>
      </c>
      <c r="U30" s="98">
        <v>1006.8</v>
      </c>
      <c r="V30" s="98">
        <v>1007</v>
      </c>
      <c r="W30" s="98">
        <v>1006.6</v>
      </c>
      <c r="X30" s="98">
        <v>1006.4</v>
      </c>
      <c r="Y30" s="98">
        <v>1006</v>
      </c>
      <c r="Z30" s="58">
        <f t="shared" si="0"/>
        <v>1007.2958333333332</v>
      </c>
      <c r="AA30" s="56">
        <v>1008.6</v>
      </c>
      <c r="AB30" s="130">
        <v>0.4201388888888889</v>
      </c>
      <c r="AC30" s="60">
        <v>28</v>
      </c>
      <c r="AD30" s="56">
        <v>1005.8</v>
      </c>
      <c r="AE30" s="133">
        <v>0.7208333333333333</v>
      </c>
    </row>
    <row r="31" spans="1:31" ht="13.5" customHeight="1">
      <c r="A31" s="69">
        <v>29</v>
      </c>
      <c r="B31" s="97">
        <v>1005.5</v>
      </c>
      <c r="C31" s="98">
        <v>1005.1</v>
      </c>
      <c r="D31" s="98">
        <v>1004.6</v>
      </c>
      <c r="E31" s="98">
        <v>1004.4</v>
      </c>
      <c r="F31" s="98">
        <v>1004.5</v>
      </c>
      <c r="G31" s="98">
        <v>1004.5</v>
      </c>
      <c r="H31" s="98">
        <v>1004.5</v>
      </c>
      <c r="I31" s="98">
        <v>1004.2</v>
      </c>
      <c r="J31" s="98">
        <v>1003.9</v>
      </c>
      <c r="K31" s="98">
        <v>1003.4</v>
      </c>
      <c r="L31" s="98">
        <v>1003.1</v>
      </c>
      <c r="M31" s="98">
        <v>1002.6</v>
      </c>
      <c r="N31" s="98">
        <v>1002.1</v>
      </c>
      <c r="O31" s="98">
        <v>1001.4</v>
      </c>
      <c r="P31" s="98">
        <v>1000.8</v>
      </c>
      <c r="Q31" s="98">
        <v>1000.2</v>
      </c>
      <c r="R31" s="98">
        <v>999.7</v>
      </c>
      <c r="S31" s="98">
        <v>999.7</v>
      </c>
      <c r="T31" s="98">
        <v>999.5</v>
      </c>
      <c r="U31" s="98">
        <v>999.5</v>
      </c>
      <c r="V31" s="98">
        <v>999.5</v>
      </c>
      <c r="W31" s="98">
        <v>999.3</v>
      </c>
      <c r="X31" s="98">
        <v>999</v>
      </c>
      <c r="Y31" s="98">
        <v>998.3</v>
      </c>
      <c r="Z31" s="58">
        <f t="shared" si="0"/>
        <v>1002.0541666666667</v>
      </c>
      <c r="AA31" s="56">
        <v>1006</v>
      </c>
      <c r="AB31" s="130">
        <v>0.002777777777777778</v>
      </c>
      <c r="AC31" s="60">
        <v>29</v>
      </c>
      <c r="AD31" s="56">
        <v>998.3</v>
      </c>
      <c r="AE31" s="133">
        <v>1</v>
      </c>
    </row>
    <row r="32" spans="1:31" ht="13.5" customHeight="1">
      <c r="A32" s="69">
        <v>30</v>
      </c>
      <c r="B32" s="97">
        <v>997.8</v>
      </c>
      <c r="C32" s="98">
        <v>997.2</v>
      </c>
      <c r="D32" s="98">
        <v>996.6</v>
      </c>
      <c r="E32" s="98">
        <v>995.9</v>
      </c>
      <c r="F32" s="98">
        <v>995.9</v>
      </c>
      <c r="G32" s="98">
        <v>995.8</v>
      </c>
      <c r="H32" s="98">
        <v>995.8</v>
      </c>
      <c r="I32" s="98">
        <v>995.8</v>
      </c>
      <c r="J32" s="98">
        <v>995.5</v>
      </c>
      <c r="K32" s="98">
        <v>995.8</v>
      </c>
      <c r="L32" s="98">
        <v>995.9</v>
      </c>
      <c r="M32" s="98">
        <v>995.3</v>
      </c>
      <c r="N32" s="98">
        <v>995</v>
      </c>
      <c r="O32" s="98">
        <v>995</v>
      </c>
      <c r="P32" s="98">
        <v>995.3</v>
      </c>
      <c r="Q32" s="98">
        <v>995.3</v>
      </c>
      <c r="R32" s="98">
        <v>995.2</v>
      </c>
      <c r="S32" s="98">
        <v>995.6</v>
      </c>
      <c r="T32" s="98">
        <v>996</v>
      </c>
      <c r="U32" s="98">
        <v>996.6</v>
      </c>
      <c r="V32" s="98">
        <v>996.9</v>
      </c>
      <c r="W32" s="98">
        <v>997</v>
      </c>
      <c r="X32" s="98">
        <v>997.1</v>
      </c>
      <c r="Y32" s="98">
        <v>997.1</v>
      </c>
      <c r="Z32" s="58">
        <f t="shared" si="0"/>
        <v>996.0583333333329</v>
      </c>
      <c r="AA32" s="56">
        <v>998.4</v>
      </c>
      <c r="AB32" s="130">
        <v>0.001388888888888889</v>
      </c>
      <c r="AC32" s="60">
        <v>30</v>
      </c>
      <c r="AD32" s="56">
        <v>994.8</v>
      </c>
      <c r="AE32" s="133">
        <v>0.5944444444444444</v>
      </c>
    </row>
    <row r="33" spans="1:31" ht="13.5" customHeight="1">
      <c r="A33" s="69">
        <v>31</v>
      </c>
      <c r="B33" s="97">
        <v>997.2</v>
      </c>
      <c r="C33" s="98">
        <v>997.4</v>
      </c>
      <c r="D33" s="98">
        <v>997.3</v>
      </c>
      <c r="E33" s="98">
        <v>997.6</v>
      </c>
      <c r="F33" s="98">
        <v>997.7</v>
      </c>
      <c r="G33" s="98">
        <v>997.7</v>
      </c>
      <c r="H33" s="98">
        <v>998.5</v>
      </c>
      <c r="I33" s="98">
        <v>999.1</v>
      </c>
      <c r="J33" s="98">
        <v>999</v>
      </c>
      <c r="K33" s="98">
        <v>999.5</v>
      </c>
      <c r="L33" s="98">
        <v>999.6</v>
      </c>
      <c r="M33" s="98">
        <v>999.6</v>
      </c>
      <c r="N33" s="98">
        <v>999.7</v>
      </c>
      <c r="O33" s="98">
        <v>999.5</v>
      </c>
      <c r="P33" s="98">
        <v>999.9</v>
      </c>
      <c r="Q33" s="98">
        <v>1000.2</v>
      </c>
      <c r="R33" s="98">
        <v>999.7</v>
      </c>
      <c r="S33" s="98">
        <v>1000.3</v>
      </c>
      <c r="T33" s="98">
        <v>1000.4</v>
      </c>
      <c r="U33" s="98">
        <v>1001.1</v>
      </c>
      <c r="V33" s="98">
        <v>1002.4</v>
      </c>
      <c r="W33" s="98">
        <v>1002.8</v>
      </c>
      <c r="X33" s="98">
        <v>1002.9</v>
      </c>
      <c r="Y33" s="98">
        <v>1002.2</v>
      </c>
      <c r="Z33" s="58">
        <f t="shared" si="0"/>
        <v>999.6375000000002</v>
      </c>
      <c r="AA33" s="56">
        <v>1003</v>
      </c>
      <c r="AB33" s="130">
        <v>0.9611111111111111</v>
      </c>
      <c r="AC33" s="60">
        <v>31</v>
      </c>
      <c r="AD33" s="56">
        <v>997.1</v>
      </c>
      <c r="AE33" s="133">
        <v>0.042361111111111106</v>
      </c>
    </row>
    <row r="34" spans="1:31" ht="13.5" customHeight="1">
      <c r="A34" s="83" t="s">
        <v>9</v>
      </c>
      <c r="B34" s="99">
        <f aca="true" t="shared" si="1" ref="B34:Q34">AVERAGE(B3:B33)</f>
        <v>1003.1806451612902</v>
      </c>
      <c r="C34" s="100">
        <f t="shared" si="1"/>
        <v>1003.0548387096774</v>
      </c>
      <c r="D34" s="100">
        <f t="shared" si="1"/>
        <v>1002.9064516129032</v>
      </c>
      <c r="E34" s="100">
        <f t="shared" si="1"/>
        <v>1002.9387096774191</v>
      </c>
      <c r="F34" s="100">
        <f t="shared" si="1"/>
        <v>1003.161290322581</v>
      </c>
      <c r="G34" s="100">
        <f t="shared" si="1"/>
        <v>1003.3419354838707</v>
      </c>
      <c r="H34" s="100">
        <f t="shared" si="1"/>
        <v>1003.5774193548389</v>
      </c>
      <c r="I34" s="100">
        <f t="shared" si="1"/>
        <v>1003.6322580645161</v>
      </c>
      <c r="J34" s="100">
        <f t="shared" si="1"/>
        <v>1003.6064516129034</v>
      </c>
      <c r="K34" s="100">
        <f t="shared" si="1"/>
        <v>1003.6354838709677</v>
      </c>
      <c r="L34" s="100">
        <f t="shared" si="1"/>
        <v>1003.4935483870966</v>
      </c>
      <c r="M34" s="100">
        <f t="shared" si="1"/>
        <v>1003.2677419354837</v>
      </c>
      <c r="N34" s="100">
        <f t="shared" si="1"/>
        <v>1003.1000000000001</v>
      </c>
      <c r="O34" s="100">
        <f t="shared" si="1"/>
        <v>1002.9516129032259</v>
      </c>
      <c r="P34" s="100">
        <f t="shared" si="1"/>
        <v>1002.8451612903227</v>
      </c>
      <c r="Q34" s="100">
        <f t="shared" si="1"/>
        <v>1002.8354838709678</v>
      </c>
      <c r="R34" s="100">
        <f aca="true" t="shared" si="2" ref="R34:Y34">AVERAGE(R3:R33)</f>
        <v>1002.8354838709679</v>
      </c>
      <c r="S34" s="100">
        <f t="shared" si="2"/>
        <v>1003.2193548387098</v>
      </c>
      <c r="T34" s="100">
        <f t="shared" si="2"/>
        <v>1003.4709677419354</v>
      </c>
      <c r="U34" s="100">
        <f t="shared" si="2"/>
        <v>1003.8161290322578</v>
      </c>
      <c r="V34" s="100">
        <f t="shared" si="2"/>
        <v>1004.1419354838712</v>
      </c>
      <c r="W34" s="100">
        <f t="shared" si="2"/>
        <v>1004.0580645161288</v>
      </c>
      <c r="X34" s="100">
        <f t="shared" si="2"/>
        <v>1003.9032258064516</v>
      </c>
      <c r="Y34" s="100">
        <f t="shared" si="2"/>
        <v>1003.5483870967741</v>
      </c>
      <c r="Z34" s="61">
        <f>AVERAGE(B3:Y33)</f>
        <v>1003.3551075268823</v>
      </c>
      <c r="AA34" s="62">
        <f>AVERAGE(AA3:AA33)</f>
        <v>1005.7161290322582</v>
      </c>
      <c r="AB34" s="63"/>
      <c r="AC34" s="64"/>
      <c r="AD34" s="62">
        <f>AVERAGE(AD3:AD33)</f>
        <v>1001.0032258064517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138">
        <f>'１月'!Z37</f>
        <v>2003</v>
      </c>
      <c r="AA37" s="48" t="s">
        <v>1</v>
      </c>
      <c r="AB37" s="139">
        <f>AB1</f>
        <v>7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1007.4</v>
      </c>
      <c r="C39" s="96">
        <v>1007.5</v>
      </c>
      <c r="D39" s="96">
        <v>1007.9</v>
      </c>
      <c r="E39" s="96">
        <v>1008.1</v>
      </c>
      <c r="F39" s="96">
        <v>1008.3</v>
      </c>
      <c r="G39" s="96">
        <v>1009.1</v>
      </c>
      <c r="H39" s="96">
        <v>1009.7</v>
      </c>
      <c r="I39" s="96">
        <v>1009.1</v>
      </c>
      <c r="J39" s="96">
        <v>1009.2</v>
      </c>
      <c r="K39" s="96">
        <v>1009.5</v>
      </c>
      <c r="L39" s="96">
        <v>1009.2</v>
      </c>
      <c r="M39" s="96">
        <v>1009.2</v>
      </c>
      <c r="N39" s="96">
        <v>1008.9</v>
      </c>
      <c r="O39" s="96">
        <v>1008.8</v>
      </c>
      <c r="P39" s="96">
        <v>1008.7</v>
      </c>
      <c r="Q39" s="96">
        <v>1008.7</v>
      </c>
      <c r="R39" s="96">
        <v>1008.5</v>
      </c>
      <c r="S39" s="96">
        <v>1008.7</v>
      </c>
      <c r="T39" s="96">
        <v>1009</v>
      </c>
      <c r="U39" s="96">
        <v>1009.2</v>
      </c>
      <c r="V39" s="96">
        <v>1009.1</v>
      </c>
      <c r="W39" s="96">
        <v>1009.3</v>
      </c>
      <c r="X39" s="96">
        <v>1009.2</v>
      </c>
      <c r="Y39" s="96">
        <v>1008.5</v>
      </c>
      <c r="Z39" s="102">
        <f aca="true" t="shared" si="3" ref="Z39:Z69">AVERAGE(B39:Y39)</f>
        <v>1008.7833333333334</v>
      </c>
      <c r="AA39" s="53">
        <v>1009.7</v>
      </c>
      <c r="AB39" s="129">
        <v>0.3055555555555555</v>
      </c>
      <c r="AC39" s="55">
        <v>1</v>
      </c>
      <c r="AD39" s="53">
        <v>1007.3</v>
      </c>
      <c r="AE39" s="126">
        <v>0.03888888888888889</v>
      </c>
    </row>
    <row r="40" spans="1:31" ht="13.5" customHeight="1">
      <c r="A40" s="69">
        <v>2</v>
      </c>
      <c r="B40" s="97">
        <v>1007.9</v>
      </c>
      <c r="C40" s="103">
        <v>1007.9</v>
      </c>
      <c r="D40" s="98">
        <v>1008</v>
      </c>
      <c r="E40" s="98">
        <v>1008.4</v>
      </c>
      <c r="F40" s="98">
        <v>1008.7</v>
      </c>
      <c r="G40" s="98">
        <v>1009.2</v>
      </c>
      <c r="H40" s="98">
        <v>1009.6</v>
      </c>
      <c r="I40" s="98">
        <v>1010.2</v>
      </c>
      <c r="J40" s="98">
        <v>1010.7</v>
      </c>
      <c r="K40" s="98">
        <v>1010.8</v>
      </c>
      <c r="L40" s="98">
        <v>1010.9</v>
      </c>
      <c r="M40" s="98">
        <v>1011.1</v>
      </c>
      <c r="N40" s="98">
        <v>1011.2</v>
      </c>
      <c r="O40" s="98">
        <v>1011.3</v>
      </c>
      <c r="P40" s="98">
        <v>1011.5</v>
      </c>
      <c r="Q40" s="98">
        <v>1012.1</v>
      </c>
      <c r="R40" s="98">
        <v>1012.5</v>
      </c>
      <c r="S40" s="98">
        <v>1013.4</v>
      </c>
      <c r="T40" s="98">
        <v>1014.2</v>
      </c>
      <c r="U40" s="98">
        <v>1014.9</v>
      </c>
      <c r="V40" s="98">
        <v>1015.5</v>
      </c>
      <c r="W40" s="98">
        <v>1015.4</v>
      </c>
      <c r="X40" s="98">
        <v>1015.3</v>
      </c>
      <c r="Y40" s="98">
        <v>1015.7</v>
      </c>
      <c r="Z40" s="104">
        <f t="shared" si="3"/>
        <v>1011.5166666666669</v>
      </c>
      <c r="AA40" s="56">
        <v>1015.8</v>
      </c>
      <c r="AB40" s="130">
        <v>0.9965277777777778</v>
      </c>
      <c r="AC40" s="60">
        <v>2</v>
      </c>
      <c r="AD40" s="56">
        <v>1007.7</v>
      </c>
      <c r="AE40" s="127">
        <v>0.06736111111111111</v>
      </c>
    </row>
    <row r="41" spans="1:31" ht="13.5" customHeight="1">
      <c r="A41" s="69">
        <v>3</v>
      </c>
      <c r="B41" s="97">
        <v>1015.5</v>
      </c>
      <c r="C41" s="98">
        <v>1015.3</v>
      </c>
      <c r="D41" s="98">
        <v>1015.1</v>
      </c>
      <c r="E41" s="98">
        <v>1015.1</v>
      </c>
      <c r="F41" s="98">
        <v>1015.6</v>
      </c>
      <c r="G41" s="98">
        <v>1016</v>
      </c>
      <c r="H41" s="98">
        <v>1015.7</v>
      </c>
      <c r="I41" s="98">
        <v>1015.2</v>
      </c>
      <c r="J41" s="98">
        <v>1015.6</v>
      </c>
      <c r="K41" s="98">
        <v>1015.5</v>
      </c>
      <c r="L41" s="98">
        <v>1014.9</v>
      </c>
      <c r="M41" s="98">
        <v>1014.6</v>
      </c>
      <c r="N41" s="98">
        <v>1014</v>
      </c>
      <c r="O41" s="98">
        <v>1013.4</v>
      </c>
      <c r="P41" s="98">
        <v>1012.8</v>
      </c>
      <c r="Q41" s="98">
        <v>1012.7</v>
      </c>
      <c r="R41" s="98">
        <v>1012</v>
      </c>
      <c r="S41" s="98">
        <v>1011.3</v>
      </c>
      <c r="T41" s="98">
        <v>1011.2</v>
      </c>
      <c r="U41" s="98">
        <v>1010.5</v>
      </c>
      <c r="V41" s="98">
        <v>1010.8</v>
      </c>
      <c r="W41" s="98">
        <v>1010</v>
      </c>
      <c r="X41" s="98">
        <v>1010.1</v>
      </c>
      <c r="Y41" s="98">
        <v>1009.3</v>
      </c>
      <c r="Z41" s="104">
        <f t="shared" si="3"/>
        <v>1013.4249999999998</v>
      </c>
      <c r="AA41" s="56">
        <v>1016</v>
      </c>
      <c r="AB41" s="130">
        <v>0.25972222222222224</v>
      </c>
      <c r="AC41" s="60">
        <v>3</v>
      </c>
      <c r="AD41" s="56">
        <v>1009.2</v>
      </c>
      <c r="AE41" s="127">
        <v>1</v>
      </c>
    </row>
    <row r="42" spans="1:31" ht="13.5" customHeight="1">
      <c r="A42" s="69">
        <v>4</v>
      </c>
      <c r="B42" s="97">
        <v>1008.3</v>
      </c>
      <c r="C42" s="98">
        <v>1007.4</v>
      </c>
      <c r="D42" s="98">
        <v>1005.8</v>
      </c>
      <c r="E42" s="98">
        <v>1004.9</v>
      </c>
      <c r="F42" s="98">
        <v>1003.8</v>
      </c>
      <c r="G42" s="98">
        <v>1002.3</v>
      </c>
      <c r="H42" s="98">
        <v>1000.7</v>
      </c>
      <c r="I42" s="98">
        <v>999.7</v>
      </c>
      <c r="J42" s="98">
        <v>999.1</v>
      </c>
      <c r="K42" s="98">
        <v>998.5</v>
      </c>
      <c r="L42" s="98">
        <v>998.1</v>
      </c>
      <c r="M42" s="98">
        <v>997.6</v>
      </c>
      <c r="N42" s="98">
        <v>997.8</v>
      </c>
      <c r="O42" s="98">
        <v>998.5</v>
      </c>
      <c r="P42" s="98">
        <v>998.4</v>
      </c>
      <c r="Q42" s="98">
        <v>998.8</v>
      </c>
      <c r="R42" s="98">
        <v>999.3</v>
      </c>
      <c r="S42" s="98">
        <v>1000</v>
      </c>
      <c r="T42" s="98">
        <v>1000.3</v>
      </c>
      <c r="U42" s="98">
        <v>1000.8</v>
      </c>
      <c r="V42" s="98">
        <v>1001.4</v>
      </c>
      <c r="W42" s="98">
        <v>1001.8</v>
      </c>
      <c r="X42" s="98">
        <v>1002.1</v>
      </c>
      <c r="Y42" s="98">
        <v>1001.8</v>
      </c>
      <c r="Z42" s="104">
        <f t="shared" si="3"/>
        <v>1001.1333333333332</v>
      </c>
      <c r="AA42" s="56">
        <v>1009.3</v>
      </c>
      <c r="AB42" s="130">
        <v>0.002777777777777778</v>
      </c>
      <c r="AC42" s="60">
        <v>4</v>
      </c>
      <c r="AD42" s="56">
        <v>997.5</v>
      </c>
      <c r="AE42" s="127">
        <v>0.5034722222222222</v>
      </c>
    </row>
    <row r="43" spans="1:31" ht="13.5" customHeight="1">
      <c r="A43" s="69">
        <v>5</v>
      </c>
      <c r="B43" s="97">
        <v>1002.7</v>
      </c>
      <c r="C43" s="98">
        <v>1002.9</v>
      </c>
      <c r="D43" s="98">
        <v>1002.9</v>
      </c>
      <c r="E43" s="98">
        <v>1002.4</v>
      </c>
      <c r="F43" s="98">
        <v>1004</v>
      </c>
      <c r="G43" s="98">
        <v>1004.8</v>
      </c>
      <c r="H43" s="98">
        <v>1005.3</v>
      </c>
      <c r="I43" s="98">
        <v>1005.7</v>
      </c>
      <c r="J43" s="98">
        <v>1005.9</v>
      </c>
      <c r="K43" s="98">
        <v>1006.7</v>
      </c>
      <c r="L43" s="98">
        <v>1007</v>
      </c>
      <c r="M43" s="98">
        <v>1007.4</v>
      </c>
      <c r="N43" s="98">
        <v>1007.7</v>
      </c>
      <c r="O43" s="98">
        <v>1007.9</v>
      </c>
      <c r="P43" s="98">
        <v>1007.8</v>
      </c>
      <c r="Q43" s="98">
        <v>1008.2</v>
      </c>
      <c r="R43" s="98">
        <v>1008.7</v>
      </c>
      <c r="S43" s="98">
        <v>1009.3</v>
      </c>
      <c r="T43" s="98">
        <v>1009.8</v>
      </c>
      <c r="U43" s="98">
        <v>1010.1</v>
      </c>
      <c r="V43" s="98">
        <v>1010.5</v>
      </c>
      <c r="W43" s="98">
        <v>1010.4</v>
      </c>
      <c r="X43" s="98">
        <v>1010.5</v>
      </c>
      <c r="Y43" s="98">
        <v>1010.4</v>
      </c>
      <c r="Z43" s="104">
        <f t="shared" si="3"/>
        <v>1007.0416666666666</v>
      </c>
      <c r="AA43" s="56">
        <v>1010.7</v>
      </c>
      <c r="AB43" s="130">
        <v>0.8909722222222222</v>
      </c>
      <c r="AC43" s="60">
        <v>5</v>
      </c>
      <c r="AD43" s="56">
        <v>1001.7</v>
      </c>
      <c r="AE43" s="127">
        <v>0.0006944444444444445</v>
      </c>
    </row>
    <row r="44" spans="1:31" ht="13.5" customHeight="1">
      <c r="A44" s="69">
        <v>6</v>
      </c>
      <c r="B44" s="97">
        <v>1009.6</v>
      </c>
      <c r="C44" s="98">
        <v>1009.8</v>
      </c>
      <c r="D44" s="98">
        <v>1009.8</v>
      </c>
      <c r="E44" s="98">
        <v>1010.2</v>
      </c>
      <c r="F44" s="98">
        <v>1010.4</v>
      </c>
      <c r="G44" s="98">
        <v>1010.5</v>
      </c>
      <c r="H44" s="98">
        <v>1010.9</v>
      </c>
      <c r="I44" s="98">
        <v>1010.7</v>
      </c>
      <c r="J44" s="98">
        <v>1010.6</v>
      </c>
      <c r="K44" s="98">
        <v>1010.8</v>
      </c>
      <c r="L44" s="98">
        <v>1010.7</v>
      </c>
      <c r="M44" s="98">
        <v>1010.6</v>
      </c>
      <c r="N44" s="98">
        <v>1010.2</v>
      </c>
      <c r="O44" s="98">
        <v>1010.8</v>
      </c>
      <c r="P44" s="98">
        <v>1011.2</v>
      </c>
      <c r="Q44" s="98">
        <v>1011.4</v>
      </c>
      <c r="R44" s="98">
        <v>1011.5</v>
      </c>
      <c r="S44" s="98">
        <v>1012.1</v>
      </c>
      <c r="T44" s="98">
        <v>1012.3</v>
      </c>
      <c r="U44" s="98">
        <v>1012.8</v>
      </c>
      <c r="V44" s="98">
        <v>1013.2</v>
      </c>
      <c r="W44" s="98">
        <v>1013.2</v>
      </c>
      <c r="X44" s="98">
        <v>1012.6</v>
      </c>
      <c r="Y44" s="98">
        <v>1012</v>
      </c>
      <c r="Z44" s="104">
        <f t="shared" si="3"/>
        <v>1011.1624999999998</v>
      </c>
      <c r="AA44" s="56">
        <v>1013.2</v>
      </c>
      <c r="AB44" s="130">
        <v>0.9201388888888888</v>
      </c>
      <c r="AC44" s="60">
        <v>6</v>
      </c>
      <c r="AD44" s="56">
        <v>1009.5</v>
      </c>
      <c r="AE44" s="127">
        <v>0.07847222222222222</v>
      </c>
    </row>
    <row r="45" spans="1:31" ht="13.5" customHeight="1">
      <c r="A45" s="69">
        <v>7</v>
      </c>
      <c r="B45" s="97">
        <v>1012</v>
      </c>
      <c r="C45" s="98">
        <v>1012.4</v>
      </c>
      <c r="D45" s="98">
        <v>1012.7</v>
      </c>
      <c r="E45" s="98">
        <v>1012.7</v>
      </c>
      <c r="F45" s="98">
        <v>1012.7</v>
      </c>
      <c r="G45" s="98">
        <v>1012.7</v>
      </c>
      <c r="H45" s="98">
        <v>1012.8</v>
      </c>
      <c r="I45" s="98">
        <v>1012.6</v>
      </c>
      <c r="J45" s="98">
        <v>1012.7</v>
      </c>
      <c r="K45" s="98">
        <v>1013</v>
      </c>
      <c r="L45" s="98">
        <v>1012</v>
      </c>
      <c r="M45" s="98">
        <v>1011.8</v>
      </c>
      <c r="N45" s="98">
        <v>1011.2</v>
      </c>
      <c r="O45" s="98">
        <v>1011.1</v>
      </c>
      <c r="P45" s="98">
        <v>1011</v>
      </c>
      <c r="Q45" s="98">
        <v>1010.8</v>
      </c>
      <c r="R45" s="98">
        <v>1010.8</v>
      </c>
      <c r="S45" s="98">
        <v>1010.9</v>
      </c>
      <c r="T45" s="98">
        <v>1010.7</v>
      </c>
      <c r="U45" s="98">
        <v>1011</v>
      </c>
      <c r="V45" s="98">
        <v>1011.4</v>
      </c>
      <c r="W45" s="98">
        <v>1011.2</v>
      </c>
      <c r="X45" s="98">
        <v>1010.8</v>
      </c>
      <c r="Y45" s="98">
        <v>1010.5</v>
      </c>
      <c r="Z45" s="104">
        <f t="shared" si="3"/>
        <v>1011.7291666666669</v>
      </c>
      <c r="AA45" s="56">
        <v>1013.1</v>
      </c>
      <c r="AB45" s="130">
        <v>0.4159722222222222</v>
      </c>
      <c r="AC45" s="60">
        <v>7</v>
      </c>
      <c r="AD45" s="56">
        <v>1010.5</v>
      </c>
      <c r="AE45" s="127">
        <v>1</v>
      </c>
    </row>
    <row r="46" spans="1:31" ht="13.5" customHeight="1">
      <c r="A46" s="69">
        <v>8</v>
      </c>
      <c r="B46" s="97">
        <v>1010.6</v>
      </c>
      <c r="C46" s="98">
        <v>1010.7</v>
      </c>
      <c r="D46" s="98">
        <v>1010.8</v>
      </c>
      <c r="E46" s="98">
        <v>1011.2</v>
      </c>
      <c r="F46" s="98">
        <v>1011.9</v>
      </c>
      <c r="G46" s="98">
        <v>1012.1</v>
      </c>
      <c r="H46" s="98">
        <v>1012.9</v>
      </c>
      <c r="I46" s="98">
        <v>1013.3</v>
      </c>
      <c r="J46" s="98">
        <v>1013</v>
      </c>
      <c r="K46" s="98">
        <v>1013.3</v>
      </c>
      <c r="L46" s="98">
        <v>1013.6</v>
      </c>
      <c r="M46" s="98">
        <v>1013.5</v>
      </c>
      <c r="N46" s="98">
        <v>1013.6</v>
      </c>
      <c r="O46" s="98">
        <v>1013.5</v>
      </c>
      <c r="P46" s="98">
        <v>1013.3</v>
      </c>
      <c r="Q46" s="98">
        <v>1013.3</v>
      </c>
      <c r="R46" s="98">
        <v>1013.9</v>
      </c>
      <c r="S46" s="98">
        <v>1014.6</v>
      </c>
      <c r="T46" s="98">
        <v>1015.1</v>
      </c>
      <c r="U46" s="98">
        <v>1015.6</v>
      </c>
      <c r="V46" s="98">
        <v>1016.2</v>
      </c>
      <c r="W46" s="98">
        <v>1016.2</v>
      </c>
      <c r="X46" s="98">
        <v>1016.1</v>
      </c>
      <c r="Y46" s="98">
        <v>1016</v>
      </c>
      <c r="Z46" s="104">
        <f t="shared" si="3"/>
        <v>1013.5124999999998</v>
      </c>
      <c r="AA46" s="56">
        <v>1016.5</v>
      </c>
      <c r="AB46" s="130">
        <v>0.9006944444444445</v>
      </c>
      <c r="AC46" s="60">
        <v>8</v>
      </c>
      <c r="AD46" s="56">
        <v>1010.4</v>
      </c>
      <c r="AE46" s="127">
        <v>0.013194444444444444</v>
      </c>
    </row>
    <row r="47" spans="1:31" ht="13.5" customHeight="1">
      <c r="A47" s="69">
        <v>9</v>
      </c>
      <c r="B47" s="97">
        <v>1015.7</v>
      </c>
      <c r="C47" s="98">
        <v>1015.5</v>
      </c>
      <c r="D47" s="98">
        <v>1015.9</v>
      </c>
      <c r="E47" s="98">
        <v>1016.2</v>
      </c>
      <c r="F47" s="98">
        <v>1016.4</v>
      </c>
      <c r="G47" s="98">
        <v>1016.6</v>
      </c>
      <c r="H47" s="98">
        <v>1016.8</v>
      </c>
      <c r="I47" s="98">
        <v>1016.7</v>
      </c>
      <c r="J47" s="98">
        <v>1016.8</v>
      </c>
      <c r="K47" s="98">
        <v>1016.9</v>
      </c>
      <c r="L47" s="98">
        <v>1016.9</v>
      </c>
      <c r="M47" s="98">
        <v>1016.6</v>
      </c>
      <c r="N47" s="98">
        <v>1016.3</v>
      </c>
      <c r="O47" s="98">
        <v>1016.3</v>
      </c>
      <c r="P47" s="98">
        <v>1015.9</v>
      </c>
      <c r="Q47" s="98">
        <v>1015.9</v>
      </c>
      <c r="R47" s="98">
        <v>1016.2</v>
      </c>
      <c r="S47" s="98">
        <v>1016.5</v>
      </c>
      <c r="T47" s="98">
        <v>1016.8</v>
      </c>
      <c r="U47" s="98">
        <v>1016.5</v>
      </c>
      <c r="V47" s="98">
        <v>1016.4</v>
      </c>
      <c r="W47" s="98">
        <v>1016.1</v>
      </c>
      <c r="X47" s="98">
        <v>1015.6</v>
      </c>
      <c r="Y47" s="98">
        <v>1015.3</v>
      </c>
      <c r="Z47" s="104">
        <f t="shared" si="3"/>
        <v>1016.2833333333332</v>
      </c>
      <c r="AA47" s="56">
        <v>1017.2</v>
      </c>
      <c r="AB47" s="130">
        <v>0.44166666666666665</v>
      </c>
      <c r="AC47" s="60">
        <v>9</v>
      </c>
      <c r="AD47" s="56">
        <v>1015.2</v>
      </c>
      <c r="AE47" s="127">
        <v>0.9965277777777778</v>
      </c>
    </row>
    <row r="48" spans="1:31" ht="13.5" customHeight="1">
      <c r="A48" s="69">
        <v>10</v>
      </c>
      <c r="B48" s="97">
        <v>1015</v>
      </c>
      <c r="C48" s="98">
        <v>1014.4</v>
      </c>
      <c r="D48" s="98">
        <v>1014.1</v>
      </c>
      <c r="E48" s="98">
        <v>1014.4</v>
      </c>
      <c r="F48" s="98">
        <v>1013.9</v>
      </c>
      <c r="G48" s="98">
        <v>1014.1</v>
      </c>
      <c r="H48" s="98">
        <v>1014.1</v>
      </c>
      <c r="I48" s="98">
        <v>1013.7</v>
      </c>
      <c r="J48" s="98">
        <v>1013.4</v>
      </c>
      <c r="K48" s="98">
        <v>1013.1</v>
      </c>
      <c r="L48" s="98">
        <v>1012.9</v>
      </c>
      <c r="M48" s="98">
        <v>1012.1</v>
      </c>
      <c r="N48" s="98">
        <v>1011.7</v>
      </c>
      <c r="O48" s="98">
        <v>1011.5</v>
      </c>
      <c r="P48" s="98">
        <v>1011.2</v>
      </c>
      <c r="Q48" s="98">
        <v>1010.6</v>
      </c>
      <c r="R48" s="98">
        <v>1010.5</v>
      </c>
      <c r="S48" s="98">
        <v>1010.2</v>
      </c>
      <c r="T48" s="98">
        <v>1010.1</v>
      </c>
      <c r="U48" s="98">
        <v>1010.1</v>
      </c>
      <c r="V48" s="98">
        <v>1010</v>
      </c>
      <c r="W48" s="98">
        <v>1009.3</v>
      </c>
      <c r="X48" s="98">
        <v>1008.7</v>
      </c>
      <c r="Y48" s="98">
        <v>1008</v>
      </c>
      <c r="Z48" s="104">
        <f t="shared" si="3"/>
        <v>1011.9625000000001</v>
      </c>
      <c r="AA48" s="56">
        <v>1015.3</v>
      </c>
      <c r="AB48" s="130">
        <v>0.009027777777777779</v>
      </c>
      <c r="AC48" s="60">
        <v>10</v>
      </c>
      <c r="AD48" s="56">
        <v>1008</v>
      </c>
      <c r="AE48" s="127">
        <v>1</v>
      </c>
    </row>
    <row r="49" spans="1:31" ht="13.5" customHeight="1">
      <c r="A49" s="68">
        <v>11</v>
      </c>
      <c r="B49" s="105">
        <v>1007.3</v>
      </c>
      <c r="C49" s="106">
        <v>1006.9</v>
      </c>
      <c r="D49" s="106">
        <v>1006.7</v>
      </c>
      <c r="E49" s="106">
        <v>1006.8</v>
      </c>
      <c r="F49" s="106">
        <v>1007.5</v>
      </c>
      <c r="G49" s="106">
        <v>1008</v>
      </c>
      <c r="H49" s="106">
        <v>1008.4</v>
      </c>
      <c r="I49" s="106">
        <v>1008.6</v>
      </c>
      <c r="J49" s="106">
        <v>1008.3</v>
      </c>
      <c r="K49" s="106">
        <v>1008.1</v>
      </c>
      <c r="L49" s="106">
        <v>1008.1</v>
      </c>
      <c r="M49" s="106">
        <v>1007.4</v>
      </c>
      <c r="N49" s="106">
        <v>1007.5</v>
      </c>
      <c r="O49" s="106">
        <v>1007.2</v>
      </c>
      <c r="P49" s="106">
        <v>1007.1</v>
      </c>
      <c r="Q49" s="106">
        <v>1007</v>
      </c>
      <c r="R49" s="106">
        <v>1006.9</v>
      </c>
      <c r="S49" s="106">
        <v>1007.9</v>
      </c>
      <c r="T49" s="106">
        <v>1007.4</v>
      </c>
      <c r="U49" s="106">
        <v>1007.9</v>
      </c>
      <c r="V49" s="106">
        <v>1008.1</v>
      </c>
      <c r="W49" s="106">
        <v>1008</v>
      </c>
      <c r="X49" s="106">
        <v>1007.8</v>
      </c>
      <c r="Y49" s="106">
        <v>1007.8</v>
      </c>
      <c r="Z49" s="110">
        <f t="shared" si="3"/>
        <v>1007.6125000000002</v>
      </c>
      <c r="AA49" s="108">
        <v>1008.7</v>
      </c>
      <c r="AB49" s="131">
        <v>0.3368055555555556</v>
      </c>
      <c r="AC49" s="109">
        <v>11</v>
      </c>
      <c r="AD49" s="108">
        <v>1006.6</v>
      </c>
      <c r="AE49" s="128">
        <v>0.15069444444444444</v>
      </c>
    </row>
    <row r="50" spans="1:31" ht="13.5" customHeight="1">
      <c r="A50" s="69">
        <v>12</v>
      </c>
      <c r="B50" s="97">
        <v>1007.1</v>
      </c>
      <c r="C50" s="98">
        <v>1006.9</v>
      </c>
      <c r="D50" s="98">
        <v>1006.3</v>
      </c>
      <c r="E50" s="98">
        <v>1006.3</v>
      </c>
      <c r="F50" s="98">
        <v>1006.9</v>
      </c>
      <c r="G50" s="98">
        <v>1006.9</v>
      </c>
      <c r="H50" s="98">
        <v>1007</v>
      </c>
      <c r="I50" s="98">
        <v>1007</v>
      </c>
      <c r="J50" s="98">
        <v>1006.9</v>
      </c>
      <c r="K50" s="98">
        <v>1006.9</v>
      </c>
      <c r="L50" s="98">
        <v>1006.6</v>
      </c>
      <c r="M50" s="98">
        <v>1006.2</v>
      </c>
      <c r="N50" s="98">
        <v>1006.8</v>
      </c>
      <c r="O50" s="98">
        <v>1007.1</v>
      </c>
      <c r="P50" s="98">
        <v>1007.2</v>
      </c>
      <c r="Q50" s="98">
        <v>1006.9</v>
      </c>
      <c r="R50" s="98">
        <v>1006.9</v>
      </c>
      <c r="S50" s="98">
        <v>1007.4</v>
      </c>
      <c r="T50" s="98">
        <v>1008</v>
      </c>
      <c r="U50" s="98">
        <v>1008.1</v>
      </c>
      <c r="V50" s="98">
        <v>1008.8</v>
      </c>
      <c r="W50" s="98">
        <v>1008.3</v>
      </c>
      <c r="X50" s="98">
        <v>1008.6</v>
      </c>
      <c r="Y50" s="98">
        <v>1008</v>
      </c>
      <c r="Z50" s="104">
        <f t="shared" si="3"/>
        <v>1007.2125</v>
      </c>
      <c r="AA50" s="56">
        <v>1008.8</v>
      </c>
      <c r="AB50" s="130">
        <v>0.8861111111111111</v>
      </c>
      <c r="AC50" s="60">
        <v>12</v>
      </c>
      <c r="AD50" s="56">
        <v>1006.2</v>
      </c>
      <c r="AE50" s="127">
        <v>0.5152777777777778</v>
      </c>
    </row>
    <row r="51" spans="1:31" ht="13.5" customHeight="1">
      <c r="A51" s="69">
        <v>13</v>
      </c>
      <c r="B51" s="97">
        <v>1007.1</v>
      </c>
      <c r="C51" s="98">
        <v>1007.2</v>
      </c>
      <c r="D51" s="98">
        <v>1007.5</v>
      </c>
      <c r="E51" s="98">
        <v>1007.4</v>
      </c>
      <c r="F51" s="98">
        <v>1007.8</v>
      </c>
      <c r="G51" s="98">
        <v>1008.1</v>
      </c>
      <c r="H51" s="98">
        <v>1008.1</v>
      </c>
      <c r="I51" s="98">
        <v>1007.9</v>
      </c>
      <c r="J51" s="98">
        <v>1008.2</v>
      </c>
      <c r="K51" s="98">
        <v>1007.7</v>
      </c>
      <c r="L51" s="98">
        <v>1007.8</v>
      </c>
      <c r="M51" s="98">
        <v>1007.5</v>
      </c>
      <c r="N51" s="98">
        <v>1007.8</v>
      </c>
      <c r="O51" s="98">
        <v>1007.1</v>
      </c>
      <c r="P51" s="98">
        <v>1006.7</v>
      </c>
      <c r="Q51" s="98">
        <v>1006.3</v>
      </c>
      <c r="R51" s="98">
        <v>1005.8</v>
      </c>
      <c r="S51" s="98">
        <v>1006</v>
      </c>
      <c r="T51" s="98">
        <v>1006.2</v>
      </c>
      <c r="U51" s="98">
        <v>1006.3</v>
      </c>
      <c r="V51" s="98">
        <v>1006.6</v>
      </c>
      <c r="W51" s="98">
        <v>1005.9</v>
      </c>
      <c r="X51" s="98">
        <v>1005.8</v>
      </c>
      <c r="Y51" s="98">
        <v>1005</v>
      </c>
      <c r="Z51" s="104">
        <f t="shared" si="3"/>
        <v>1006.9916666666667</v>
      </c>
      <c r="AA51" s="56">
        <v>1008.4</v>
      </c>
      <c r="AB51" s="130">
        <v>0.38819444444444445</v>
      </c>
      <c r="AC51" s="60">
        <v>13</v>
      </c>
      <c r="AD51" s="56">
        <v>1005</v>
      </c>
      <c r="AE51" s="127">
        <v>1</v>
      </c>
    </row>
    <row r="52" spans="1:31" ht="13.5" customHeight="1">
      <c r="A52" s="69">
        <v>14</v>
      </c>
      <c r="B52" s="97">
        <v>1004.4</v>
      </c>
      <c r="C52" s="98">
        <v>1004.3</v>
      </c>
      <c r="D52" s="98">
        <v>1004</v>
      </c>
      <c r="E52" s="98">
        <v>1003.9</v>
      </c>
      <c r="F52" s="98">
        <v>1003.1</v>
      </c>
      <c r="G52" s="98">
        <v>1003</v>
      </c>
      <c r="H52" s="98">
        <v>1002.5</v>
      </c>
      <c r="I52" s="98">
        <v>1002.4</v>
      </c>
      <c r="J52" s="98">
        <v>1002.3</v>
      </c>
      <c r="K52" s="98">
        <v>1002.5</v>
      </c>
      <c r="L52" s="98">
        <v>1001.8</v>
      </c>
      <c r="M52" s="98">
        <v>1001.3</v>
      </c>
      <c r="N52" s="98">
        <v>1001</v>
      </c>
      <c r="O52" s="98">
        <v>1000.8</v>
      </c>
      <c r="P52" s="98">
        <v>1001.1</v>
      </c>
      <c r="Q52" s="98">
        <v>1001.4</v>
      </c>
      <c r="R52" s="98">
        <v>1001.7</v>
      </c>
      <c r="S52" s="98">
        <v>1002.3</v>
      </c>
      <c r="T52" s="98">
        <v>1002.5</v>
      </c>
      <c r="U52" s="98">
        <v>1003.4</v>
      </c>
      <c r="V52" s="98">
        <v>1004</v>
      </c>
      <c r="W52" s="98">
        <v>1004.4</v>
      </c>
      <c r="X52" s="98">
        <v>1004.5</v>
      </c>
      <c r="Y52" s="98">
        <v>1004.3</v>
      </c>
      <c r="Z52" s="104">
        <f t="shared" si="3"/>
        <v>1002.7874999999999</v>
      </c>
      <c r="AA52" s="56">
        <v>1005</v>
      </c>
      <c r="AB52" s="130">
        <v>0.005555555555555556</v>
      </c>
      <c r="AC52" s="60">
        <v>14</v>
      </c>
      <c r="AD52" s="56">
        <v>1000.7</v>
      </c>
      <c r="AE52" s="127">
        <v>0.6090277777777778</v>
      </c>
    </row>
    <row r="53" spans="1:31" ht="13.5" customHeight="1">
      <c r="A53" s="69">
        <v>15</v>
      </c>
      <c r="B53" s="97">
        <v>1003.9</v>
      </c>
      <c r="C53" s="98">
        <v>1004.1</v>
      </c>
      <c r="D53" s="98">
        <v>1003.8</v>
      </c>
      <c r="E53" s="98">
        <v>1004.3</v>
      </c>
      <c r="F53" s="98">
        <v>1004.6</v>
      </c>
      <c r="G53" s="98">
        <v>1004.6</v>
      </c>
      <c r="H53" s="98">
        <v>1005</v>
      </c>
      <c r="I53" s="98">
        <v>1005.2</v>
      </c>
      <c r="J53" s="98">
        <v>1005.2</v>
      </c>
      <c r="K53" s="98">
        <v>1004.8</v>
      </c>
      <c r="L53" s="98">
        <v>1004.8</v>
      </c>
      <c r="M53" s="98">
        <v>1004.5</v>
      </c>
      <c r="N53" s="98">
        <v>1004.5</v>
      </c>
      <c r="O53" s="98">
        <v>1004.2</v>
      </c>
      <c r="P53" s="98">
        <v>1004.5</v>
      </c>
      <c r="Q53" s="98">
        <v>1005</v>
      </c>
      <c r="R53" s="98">
        <v>1005.2</v>
      </c>
      <c r="S53" s="98">
        <v>1005.8</v>
      </c>
      <c r="T53" s="98">
        <v>1006.3</v>
      </c>
      <c r="U53" s="98">
        <v>1006.9</v>
      </c>
      <c r="V53" s="98">
        <v>1007.5</v>
      </c>
      <c r="W53" s="98">
        <v>1007.6</v>
      </c>
      <c r="X53" s="98">
        <v>1007.7</v>
      </c>
      <c r="Y53" s="98">
        <v>1007.4</v>
      </c>
      <c r="Z53" s="104">
        <f t="shared" si="3"/>
        <v>1005.3083333333334</v>
      </c>
      <c r="AA53" s="56">
        <v>1007.7</v>
      </c>
      <c r="AB53" s="130">
        <v>0.9791666666666666</v>
      </c>
      <c r="AC53" s="60">
        <v>15</v>
      </c>
      <c r="AD53" s="56">
        <v>1003.8</v>
      </c>
      <c r="AE53" s="127">
        <v>0.12638888888888888</v>
      </c>
    </row>
    <row r="54" spans="1:31" ht="13.5" customHeight="1">
      <c r="A54" s="69">
        <v>16</v>
      </c>
      <c r="B54" s="97">
        <v>1007.3</v>
      </c>
      <c r="C54" s="98">
        <v>1007.3</v>
      </c>
      <c r="D54" s="98">
        <v>1007.6</v>
      </c>
      <c r="E54" s="98">
        <v>1008</v>
      </c>
      <c r="F54" s="98">
        <v>1008.3</v>
      </c>
      <c r="G54" s="98">
        <v>1008.8</v>
      </c>
      <c r="H54" s="98">
        <v>1009.4</v>
      </c>
      <c r="I54" s="98">
        <v>1009.9</v>
      </c>
      <c r="J54" s="98">
        <v>1009.9</v>
      </c>
      <c r="K54" s="98">
        <v>1010.2</v>
      </c>
      <c r="L54" s="98">
        <v>1010.1</v>
      </c>
      <c r="M54" s="98">
        <v>1010</v>
      </c>
      <c r="N54" s="98">
        <v>1009.9</v>
      </c>
      <c r="O54" s="98">
        <v>1009.7</v>
      </c>
      <c r="P54" s="98">
        <v>1009.8</v>
      </c>
      <c r="Q54" s="98">
        <v>1009.9</v>
      </c>
      <c r="R54" s="98">
        <v>1010.3</v>
      </c>
      <c r="S54" s="98">
        <v>1010.7</v>
      </c>
      <c r="T54" s="98">
        <v>1011.1</v>
      </c>
      <c r="U54" s="98">
        <v>1011.5</v>
      </c>
      <c r="V54" s="98">
        <v>1011.9</v>
      </c>
      <c r="W54" s="98">
        <v>1011.8</v>
      </c>
      <c r="X54" s="98">
        <v>1011.8</v>
      </c>
      <c r="Y54" s="98">
        <v>1011.7</v>
      </c>
      <c r="Z54" s="104">
        <f t="shared" si="3"/>
        <v>1009.8708333333334</v>
      </c>
      <c r="AA54" s="56">
        <v>1011.9</v>
      </c>
      <c r="AB54" s="130">
        <v>0.9381944444444444</v>
      </c>
      <c r="AC54" s="60">
        <v>16</v>
      </c>
      <c r="AD54" s="56">
        <v>1007.1</v>
      </c>
      <c r="AE54" s="127">
        <v>0.03263888888888889</v>
      </c>
    </row>
    <row r="55" spans="1:31" ht="13.5" customHeight="1">
      <c r="A55" s="69">
        <v>17</v>
      </c>
      <c r="B55" s="97">
        <v>1011.6</v>
      </c>
      <c r="C55" s="98">
        <v>1011.9</v>
      </c>
      <c r="D55" s="98">
        <v>1012</v>
      </c>
      <c r="E55" s="98">
        <v>1012.5</v>
      </c>
      <c r="F55" s="98">
        <v>1012.9</v>
      </c>
      <c r="G55" s="98">
        <v>1013.4</v>
      </c>
      <c r="H55" s="98">
        <v>1014</v>
      </c>
      <c r="I55" s="98">
        <v>1014.2</v>
      </c>
      <c r="J55" s="98">
        <v>1014.4</v>
      </c>
      <c r="K55" s="98">
        <v>1014.3</v>
      </c>
      <c r="L55" s="98">
        <v>1014.2</v>
      </c>
      <c r="M55" s="98">
        <v>1014.4</v>
      </c>
      <c r="N55" s="98">
        <v>1014.6</v>
      </c>
      <c r="O55" s="98">
        <v>1014.3</v>
      </c>
      <c r="P55" s="98">
        <v>1014.5</v>
      </c>
      <c r="Q55" s="98">
        <v>1014.4</v>
      </c>
      <c r="R55" s="98">
        <v>1014.6</v>
      </c>
      <c r="S55" s="98">
        <v>1015.2</v>
      </c>
      <c r="T55" s="98">
        <v>1015.6</v>
      </c>
      <c r="U55" s="98">
        <v>1016</v>
      </c>
      <c r="V55" s="98">
        <v>1016</v>
      </c>
      <c r="W55" s="98">
        <v>1016.1</v>
      </c>
      <c r="X55" s="98">
        <v>1016.3</v>
      </c>
      <c r="Y55" s="98">
        <v>1016.1</v>
      </c>
      <c r="Z55" s="104">
        <f t="shared" si="3"/>
        <v>1014.3124999999997</v>
      </c>
      <c r="AA55" s="56">
        <v>1016.3</v>
      </c>
      <c r="AB55" s="130">
        <v>0.9618055555555555</v>
      </c>
      <c r="AC55" s="60">
        <v>17</v>
      </c>
      <c r="AD55" s="56">
        <v>1011.5</v>
      </c>
      <c r="AE55" s="127">
        <v>0.04583333333333334</v>
      </c>
    </row>
    <row r="56" spans="1:31" ht="13.5" customHeight="1">
      <c r="A56" s="69">
        <v>18</v>
      </c>
      <c r="B56" s="97">
        <v>1015.9</v>
      </c>
      <c r="C56" s="98">
        <v>1015.6</v>
      </c>
      <c r="D56" s="98">
        <v>1015.5</v>
      </c>
      <c r="E56" s="98">
        <v>1015.4</v>
      </c>
      <c r="F56" s="98">
        <v>1015.8</v>
      </c>
      <c r="G56" s="98">
        <v>1016.1</v>
      </c>
      <c r="H56" s="98">
        <v>1016.3</v>
      </c>
      <c r="I56" s="98">
        <v>1016.6</v>
      </c>
      <c r="J56" s="98">
        <v>1016.4</v>
      </c>
      <c r="K56" s="98">
        <v>1016.3</v>
      </c>
      <c r="L56" s="98">
        <v>1016.3</v>
      </c>
      <c r="M56" s="98">
        <v>1016.3</v>
      </c>
      <c r="N56" s="98">
        <v>1016</v>
      </c>
      <c r="O56" s="98">
        <v>1015.7</v>
      </c>
      <c r="P56" s="98">
        <v>1015.4</v>
      </c>
      <c r="Q56" s="98">
        <v>1015.2</v>
      </c>
      <c r="R56" s="98">
        <v>1014.9</v>
      </c>
      <c r="S56" s="98">
        <v>1015.4</v>
      </c>
      <c r="T56" s="98">
        <v>1015.9</v>
      </c>
      <c r="U56" s="98">
        <v>1016.5</v>
      </c>
      <c r="V56" s="98">
        <v>1016.9</v>
      </c>
      <c r="W56" s="98">
        <v>1016.6</v>
      </c>
      <c r="X56" s="98">
        <v>1016.3</v>
      </c>
      <c r="Y56" s="98">
        <v>1016</v>
      </c>
      <c r="Z56" s="104">
        <f t="shared" si="3"/>
        <v>1015.9708333333334</v>
      </c>
      <c r="AA56" s="56">
        <v>1017</v>
      </c>
      <c r="AB56" s="130">
        <v>0.8840277777777777</v>
      </c>
      <c r="AC56" s="60">
        <v>18</v>
      </c>
      <c r="AD56" s="56">
        <v>1014.8</v>
      </c>
      <c r="AE56" s="127">
        <v>0.7034722222222222</v>
      </c>
    </row>
    <row r="57" spans="1:31" ht="13.5" customHeight="1">
      <c r="A57" s="69">
        <v>19</v>
      </c>
      <c r="B57" s="97">
        <v>1015.6</v>
      </c>
      <c r="C57" s="98">
        <v>1015.3</v>
      </c>
      <c r="D57" s="98">
        <v>1015.2</v>
      </c>
      <c r="E57" s="98">
        <v>1015.2</v>
      </c>
      <c r="F57" s="98">
        <v>1015.2</v>
      </c>
      <c r="G57" s="98">
        <v>1015.5</v>
      </c>
      <c r="H57" s="98">
        <v>1015.9</v>
      </c>
      <c r="I57" s="98">
        <v>1016</v>
      </c>
      <c r="J57" s="98">
        <v>1015.8</v>
      </c>
      <c r="K57" s="98">
        <v>1015.9</v>
      </c>
      <c r="L57" s="98">
        <v>1015.9</v>
      </c>
      <c r="M57" s="98">
        <v>1015.6</v>
      </c>
      <c r="N57" s="98">
        <v>1015.2</v>
      </c>
      <c r="O57" s="98">
        <v>1015.2</v>
      </c>
      <c r="P57" s="98">
        <v>1015</v>
      </c>
      <c r="Q57" s="98">
        <v>1015</v>
      </c>
      <c r="R57" s="98">
        <v>1014.6</v>
      </c>
      <c r="S57" s="98">
        <v>1014.9</v>
      </c>
      <c r="T57" s="98">
        <v>1015.2</v>
      </c>
      <c r="U57" s="98">
        <v>1015.2</v>
      </c>
      <c r="V57" s="98">
        <v>1015.2</v>
      </c>
      <c r="W57" s="98">
        <v>1015.1</v>
      </c>
      <c r="X57" s="98">
        <v>1014.5</v>
      </c>
      <c r="Y57" s="98">
        <v>1014.3</v>
      </c>
      <c r="Z57" s="104">
        <f t="shared" si="3"/>
        <v>1015.2708333333334</v>
      </c>
      <c r="AA57" s="56">
        <v>1016.1</v>
      </c>
      <c r="AB57" s="130">
        <v>0.325</v>
      </c>
      <c r="AC57" s="60">
        <v>19</v>
      </c>
      <c r="AD57" s="56">
        <v>1014.3</v>
      </c>
      <c r="AE57" s="127">
        <v>1</v>
      </c>
    </row>
    <row r="58" spans="1:31" ht="13.5" customHeight="1">
      <c r="A58" s="69">
        <v>20</v>
      </c>
      <c r="B58" s="97">
        <v>1014</v>
      </c>
      <c r="C58" s="98">
        <v>1013.8</v>
      </c>
      <c r="D58" s="98">
        <v>1013.8</v>
      </c>
      <c r="E58" s="98">
        <v>1013.5</v>
      </c>
      <c r="F58" s="98">
        <v>1013.6</v>
      </c>
      <c r="G58" s="98">
        <v>1013.6</v>
      </c>
      <c r="H58" s="98">
        <v>1013.8</v>
      </c>
      <c r="I58" s="98">
        <v>1013.8</v>
      </c>
      <c r="J58" s="98">
        <v>1013.8</v>
      </c>
      <c r="K58" s="98">
        <v>1013.9</v>
      </c>
      <c r="L58" s="98">
        <v>1014.1</v>
      </c>
      <c r="M58" s="98">
        <v>1013.6</v>
      </c>
      <c r="N58" s="98">
        <v>1013.3</v>
      </c>
      <c r="O58" s="98">
        <v>1013.1</v>
      </c>
      <c r="P58" s="98">
        <v>1012.7</v>
      </c>
      <c r="Q58" s="98">
        <v>1012.7</v>
      </c>
      <c r="R58" s="98">
        <v>1012.4</v>
      </c>
      <c r="S58" s="98">
        <v>1012.5</v>
      </c>
      <c r="T58" s="98">
        <v>1012.7</v>
      </c>
      <c r="U58" s="98">
        <v>1013.4</v>
      </c>
      <c r="V58" s="98">
        <v>1013.6</v>
      </c>
      <c r="W58" s="98">
        <v>1013.6</v>
      </c>
      <c r="X58" s="98">
        <v>1013.1</v>
      </c>
      <c r="Y58" s="98">
        <v>1012.8</v>
      </c>
      <c r="Z58" s="104">
        <f t="shared" si="3"/>
        <v>1013.3833333333333</v>
      </c>
      <c r="AA58" s="56">
        <v>1014.3</v>
      </c>
      <c r="AB58" s="130">
        <v>0.4465277777777778</v>
      </c>
      <c r="AC58" s="60">
        <v>20</v>
      </c>
      <c r="AD58" s="56">
        <v>1012.3</v>
      </c>
      <c r="AE58" s="127">
        <v>0.7</v>
      </c>
    </row>
    <row r="59" spans="1:31" ht="13.5" customHeight="1">
      <c r="A59" s="68">
        <v>21</v>
      </c>
      <c r="B59" s="105">
        <v>1012.4</v>
      </c>
      <c r="C59" s="106">
        <v>1012</v>
      </c>
      <c r="D59" s="106">
        <v>1011.7</v>
      </c>
      <c r="E59" s="106">
        <v>1011.6</v>
      </c>
      <c r="F59" s="106">
        <v>1011.4</v>
      </c>
      <c r="G59" s="106">
        <v>1011.6</v>
      </c>
      <c r="H59" s="106">
        <v>1011.5</v>
      </c>
      <c r="I59" s="106">
        <v>1011.1</v>
      </c>
      <c r="J59" s="106">
        <v>1011</v>
      </c>
      <c r="K59" s="106">
        <v>1010.8</v>
      </c>
      <c r="L59" s="106">
        <v>1010.3</v>
      </c>
      <c r="M59" s="106">
        <v>1009.6</v>
      </c>
      <c r="N59" s="106">
        <v>1009.4</v>
      </c>
      <c r="O59" s="106">
        <v>1009.2</v>
      </c>
      <c r="P59" s="106">
        <v>1008.8</v>
      </c>
      <c r="Q59" s="106">
        <v>1008.4</v>
      </c>
      <c r="R59" s="106">
        <v>1008.6</v>
      </c>
      <c r="S59" s="106">
        <v>1009.9</v>
      </c>
      <c r="T59" s="106">
        <v>1010.8</v>
      </c>
      <c r="U59" s="106">
        <v>1011.2</v>
      </c>
      <c r="V59" s="106">
        <v>1011.9</v>
      </c>
      <c r="W59" s="106">
        <v>1012</v>
      </c>
      <c r="X59" s="106">
        <v>1011.8</v>
      </c>
      <c r="Y59" s="106">
        <v>1011.8</v>
      </c>
      <c r="Z59" s="110">
        <f t="shared" si="3"/>
        <v>1010.7833333333333</v>
      </c>
      <c r="AA59" s="108">
        <v>1012.8</v>
      </c>
      <c r="AB59" s="131">
        <v>0.02152777777777778</v>
      </c>
      <c r="AC59" s="109">
        <v>21</v>
      </c>
      <c r="AD59" s="108">
        <v>1008.3</v>
      </c>
      <c r="AE59" s="128">
        <v>0.6729166666666666</v>
      </c>
    </row>
    <row r="60" spans="1:31" ht="13.5" customHeight="1">
      <c r="A60" s="69">
        <v>22</v>
      </c>
      <c r="B60" s="97">
        <v>1012.1</v>
      </c>
      <c r="C60" s="98">
        <v>1012.1</v>
      </c>
      <c r="D60" s="98">
        <v>1012.5</v>
      </c>
      <c r="E60" s="98">
        <v>1012.8</v>
      </c>
      <c r="F60" s="98">
        <v>1013.5</v>
      </c>
      <c r="G60" s="98">
        <v>1014.2</v>
      </c>
      <c r="H60" s="98">
        <v>1015.1</v>
      </c>
      <c r="I60" s="98">
        <v>1016</v>
      </c>
      <c r="J60" s="98">
        <v>1016.2</v>
      </c>
      <c r="K60" s="98">
        <v>1016.6</v>
      </c>
      <c r="L60" s="98">
        <v>1016.6</v>
      </c>
      <c r="M60" s="98">
        <v>1016.8</v>
      </c>
      <c r="N60" s="98">
        <v>1016.9</v>
      </c>
      <c r="O60" s="98">
        <v>1017</v>
      </c>
      <c r="P60" s="98">
        <v>1017.3</v>
      </c>
      <c r="Q60" s="98">
        <v>1017.4</v>
      </c>
      <c r="R60" s="98">
        <v>1017.3</v>
      </c>
      <c r="S60" s="98">
        <v>1017.5</v>
      </c>
      <c r="T60" s="98">
        <v>1017.9</v>
      </c>
      <c r="U60" s="98">
        <v>1018.6</v>
      </c>
      <c r="V60" s="98">
        <v>1019.2</v>
      </c>
      <c r="W60" s="98">
        <v>1019.1</v>
      </c>
      <c r="X60" s="98">
        <v>1018.9</v>
      </c>
      <c r="Y60" s="98">
        <v>1018.7</v>
      </c>
      <c r="Z60" s="104">
        <f t="shared" si="3"/>
        <v>1016.2624999999999</v>
      </c>
      <c r="AA60" s="56">
        <v>1019.2</v>
      </c>
      <c r="AB60" s="130">
        <v>0.9159722222222223</v>
      </c>
      <c r="AC60" s="60">
        <v>22</v>
      </c>
      <c r="AD60" s="56">
        <v>1011.8</v>
      </c>
      <c r="AE60" s="127">
        <v>0.02361111111111111</v>
      </c>
    </row>
    <row r="61" spans="1:31" ht="13.5" customHeight="1">
      <c r="A61" s="69">
        <v>23</v>
      </c>
      <c r="B61" s="97">
        <v>1018.5</v>
      </c>
      <c r="C61" s="98">
        <v>1018.5</v>
      </c>
      <c r="D61" s="98">
        <v>1018.5</v>
      </c>
      <c r="E61" s="98">
        <v>1018.4</v>
      </c>
      <c r="F61" s="98">
        <v>1018.9</v>
      </c>
      <c r="G61" s="98">
        <v>1018.8</v>
      </c>
      <c r="H61" s="98">
        <v>1019.1</v>
      </c>
      <c r="I61" s="98">
        <v>1019.3</v>
      </c>
      <c r="J61" s="98">
        <v>1019.3</v>
      </c>
      <c r="K61" s="98">
        <v>1019.4</v>
      </c>
      <c r="L61" s="98">
        <v>1019</v>
      </c>
      <c r="M61" s="98">
        <v>1018.4</v>
      </c>
      <c r="N61" s="98">
        <v>1017.9</v>
      </c>
      <c r="O61" s="98">
        <v>1017.6</v>
      </c>
      <c r="P61" s="98">
        <v>1017.3</v>
      </c>
      <c r="Q61" s="98">
        <v>1017</v>
      </c>
      <c r="R61" s="98">
        <v>1016.9</v>
      </c>
      <c r="S61" s="98">
        <v>1016.8</v>
      </c>
      <c r="T61" s="98">
        <v>1016.7</v>
      </c>
      <c r="U61" s="98">
        <v>1016.7</v>
      </c>
      <c r="V61" s="98">
        <v>1016.6</v>
      </c>
      <c r="W61" s="98">
        <v>1016.1</v>
      </c>
      <c r="X61" s="98">
        <v>1015.4</v>
      </c>
      <c r="Y61" s="98">
        <v>1014.5</v>
      </c>
      <c r="Z61" s="104">
        <f t="shared" si="3"/>
        <v>1017.7333333333332</v>
      </c>
      <c r="AA61" s="56">
        <v>1019.5</v>
      </c>
      <c r="AB61" s="130">
        <v>0.4138888888888889</v>
      </c>
      <c r="AC61" s="60">
        <v>23</v>
      </c>
      <c r="AD61" s="56">
        <v>1014.5</v>
      </c>
      <c r="AE61" s="127">
        <v>1</v>
      </c>
    </row>
    <row r="62" spans="1:31" ht="13.5" customHeight="1">
      <c r="A62" s="69">
        <v>24</v>
      </c>
      <c r="B62" s="97">
        <v>1013.9</v>
      </c>
      <c r="C62" s="98">
        <v>1013.1</v>
      </c>
      <c r="D62" s="98">
        <v>1012.5</v>
      </c>
      <c r="E62" s="98">
        <v>1012.2</v>
      </c>
      <c r="F62" s="98">
        <v>1012.3</v>
      </c>
      <c r="G62" s="98">
        <v>1012.2</v>
      </c>
      <c r="H62" s="98">
        <v>1012.3</v>
      </c>
      <c r="I62" s="98">
        <v>1011.9</v>
      </c>
      <c r="J62" s="98">
        <v>1011.3</v>
      </c>
      <c r="K62" s="98">
        <v>1010.5</v>
      </c>
      <c r="L62" s="98">
        <v>1010.1</v>
      </c>
      <c r="M62" s="98">
        <v>1009.6</v>
      </c>
      <c r="N62" s="98">
        <v>1008.9</v>
      </c>
      <c r="O62" s="98">
        <v>1008.4</v>
      </c>
      <c r="P62" s="98">
        <v>1007.9</v>
      </c>
      <c r="Q62" s="98">
        <v>1007.7</v>
      </c>
      <c r="R62" s="98">
        <v>1007.6</v>
      </c>
      <c r="S62" s="98">
        <v>1008</v>
      </c>
      <c r="T62" s="98">
        <v>1008.5</v>
      </c>
      <c r="U62" s="98">
        <v>1008.8</v>
      </c>
      <c r="V62" s="98">
        <v>1009.1</v>
      </c>
      <c r="W62" s="98">
        <v>1009</v>
      </c>
      <c r="X62" s="98">
        <v>1008.5</v>
      </c>
      <c r="Y62" s="98">
        <v>1008</v>
      </c>
      <c r="Z62" s="104">
        <f t="shared" si="3"/>
        <v>1010.0958333333332</v>
      </c>
      <c r="AA62" s="56">
        <v>1014.5</v>
      </c>
      <c r="AB62" s="130">
        <v>0.006944444444444444</v>
      </c>
      <c r="AC62" s="60">
        <v>24</v>
      </c>
      <c r="AD62" s="56">
        <v>1007.6</v>
      </c>
      <c r="AE62" s="127">
        <v>0.7111111111111111</v>
      </c>
    </row>
    <row r="63" spans="1:31" ht="13.5" customHeight="1">
      <c r="A63" s="69">
        <v>25</v>
      </c>
      <c r="B63" s="97">
        <v>1007.7</v>
      </c>
      <c r="C63" s="98">
        <v>1007.7</v>
      </c>
      <c r="D63" s="98">
        <v>1007.5</v>
      </c>
      <c r="E63" s="98">
        <v>1007.8</v>
      </c>
      <c r="F63" s="98">
        <v>1007.9</v>
      </c>
      <c r="G63" s="98">
        <v>1008.1</v>
      </c>
      <c r="H63" s="98">
        <v>1008.4</v>
      </c>
      <c r="I63" s="98">
        <v>1008.6</v>
      </c>
      <c r="J63" s="98">
        <v>1008.6</v>
      </c>
      <c r="K63" s="98">
        <v>1008.7</v>
      </c>
      <c r="L63" s="98">
        <v>1008.1</v>
      </c>
      <c r="M63" s="98">
        <v>1007.7</v>
      </c>
      <c r="N63" s="98">
        <v>1008.1</v>
      </c>
      <c r="O63" s="98">
        <v>1007.7</v>
      </c>
      <c r="P63" s="98">
        <v>1007.6</v>
      </c>
      <c r="Q63" s="98">
        <v>1007.5</v>
      </c>
      <c r="R63" s="98">
        <v>1007.5</v>
      </c>
      <c r="S63" s="98">
        <v>1007.7</v>
      </c>
      <c r="T63" s="98">
        <v>1008.3</v>
      </c>
      <c r="U63" s="98">
        <v>1008.3</v>
      </c>
      <c r="V63" s="98">
        <v>1008.1</v>
      </c>
      <c r="W63" s="98">
        <v>1008.5</v>
      </c>
      <c r="X63" s="98">
        <v>1008.3</v>
      </c>
      <c r="Y63" s="98">
        <v>1007.9</v>
      </c>
      <c r="Z63" s="104">
        <f t="shared" si="3"/>
        <v>1008.0125000000002</v>
      </c>
      <c r="AA63" s="56">
        <v>1008.8</v>
      </c>
      <c r="AB63" s="130">
        <v>0.4145833333333333</v>
      </c>
      <c r="AC63" s="60">
        <v>25</v>
      </c>
      <c r="AD63" s="56">
        <v>1007.3</v>
      </c>
      <c r="AE63" s="127">
        <v>0.7027777777777778</v>
      </c>
    </row>
    <row r="64" spans="1:31" ht="13.5" customHeight="1">
      <c r="A64" s="69">
        <v>26</v>
      </c>
      <c r="B64" s="97">
        <v>1007.1</v>
      </c>
      <c r="C64" s="98">
        <v>1006.4</v>
      </c>
      <c r="D64" s="98">
        <v>1006</v>
      </c>
      <c r="E64" s="98">
        <v>1005.5</v>
      </c>
      <c r="F64" s="98">
        <v>1005.9</v>
      </c>
      <c r="G64" s="98">
        <v>1006.1</v>
      </c>
      <c r="H64" s="98">
        <v>1006.3</v>
      </c>
      <c r="I64" s="98">
        <v>1006.4</v>
      </c>
      <c r="J64" s="98">
        <v>1006.4</v>
      </c>
      <c r="K64" s="98">
        <v>1006.3</v>
      </c>
      <c r="L64" s="98">
        <v>1006.7</v>
      </c>
      <c r="M64" s="98">
        <v>1007.2</v>
      </c>
      <c r="N64" s="98">
        <v>1006.7</v>
      </c>
      <c r="O64" s="98">
        <v>1006.3</v>
      </c>
      <c r="P64" s="98">
        <v>1006.2</v>
      </c>
      <c r="Q64" s="98">
        <v>1006.3</v>
      </c>
      <c r="R64" s="98">
        <v>1007.1</v>
      </c>
      <c r="S64" s="98">
        <v>1007.7</v>
      </c>
      <c r="T64" s="98">
        <v>1007.9</v>
      </c>
      <c r="U64" s="98">
        <v>1008.3</v>
      </c>
      <c r="V64" s="98">
        <v>1008.6</v>
      </c>
      <c r="W64" s="98">
        <v>1009.2</v>
      </c>
      <c r="X64" s="98">
        <v>1009.7</v>
      </c>
      <c r="Y64" s="98">
        <v>1009.3</v>
      </c>
      <c r="Z64" s="104">
        <f t="shared" si="3"/>
        <v>1007.0666666666667</v>
      </c>
      <c r="AA64" s="56">
        <v>1009.8</v>
      </c>
      <c r="AB64" s="130">
        <v>0.9541666666666666</v>
      </c>
      <c r="AC64" s="60">
        <v>26</v>
      </c>
      <c r="AD64" s="56">
        <v>1005.4</v>
      </c>
      <c r="AE64" s="127">
        <v>0.19027777777777777</v>
      </c>
    </row>
    <row r="65" spans="1:31" ht="13.5" customHeight="1">
      <c r="A65" s="69">
        <v>27</v>
      </c>
      <c r="B65" s="97">
        <v>1009.1</v>
      </c>
      <c r="C65" s="98">
        <v>1009.4</v>
      </c>
      <c r="D65" s="98">
        <v>1009.7</v>
      </c>
      <c r="E65" s="98">
        <v>1009.8</v>
      </c>
      <c r="F65" s="98">
        <v>1010.6</v>
      </c>
      <c r="G65" s="98">
        <v>1010.9</v>
      </c>
      <c r="H65" s="98">
        <v>1011.6</v>
      </c>
      <c r="I65" s="98">
        <v>1012.2</v>
      </c>
      <c r="J65" s="98">
        <v>1012.2</v>
      </c>
      <c r="K65" s="98">
        <v>1012.6</v>
      </c>
      <c r="L65" s="98">
        <v>1012.7</v>
      </c>
      <c r="M65" s="98">
        <v>1012.8</v>
      </c>
      <c r="N65" s="98">
        <v>1012.9</v>
      </c>
      <c r="O65" s="98">
        <v>1012.7</v>
      </c>
      <c r="P65" s="98">
        <v>1012.7</v>
      </c>
      <c r="Q65" s="98">
        <v>1013.4</v>
      </c>
      <c r="R65" s="98">
        <v>1013.6</v>
      </c>
      <c r="S65" s="98">
        <v>1014</v>
      </c>
      <c r="T65" s="98">
        <v>1014.2</v>
      </c>
      <c r="U65" s="98">
        <v>1015.1</v>
      </c>
      <c r="V65" s="98">
        <v>1015.6</v>
      </c>
      <c r="W65" s="98">
        <v>1015.6</v>
      </c>
      <c r="X65" s="98">
        <v>1015.6</v>
      </c>
      <c r="Y65" s="98">
        <v>1015.3</v>
      </c>
      <c r="Z65" s="104">
        <f t="shared" si="3"/>
        <v>1012.6791666666664</v>
      </c>
      <c r="AA65" s="56">
        <v>1015.8</v>
      </c>
      <c r="AB65" s="130">
        <v>0.9263888888888889</v>
      </c>
      <c r="AC65" s="60">
        <v>27</v>
      </c>
      <c r="AD65" s="56">
        <v>1009</v>
      </c>
      <c r="AE65" s="127">
        <v>0.036111111111111115</v>
      </c>
    </row>
    <row r="66" spans="1:31" ht="13.5" customHeight="1">
      <c r="A66" s="69">
        <v>28</v>
      </c>
      <c r="B66" s="97">
        <v>1015.2</v>
      </c>
      <c r="C66" s="98">
        <v>1015.2</v>
      </c>
      <c r="D66" s="98">
        <v>1015</v>
      </c>
      <c r="E66" s="98">
        <v>1014.7</v>
      </c>
      <c r="F66" s="103">
        <v>1015</v>
      </c>
      <c r="G66" s="98">
        <v>1015.2</v>
      </c>
      <c r="H66" s="98">
        <v>1015.3</v>
      </c>
      <c r="I66" s="98">
        <v>1015.4</v>
      </c>
      <c r="J66" s="98">
        <v>1015.7</v>
      </c>
      <c r="K66" s="98">
        <v>1015.7</v>
      </c>
      <c r="L66" s="98">
        <v>1015.1</v>
      </c>
      <c r="M66" s="98">
        <v>1014.8</v>
      </c>
      <c r="N66" s="98">
        <v>1014</v>
      </c>
      <c r="O66" s="98">
        <v>1013.6</v>
      </c>
      <c r="P66" s="98">
        <v>1013.3</v>
      </c>
      <c r="Q66" s="98">
        <v>1013.3</v>
      </c>
      <c r="R66" s="98">
        <v>1012.9</v>
      </c>
      <c r="S66" s="98">
        <v>1013.5</v>
      </c>
      <c r="T66" s="98">
        <v>1013.5</v>
      </c>
      <c r="U66" s="98">
        <v>1013.8</v>
      </c>
      <c r="V66" s="98">
        <v>1014</v>
      </c>
      <c r="W66" s="98">
        <v>1013.7</v>
      </c>
      <c r="X66" s="98">
        <v>1013.4</v>
      </c>
      <c r="Y66" s="98">
        <v>1013</v>
      </c>
      <c r="Z66" s="104">
        <f t="shared" si="3"/>
        <v>1014.3458333333334</v>
      </c>
      <c r="AA66" s="56">
        <v>1015.7</v>
      </c>
      <c r="AB66" s="130">
        <v>0.4201388888888889</v>
      </c>
      <c r="AC66" s="60">
        <v>28</v>
      </c>
      <c r="AD66" s="56">
        <v>1012.8</v>
      </c>
      <c r="AE66" s="127">
        <v>0.7215277777777778</v>
      </c>
    </row>
    <row r="67" spans="1:31" ht="13.5" customHeight="1">
      <c r="A67" s="69">
        <v>29</v>
      </c>
      <c r="B67" s="97">
        <v>1012.5</v>
      </c>
      <c r="C67" s="98">
        <v>1012.1</v>
      </c>
      <c r="D67" s="98">
        <v>1011.6</v>
      </c>
      <c r="E67" s="98">
        <v>1011.4</v>
      </c>
      <c r="F67" s="98">
        <v>1011.4</v>
      </c>
      <c r="G67" s="98">
        <v>1011.5</v>
      </c>
      <c r="H67" s="98">
        <v>1011.4</v>
      </c>
      <c r="I67" s="98">
        <v>1011.1</v>
      </c>
      <c r="J67" s="98">
        <v>1010.7</v>
      </c>
      <c r="K67" s="98">
        <v>1010.3</v>
      </c>
      <c r="L67" s="98">
        <v>1009.9</v>
      </c>
      <c r="M67" s="98">
        <v>1009.4</v>
      </c>
      <c r="N67" s="98">
        <v>1009</v>
      </c>
      <c r="O67" s="98">
        <v>1008.3</v>
      </c>
      <c r="P67" s="98">
        <v>1007.7</v>
      </c>
      <c r="Q67" s="98">
        <v>1007.1</v>
      </c>
      <c r="R67" s="98">
        <v>1006.6</v>
      </c>
      <c r="S67" s="98">
        <v>1006.6</v>
      </c>
      <c r="T67" s="98">
        <v>1006.4</v>
      </c>
      <c r="U67" s="98">
        <v>1006.4</v>
      </c>
      <c r="V67" s="98">
        <v>1006.3</v>
      </c>
      <c r="W67" s="98">
        <v>1006.2</v>
      </c>
      <c r="X67" s="98">
        <v>1005.9</v>
      </c>
      <c r="Y67" s="98">
        <v>1005.2</v>
      </c>
      <c r="Z67" s="104">
        <f t="shared" si="3"/>
        <v>1008.9583333333335</v>
      </c>
      <c r="AA67" s="56">
        <v>1013</v>
      </c>
      <c r="AB67" s="130">
        <v>0.009027777777777779</v>
      </c>
      <c r="AC67" s="60">
        <v>29</v>
      </c>
      <c r="AD67" s="56">
        <v>1005.2</v>
      </c>
      <c r="AE67" s="127">
        <v>1</v>
      </c>
    </row>
    <row r="68" spans="1:31" ht="13.5" customHeight="1">
      <c r="A68" s="69">
        <v>30</v>
      </c>
      <c r="B68" s="97">
        <v>1004.6</v>
      </c>
      <c r="C68" s="98">
        <v>1004</v>
      </c>
      <c r="D68" s="98">
        <v>1003.5</v>
      </c>
      <c r="E68" s="98">
        <v>1002.7</v>
      </c>
      <c r="F68" s="98">
        <v>1002.8</v>
      </c>
      <c r="G68" s="98">
        <v>1002.7</v>
      </c>
      <c r="H68" s="98">
        <v>1002.6</v>
      </c>
      <c r="I68" s="98">
        <v>1002.7</v>
      </c>
      <c r="J68" s="98">
        <v>1002.3</v>
      </c>
      <c r="K68" s="98">
        <v>1002.7</v>
      </c>
      <c r="L68" s="98">
        <v>1002.7</v>
      </c>
      <c r="M68" s="98">
        <v>1002.2</v>
      </c>
      <c r="N68" s="98">
        <v>1001.8</v>
      </c>
      <c r="O68" s="98">
        <v>1001.8</v>
      </c>
      <c r="P68" s="98">
        <v>1002.1</v>
      </c>
      <c r="Q68" s="98">
        <v>1002.1</v>
      </c>
      <c r="R68" s="98">
        <v>1002.1</v>
      </c>
      <c r="S68" s="98">
        <v>1002.4</v>
      </c>
      <c r="T68" s="98">
        <v>1002.8</v>
      </c>
      <c r="U68" s="98">
        <v>1003.5</v>
      </c>
      <c r="V68" s="98">
        <v>1003.8</v>
      </c>
      <c r="W68" s="98">
        <v>1003.9</v>
      </c>
      <c r="X68" s="98">
        <v>1004</v>
      </c>
      <c r="Y68" s="98">
        <v>1004</v>
      </c>
      <c r="Z68" s="104">
        <f t="shared" si="3"/>
        <v>1002.9083333333334</v>
      </c>
      <c r="AA68" s="56">
        <v>1005.2</v>
      </c>
      <c r="AB68" s="130">
        <v>0.002777777777777778</v>
      </c>
      <c r="AC68" s="60">
        <v>30</v>
      </c>
      <c r="AD68" s="56">
        <v>1001.6</v>
      </c>
      <c r="AE68" s="127">
        <v>0.5881944444444445</v>
      </c>
    </row>
    <row r="69" spans="1:31" ht="13.5" customHeight="1">
      <c r="A69" s="69">
        <v>31</v>
      </c>
      <c r="B69" s="97">
        <v>1004</v>
      </c>
      <c r="C69" s="98">
        <v>1004.3</v>
      </c>
      <c r="D69" s="98">
        <v>1004.2</v>
      </c>
      <c r="E69" s="98">
        <v>1004.5</v>
      </c>
      <c r="F69" s="98">
        <v>1004.6</v>
      </c>
      <c r="G69" s="98">
        <v>1004.6</v>
      </c>
      <c r="H69" s="98">
        <v>1005.5</v>
      </c>
      <c r="I69" s="98">
        <v>1006</v>
      </c>
      <c r="J69" s="98">
        <v>1005.7</v>
      </c>
      <c r="K69" s="98">
        <v>1006.2</v>
      </c>
      <c r="L69" s="98">
        <v>1006.3</v>
      </c>
      <c r="M69" s="98">
        <v>1006.4</v>
      </c>
      <c r="N69" s="98">
        <v>1006.5</v>
      </c>
      <c r="O69" s="98">
        <v>1006.3</v>
      </c>
      <c r="P69" s="98">
        <v>1006.7</v>
      </c>
      <c r="Q69" s="98">
        <v>1007.1</v>
      </c>
      <c r="R69" s="98">
        <v>1006.6</v>
      </c>
      <c r="S69" s="98">
        <v>1007.2</v>
      </c>
      <c r="T69" s="98">
        <v>1007.3</v>
      </c>
      <c r="U69" s="98">
        <v>1008</v>
      </c>
      <c r="V69" s="98">
        <v>1009.5</v>
      </c>
      <c r="W69" s="98">
        <v>1009.7</v>
      </c>
      <c r="X69" s="98">
        <v>1009.9</v>
      </c>
      <c r="Y69" s="98">
        <v>1009.2</v>
      </c>
      <c r="Z69" s="104">
        <f t="shared" si="3"/>
        <v>1006.5125000000002</v>
      </c>
      <c r="AA69" s="56">
        <v>1010</v>
      </c>
      <c r="AB69" s="130">
        <v>0.9618055555555555</v>
      </c>
      <c r="AC69" s="60">
        <v>31</v>
      </c>
      <c r="AD69" s="56">
        <v>1003.9</v>
      </c>
      <c r="AE69" s="127">
        <v>0.015972222222222224</v>
      </c>
    </row>
    <row r="70" spans="1:31" ht="13.5" customHeight="1">
      <c r="A70" s="83" t="s">
        <v>9</v>
      </c>
      <c r="B70" s="99">
        <f aca="true" t="shared" si="4" ref="B70:Q70">AVERAGE(B39:B69)</f>
        <v>1010.1935483870967</v>
      </c>
      <c r="C70" s="100">
        <f t="shared" si="4"/>
        <v>1010.0612903225805</v>
      </c>
      <c r="D70" s="100">
        <f t="shared" si="4"/>
        <v>1009.9387096774194</v>
      </c>
      <c r="E70" s="100">
        <f t="shared" si="4"/>
        <v>1009.9451612903225</v>
      </c>
      <c r="F70" s="100">
        <f t="shared" si="4"/>
        <v>1010.183870967742</v>
      </c>
      <c r="G70" s="100">
        <f t="shared" si="4"/>
        <v>1010.3645161290322</v>
      </c>
      <c r="H70" s="100">
        <f t="shared" si="4"/>
        <v>1010.5806451612902</v>
      </c>
      <c r="I70" s="100">
        <f t="shared" si="4"/>
        <v>1010.6193548387097</v>
      </c>
      <c r="J70" s="100">
        <f t="shared" si="4"/>
        <v>1010.5677419354839</v>
      </c>
      <c r="K70" s="100">
        <f t="shared" si="4"/>
        <v>1010.5967741935485</v>
      </c>
      <c r="L70" s="100">
        <f t="shared" si="4"/>
        <v>1010.432258064516</v>
      </c>
      <c r="M70" s="100">
        <f t="shared" si="4"/>
        <v>1010.1999999999999</v>
      </c>
      <c r="N70" s="100">
        <f t="shared" si="4"/>
        <v>1010.041935483871</v>
      </c>
      <c r="O70" s="100">
        <f t="shared" si="4"/>
        <v>1009.8838709677419</v>
      </c>
      <c r="P70" s="100">
        <f t="shared" si="4"/>
        <v>1009.7870967741937</v>
      </c>
      <c r="Q70" s="100">
        <f t="shared" si="4"/>
        <v>1009.7935483870967</v>
      </c>
      <c r="R70" s="100">
        <f aca="true" t="shared" si="5" ref="R70:Y70">AVERAGE(R39:R69)</f>
        <v>1009.806451612903</v>
      </c>
      <c r="S70" s="100">
        <f t="shared" si="5"/>
        <v>1010.2064516129034</v>
      </c>
      <c r="T70" s="100">
        <f t="shared" si="5"/>
        <v>1010.4741935483872</v>
      </c>
      <c r="U70" s="100">
        <f t="shared" si="5"/>
        <v>1010.8193548387096</v>
      </c>
      <c r="V70" s="100">
        <f t="shared" si="5"/>
        <v>1011.1548387096772</v>
      </c>
      <c r="W70" s="100">
        <f t="shared" si="5"/>
        <v>1011.0741935483868</v>
      </c>
      <c r="X70" s="100">
        <f t="shared" si="5"/>
        <v>1010.9290322580646</v>
      </c>
      <c r="Y70" s="100">
        <f t="shared" si="5"/>
        <v>1010.574193548387</v>
      </c>
      <c r="Z70" s="99">
        <f>AVERAGE(B39:Y69)</f>
        <v>1010.3428763440851</v>
      </c>
      <c r="AA70" s="62">
        <f>AVERAGE(AA39:AA69)</f>
        <v>1012.7516129032257</v>
      </c>
      <c r="AB70" s="63"/>
      <c r="AC70" s="64"/>
      <c r="AD70" s="62">
        <f>AVERAGE(AD39:AD69)</f>
        <v>1007.958064516129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1019.5</v>
      </c>
      <c r="C77" s="125">
        <v>23</v>
      </c>
      <c r="D77" s="135">
        <v>0.4138888888888889</v>
      </c>
      <c r="E77" s="57"/>
      <c r="F77" s="121"/>
      <c r="G77" s="106">
        <f>MIN(最低)</f>
        <v>997.5</v>
      </c>
      <c r="H77" s="125">
        <v>4</v>
      </c>
      <c r="I77" s="135">
        <v>0.5034722222222222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25"/>
      <c r="D78" s="13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1" max="1" width="6.281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136">
        <f>'１月'!Z1</f>
        <v>2003</v>
      </c>
      <c r="AA1" s="48" t="s">
        <v>1</v>
      </c>
      <c r="AB1" s="137">
        <v>8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1002</v>
      </c>
      <c r="C3" s="96">
        <v>1001.9</v>
      </c>
      <c r="D3" s="96">
        <v>1002.1</v>
      </c>
      <c r="E3" s="96">
        <v>1002.3</v>
      </c>
      <c r="F3" s="96">
        <v>1003</v>
      </c>
      <c r="G3" s="96">
        <v>1003.5</v>
      </c>
      <c r="H3" s="96">
        <v>1003.6</v>
      </c>
      <c r="I3" s="96">
        <v>1003.6</v>
      </c>
      <c r="J3" s="96">
        <v>1004</v>
      </c>
      <c r="K3" s="96">
        <v>1004.1</v>
      </c>
      <c r="L3" s="96">
        <v>1003.4</v>
      </c>
      <c r="M3" s="96">
        <v>1003</v>
      </c>
      <c r="N3" s="96">
        <v>1002.4</v>
      </c>
      <c r="O3" s="96">
        <v>1003.1</v>
      </c>
      <c r="P3" s="96">
        <v>1003.1</v>
      </c>
      <c r="Q3" s="96">
        <v>1003.7</v>
      </c>
      <c r="R3" s="96">
        <v>1003.6</v>
      </c>
      <c r="S3" s="96">
        <v>1003.7</v>
      </c>
      <c r="T3" s="96">
        <v>1003.4</v>
      </c>
      <c r="U3" s="96">
        <v>1003.9</v>
      </c>
      <c r="V3" s="96">
        <v>1004.2</v>
      </c>
      <c r="W3" s="96">
        <v>1004.3</v>
      </c>
      <c r="X3" s="96">
        <v>1004.2</v>
      </c>
      <c r="Y3" s="96">
        <v>1003.9</v>
      </c>
      <c r="Z3" s="54">
        <f aca="true" t="shared" si="0" ref="Z3:Z33">AVERAGE(B3:Y3)</f>
        <v>1003.3333333333336</v>
      </c>
      <c r="AA3" s="53">
        <v>1004.6</v>
      </c>
      <c r="AB3" s="129">
        <v>0.40138888888888885</v>
      </c>
      <c r="AC3" s="55">
        <v>1</v>
      </c>
      <c r="AD3" s="53">
        <v>1001.7</v>
      </c>
      <c r="AE3" s="132">
        <v>0.07847222222222222</v>
      </c>
    </row>
    <row r="4" spans="1:31" ht="13.5" customHeight="1">
      <c r="A4" s="69">
        <v>2</v>
      </c>
      <c r="B4" s="97">
        <v>1003.6</v>
      </c>
      <c r="C4" s="98">
        <v>1003.3</v>
      </c>
      <c r="D4" s="98">
        <v>1003.7</v>
      </c>
      <c r="E4" s="98">
        <v>1003.5</v>
      </c>
      <c r="F4" s="98">
        <v>1004.4</v>
      </c>
      <c r="G4" s="98">
        <v>1004.5</v>
      </c>
      <c r="H4" s="98">
        <v>1004.5</v>
      </c>
      <c r="I4" s="98">
        <v>1004.2</v>
      </c>
      <c r="J4" s="98">
        <v>1004</v>
      </c>
      <c r="K4" s="98">
        <v>1003.9</v>
      </c>
      <c r="L4" s="98">
        <v>1003.6</v>
      </c>
      <c r="M4" s="98">
        <v>1003.3</v>
      </c>
      <c r="N4" s="98">
        <v>1002.9</v>
      </c>
      <c r="O4" s="98">
        <v>1003.1</v>
      </c>
      <c r="P4" s="98">
        <v>1003.2</v>
      </c>
      <c r="Q4" s="98">
        <v>1003.7</v>
      </c>
      <c r="R4" s="98">
        <v>1003.3</v>
      </c>
      <c r="S4" s="98">
        <v>1003.5</v>
      </c>
      <c r="T4" s="98">
        <v>1003.7</v>
      </c>
      <c r="U4" s="98">
        <v>1004.5</v>
      </c>
      <c r="V4" s="98">
        <v>1004.6</v>
      </c>
      <c r="W4" s="98">
        <v>1004.8</v>
      </c>
      <c r="X4" s="98">
        <v>1004.7</v>
      </c>
      <c r="Y4" s="98">
        <v>1004.2</v>
      </c>
      <c r="Z4" s="58">
        <f t="shared" si="0"/>
        <v>1003.8625000000001</v>
      </c>
      <c r="AA4" s="56">
        <v>1004.9</v>
      </c>
      <c r="AB4" s="130">
        <v>0.938888888888889</v>
      </c>
      <c r="AC4" s="60">
        <v>2</v>
      </c>
      <c r="AD4" s="56">
        <v>1002.8</v>
      </c>
      <c r="AE4" s="133">
        <v>0.5527777777777778</v>
      </c>
    </row>
    <row r="5" spans="1:31" ht="13.5" customHeight="1">
      <c r="A5" s="69">
        <v>3</v>
      </c>
      <c r="B5" s="97">
        <v>1003.6</v>
      </c>
      <c r="C5" s="98">
        <v>1003.3</v>
      </c>
      <c r="D5" s="98">
        <v>1003.3</v>
      </c>
      <c r="E5" s="98">
        <v>1003.4</v>
      </c>
      <c r="F5" s="98">
        <v>1003.8</v>
      </c>
      <c r="G5" s="98">
        <v>1004</v>
      </c>
      <c r="H5" s="98">
        <v>1003.9</v>
      </c>
      <c r="I5" s="98">
        <v>1003.6</v>
      </c>
      <c r="J5" s="98">
        <v>1003.5</v>
      </c>
      <c r="K5" s="98">
        <v>1003.2</v>
      </c>
      <c r="L5" s="98">
        <v>1003</v>
      </c>
      <c r="M5" s="98">
        <v>1002.8</v>
      </c>
      <c r="N5" s="98">
        <v>1002.7</v>
      </c>
      <c r="O5" s="98">
        <v>1002.3</v>
      </c>
      <c r="P5" s="98">
        <v>1002</v>
      </c>
      <c r="Q5" s="98">
        <v>1001.9</v>
      </c>
      <c r="R5" s="98">
        <v>1001.7</v>
      </c>
      <c r="S5" s="98">
        <v>1001.9</v>
      </c>
      <c r="T5" s="98">
        <v>1002.3</v>
      </c>
      <c r="U5" s="98">
        <v>1003</v>
      </c>
      <c r="V5" s="98">
        <v>1003.2</v>
      </c>
      <c r="W5" s="98">
        <v>1002.9</v>
      </c>
      <c r="X5" s="98">
        <v>1002.9</v>
      </c>
      <c r="Y5" s="98">
        <v>1002.6</v>
      </c>
      <c r="Z5" s="58">
        <f t="shared" si="0"/>
        <v>1002.9500000000002</v>
      </c>
      <c r="AA5" s="56">
        <v>1004.2</v>
      </c>
      <c r="AB5" s="130">
        <v>0.011805555555555555</v>
      </c>
      <c r="AC5" s="60">
        <v>3</v>
      </c>
      <c r="AD5" s="56">
        <v>1001.7</v>
      </c>
      <c r="AE5" s="133">
        <v>0.7361111111111112</v>
      </c>
    </row>
    <row r="6" spans="1:31" ht="13.5" customHeight="1">
      <c r="A6" s="69">
        <v>4</v>
      </c>
      <c r="B6" s="97">
        <v>1002.5</v>
      </c>
      <c r="C6" s="98">
        <v>1002.4</v>
      </c>
      <c r="D6" s="98">
        <v>1002.5</v>
      </c>
      <c r="E6" s="98">
        <v>1002.5</v>
      </c>
      <c r="F6" s="98">
        <v>1002.9</v>
      </c>
      <c r="G6" s="98">
        <v>1003.1</v>
      </c>
      <c r="H6" s="98">
        <v>1003.2</v>
      </c>
      <c r="I6" s="98">
        <v>1003.2</v>
      </c>
      <c r="J6" s="98">
        <v>1002.9</v>
      </c>
      <c r="K6" s="98">
        <v>1002.9</v>
      </c>
      <c r="L6" s="98">
        <v>1002.8</v>
      </c>
      <c r="M6" s="98">
        <v>1002.7</v>
      </c>
      <c r="N6" s="98">
        <v>1002.4</v>
      </c>
      <c r="O6" s="98">
        <v>1002.2</v>
      </c>
      <c r="P6" s="98">
        <v>1001.7</v>
      </c>
      <c r="Q6" s="98">
        <v>1001.7</v>
      </c>
      <c r="R6" s="98">
        <v>1001.6</v>
      </c>
      <c r="S6" s="98">
        <v>1001.7</v>
      </c>
      <c r="T6" s="98">
        <v>1002.2</v>
      </c>
      <c r="U6" s="98">
        <v>1002.7</v>
      </c>
      <c r="V6" s="98">
        <v>1003.1</v>
      </c>
      <c r="W6" s="98">
        <v>1003.2</v>
      </c>
      <c r="X6" s="98">
        <v>1003.4</v>
      </c>
      <c r="Y6" s="98">
        <v>1003.3</v>
      </c>
      <c r="Z6" s="58">
        <f t="shared" si="0"/>
        <v>1002.6166666666668</v>
      </c>
      <c r="AA6" s="56">
        <v>1003.5</v>
      </c>
      <c r="AB6" s="130">
        <v>0.9770833333333333</v>
      </c>
      <c r="AC6" s="60">
        <v>4</v>
      </c>
      <c r="AD6" s="56">
        <v>1001.6</v>
      </c>
      <c r="AE6" s="133">
        <v>0.7333333333333334</v>
      </c>
    </row>
    <row r="7" spans="1:31" ht="13.5" customHeight="1">
      <c r="A7" s="69">
        <v>5</v>
      </c>
      <c r="B7" s="97">
        <v>1003.2</v>
      </c>
      <c r="C7" s="98">
        <v>1003.3</v>
      </c>
      <c r="D7" s="98">
        <v>1003.2</v>
      </c>
      <c r="E7" s="98">
        <v>1003.3</v>
      </c>
      <c r="F7" s="98">
        <v>1003.4</v>
      </c>
      <c r="G7" s="98">
        <v>1003.5</v>
      </c>
      <c r="H7" s="98">
        <v>1003.6</v>
      </c>
      <c r="I7" s="98">
        <v>1003.7</v>
      </c>
      <c r="J7" s="98">
        <v>1003.7</v>
      </c>
      <c r="K7" s="98">
        <v>1003.9</v>
      </c>
      <c r="L7" s="98">
        <v>1003.5</v>
      </c>
      <c r="M7" s="98">
        <v>1003.2</v>
      </c>
      <c r="N7" s="98">
        <v>1003.1</v>
      </c>
      <c r="O7" s="98">
        <v>1003.1</v>
      </c>
      <c r="P7" s="98">
        <v>1003.5</v>
      </c>
      <c r="Q7" s="98">
        <v>1003.5</v>
      </c>
      <c r="R7" s="98">
        <v>1003.9</v>
      </c>
      <c r="S7" s="98">
        <v>1004.1</v>
      </c>
      <c r="T7" s="98">
        <v>1004.3</v>
      </c>
      <c r="U7" s="98">
        <v>1004.5</v>
      </c>
      <c r="V7" s="98">
        <v>1004.9</v>
      </c>
      <c r="W7" s="98">
        <v>1004.5</v>
      </c>
      <c r="X7" s="98">
        <v>1004.6</v>
      </c>
      <c r="Y7" s="98">
        <v>1004</v>
      </c>
      <c r="Z7" s="58">
        <f t="shared" si="0"/>
        <v>1003.7291666666666</v>
      </c>
      <c r="AA7" s="56">
        <v>1005.1</v>
      </c>
      <c r="AB7" s="130">
        <v>0.8604166666666666</v>
      </c>
      <c r="AC7" s="60">
        <v>5</v>
      </c>
      <c r="AD7" s="56">
        <v>1002.7</v>
      </c>
      <c r="AE7" s="133">
        <v>0.5597222222222222</v>
      </c>
    </row>
    <row r="8" spans="1:31" ht="13.5" customHeight="1">
      <c r="A8" s="69">
        <v>6</v>
      </c>
      <c r="B8" s="97">
        <v>1003.8</v>
      </c>
      <c r="C8" s="98">
        <v>1004.1</v>
      </c>
      <c r="D8" s="98">
        <v>1003.9</v>
      </c>
      <c r="E8" s="98">
        <v>1004.5</v>
      </c>
      <c r="F8" s="98">
        <v>1005.2</v>
      </c>
      <c r="G8" s="98">
        <v>1005.8</v>
      </c>
      <c r="H8" s="98">
        <v>1006</v>
      </c>
      <c r="I8" s="98">
        <v>1006.1</v>
      </c>
      <c r="J8" s="98">
        <v>1006.1</v>
      </c>
      <c r="K8" s="98">
        <v>1005.9</v>
      </c>
      <c r="L8" s="98">
        <v>1005.5</v>
      </c>
      <c r="M8" s="98">
        <v>1005.6</v>
      </c>
      <c r="N8" s="98">
        <v>1005.2</v>
      </c>
      <c r="O8" s="98">
        <v>1005.1</v>
      </c>
      <c r="P8" s="98">
        <v>1004.9</v>
      </c>
      <c r="Q8" s="98">
        <v>1005.2</v>
      </c>
      <c r="R8" s="98">
        <v>1005.2</v>
      </c>
      <c r="S8" s="98">
        <v>1005.3</v>
      </c>
      <c r="T8" s="98">
        <v>1005.7</v>
      </c>
      <c r="U8" s="98">
        <v>1006</v>
      </c>
      <c r="V8" s="98">
        <v>1006.1</v>
      </c>
      <c r="W8" s="98">
        <v>1006.1</v>
      </c>
      <c r="X8" s="98">
        <v>1006.2</v>
      </c>
      <c r="Y8" s="98">
        <v>1005.5</v>
      </c>
      <c r="Z8" s="58">
        <f t="shared" si="0"/>
        <v>1005.375</v>
      </c>
      <c r="AA8" s="56">
        <v>1006.3</v>
      </c>
      <c r="AB8" s="130">
        <v>0.9472222222222223</v>
      </c>
      <c r="AC8" s="60">
        <v>6</v>
      </c>
      <c r="AD8" s="56">
        <v>1003.6</v>
      </c>
      <c r="AE8" s="133">
        <v>0.01875</v>
      </c>
    </row>
    <row r="9" spans="1:31" ht="13.5" customHeight="1">
      <c r="A9" s="69">
        <v>7</v>
      </c>
      <c r="B9" s="97">
        <v>1005</v>
      </c>
      <c r="C9" s="98">
        <v>1004.7</v>
      </c>
      <c r="D9" s="98">
        <v>1004.5</v>
      </c>
      <c r="E9" s="98">
        <v>1004.4</v>
      </c>
      <c r="F9" s="98">
        <v>1004.5</v>
      </c>
      <c r="G9" s="98">
        <v>1004.8</v>
      </c>
      <c r="H9" s="98">
        <v>1005.1</v>
      </c>
      <c r="I9" s="98">
        <v>1005.4</v>
      </c>
      <c r="J9" s="98">
        <v>1005.2</v>
      </c>
      <c r="K9" s="98">
        <v>1004.9</v>
      </c>
      <c r="L9" s="98">
        <v>1004.2</v>
      </c>
      <c r="M9" s="98">
        <v>1003.7</v>
      </c>
      <c r="N9" s="98">
        <v>1003.1</v>
      </c>
      <c r="O9" s="98">
        <v>1002.6</v>
      </c>
      <c r="P9" s="98">
        <v>1002.4</v>
      </c>
      <c r="Q9" s="98">
        <v>1002.4</v>
      </c>
      <c r="R9" s="98">
        <v>1002.1</v>
      </c>
      <c r="S9" s="98">
        <v>1002.4</v>
      </c>
      <c r="T9" s="98">
        <v>1002.3</v>
      </c>
      <c r="U9" s="98">
        <v>1002.4</v>
      </c>
      <c r="V9" s="98">
        <v>1002.3</v>
      </c>
      <c r="W9" s="98">
        <v>1002.3</v>
      </c>
      <c r="X9" s="98">
        <v>1002</v>
      </c>
      <c r="Y9" s="98">
        <v>1001.2</v>
      </c>
      <c r="Z9" s="58">
        <f t="shared" si="0"/>
        <v>1003.4958333333334</v>
      </c>
      <c r="AA9" s="56">
        <v>1005.6</v>
      </c>
      <c r="AB9" s="130">
        <v>0.0006944444444444445</v>
      </c>
      <c r="AC9" s="60">
        <v>7</v>
      </c>
      <c r="AD9" s="56">
        <v>1001.2</v>
      </c>
      <c r="AE9" s="133">
        <v>1</v>
      </c>
    </row>
    <row r="10" spans="1:31" ht="13.5" customHeight="1">
      <c r="A10" s="69">
        <v>8</v>
      </c>
      <c r="B10" s="97">
        <v>1000.7</v>
      </c>
      <c r="C10" s="98">
        <v>1000.1</v>
      </c>
      <c r="D10" s="98">
        <v>1000</v>
      </c>
      <c r="E10" s="98">
        <v>999.5</v>
      </c>
      <c r="F10" s="98">
        <v>999.6</v>
      </c>
      <c r="G10" s="98">
        <v>999.5</v>
      </c>
      <c r="H10" s="98">
        <v>999.6</v>
      </c>
      <c r="I10" s="98">
        <v>999.5</v>
      </c>
      <c r="J10" s="98">
        <v>999.6</v>
      </c>
      <c r="K10" s="98">
        <v>999</v>
      </c>
      <c r="L10" s="98">
        <v>998.5</v>
      </c>
      <c r="M10" s="98">
        <v>998</v>
      </c>
      <c r="N10" s="98">
        <v>997.6</v>
      </c>
      <c r="O10" s="98">
        <v>997.1</v>
      </c>
      <c r="P10" s="98">
        <v>996.7</v>
      </c>
      <c r="Q10" s="98">
        <v>997</v>
      </c>
      <c r="R10" s="98">
        <v>996.5</v>
      </c>
      <c r="S10" s="98">
        <v>996.3</v>
      </c>
      <c r="T10" s="98">
        <v>996.6</v>
      </c>
      <c r="U10" s="98">
        <v>996.9</v>
      </c>
      <c r="V10" s="98">
        <v>996.8</v>
      </c>
      <c r="W10" s="98">
        <v>996.6</v>
      </c>
      <c r="X10" s="98">
        <v>996.2</v>
      </c>
      <c r="Y10" s="98">
        <v>995.3</v>
      </c>
      <c r="Z10" s="58">
        <f t="shared" si="0"/>
        <v>998.0499999999998</v>
      </c>
      <c r="AA10" s="56">
        <v>1001.2</v>
      </c>
      <c r="AB10" s="130">
        <v>0.004861111111111111</v>
      </c>
      <c r="AC10" s="60">
        <v>8</v>
      </c>
      <c r="AD10" s="56">
        <v>995.2</v>
      </c>
      <c r="AE10" s="133">
        <v>1</v>
      </c>
    </row>
    <row r="11" spans="1:31" ht="13.5" customHeight="1">
      <c r="A11" s="69">
        <v>9</v>
      </c>
      <c r="B11" s="97">
        <v>994.2</v>
      </c>
      <c r="C11" s="98">
        <v>993.4</v>
      </c>
      <c r="D11" s="98">
        <v>993.1</v>
      </c>
      <c r="E11" s="98">
        <v>992.7</v>
      </c>
      <c r="F11" s="98">
        <v>992.3</v>
      </c>
      <c r="G11" s="98">
        <v>991.7</v>
      </c>
      <c r="H11" s="98">
        <v>991</v>
      </c>
      <c r="I11" s="98">
        <v>990.6</v>
      </c>
      <c r="J11" s="98">
        <v>989.9</v>
      </c>
      <c r="K11" s="98">
        <v>989.8</v>
      </c>
      <c r="L11" s="98">
        <v>989</v>
      </c>
      <c r="M11" s="98">
        <v>988</v>
      </c>
      <c r="N11" s="98">
        <v>986.9</v>
      </c>
      <c r="O11" s="98">
        <v>985.8</v>
      </c>
      <c r="P11" s="98">
        <v>984.9</v>
      </c>
      <c r="Q11" s="98">
        <v>984.3</v>
      </c>
      <c r="R11" s="98">
        <v>983.6</v>
      </c>
      <c r="S11" s="98">
        <v>983.3</v>
      </c>
      <c r="T11" s="98">
        <v>983.6</v>
      </c>
      <c r="U11" s="98">
        <v>984.9</v>
      </c>
      <c r="V11" s="98">
        <v>986.5</v>
      </c>
      <c r="W11" s="98">
        <v>987.1</v>
      </c>
      <c r="X11" s="98">
        <v>988.2</v>
      </c>
      <c r="Y11" s="98">
        <v>988.6</v>
      </c>
      <c r="Z11" s="58">
        <f t="shared" si="0"/>
        <v>988.4749999999998</v>
      </c>
      <c r="AA11" s="56">
        <v>995.2</v>
      </c>
      <c r="AB11" s="130">
        <v>0.003472222222222222</v>
      </c>
      <c r="AC11" s="60">
        <v>9</v>
      </c>
      <c r="AD11" s="56">
        <v>983.2</v>
      </c>
      <c r="AE11" s="133">
        <v>0.75</v>
      </c>
    </row>
    <row r="12" spans="1:31" ht="13.5" customHeight="1">
      <c r="A12" s="69">
        <v>10</v>
      </c>
      <c r="B12" s="97">
        <v>989.6</v>
      </c>
      <c r="C12" s="98">
        <v>989.9</v>
      </c>
      <c r="D12" s="98">
        <v>991.2</v>
      </c>
      <c r="E12" s="98">
        <v>992</v>
      </c>
      <c r="F12" s="98">
        <v>992.9</v>
      </c>
      <c r="G12" s="98">
        <v>993.9</v>
      </c>
      <c r="H12" s="98">
        <v>994.9</v>
      </c>
      <c r="I12" s="98">
        <v>995.5</v>
      </c>
      <c r="J12" s="98">
        <v>996.3</v>
      </c>
      <c r="K12" s="98">
        <v>996.6</v>
      </c>
      <c r="L12" s="98">
        <v>996.5</v>
      </c>
      <c r="M12" s="98">
        <v>996.7</v>
      </c>
      <c r="N12" s="98">
        <v>996.8</v>
      </c>
      <c r="O12" s="98">
        <v>996.7</v>
      </c>
      <c r="P12" s="98">
        <v>996.7</v>
      </c>
      <c r="Q12" s="98">
        <v>997.4</v>
      </c>
      <c r="R12" s="98">
        <v>997.7</v>
      </c>
      <c r="S12" s="98">
        <v>998.4</v>
      </c>
      <c r="T12" s="98">
        <v>999</v>
      </c>
      <c r="U12" s="98">
        <v>999.7</v>
      </c>
      <c r="V12" s="98">
        <v>1000.3</v>
      </c>
      <c r="W12" s="98">
        <v>1000.7</v>
      </c>
      <c r="X12" s="98">
        <v>1000.9</v>
      </c>
      <c r="Y12" s="98">
        <v>1000.5</v>
      </c>
      <c r="Z12" s="58">
        <f t="shared" si="0"/>
        <v>996.2833333333334</v>
      </c>
      <c r="AA12" s="56">
        <v>1001.1</v>
      </c>
      <c r="AB12" s="130">
        <v>0.9513888888888888</v>
      </c>
      <c r="AC12" s="60">
        <v>10</v>
      </c>
      <c r="AD12" s="56">
        <v>988.6</v>
      </c>
      <c r="AE12" s="133">
        <v>0.0006944444444444445</v>
      </c>
    </row>
    <row r="13" spans="1:31" ht="13.5" customHeight="1">
      <c r="A13" s="68">
        <v>11</v>
      </c>
      <c r="B13" s="105">
        <v>1000.2</v>
      </c>
      <c r="C13" s="106">
        <v>999.9</v>
      </c>
      <c r="D13" s="106">
        <v>1000.1</v>
      </c>
      <c r="E13" s="106">
        <v>999.9</v>
      </c>
      <c r="F13" s="106">
        <v>999.8</v>
      </c>
      <c r="G13" s="106">
        <v>1000.1</v>
      </c>
      <c r="H13" s="106">
        <v>1000.3</v>
      </c>
      <c r="I13" s="106">
        <v>1000.4</v>
      </c>
      <c r="J13" s="106">
        <v>1000.8</v>
      </c>
      <c r="K13" s="106">
        <v>1000.5</v>
      </c>
      <c r="L13" s="106">
        <v>1000.4</v>
      </c>
      <c r="M13" s="106">
        <v>999.9</v>
      </c>
      <c r="N13" s="106">
        <v>999.4</v>
      </c>
      <c r="O13" s="106">
        <v>999.1</v>
      </c>
      <c r="P13" s="106">
        <v>998.9</v>
      </c>
      <c r="Q13" s="106">
        <v>999.2</v>
      </c>
      <c r="R13" s="106">
        <v>998.9</v>
      </c>
      <c r="S13" s="106">
        <v>999</v>
      </c>
      <c r="T13" s="106">
        <v>999.3</v>
      </c>
      <c r="U13" s="106">
        <v>999.6</v>
      </c>
      <c r="V13" s="106">
        <v>999.5</v>
      </c>
      <c r="W13" s="106">
        <v>999.2</v>
      </c>
      <c r="X13" s="106">
        <v>998.5</v>
      </c>
      <c r="Y13" s="106">
        <v>997.9</v>
      </c>
      <c r="Z13" s="107">
        <f t="shared" si="0"/>
        <v>999.6166666666667</v>
      </c>
      <c r="AA13" s="108">
        <v>1000.9</v>
      </c>
      <c r="AB13" s="131">
        <v>0.38680555555555557</v>
      </c>
      <c r="AC13" s="109">
        <v>11</v>
      </c>
      <c r="AD13" s="108">
        <v>997.9</v>
      </c>
      <c r="AE13" s="134">
        <v>1</v>
      </c>
    </row>
    <row r="14" spans="1:31" ht="13.5" customHeight="1">
      <c r="A14" s="69">
        <v>12</v>
      </c>
      <c r="B14" s="97">
        <v>997.3</v>
      </c>
      <c r="C14" s="98">
        <v>996.7</v>
      </c>
      <c r="D14" s="98">
        <v>996.3</v>
      </c>
      <c r="E14" s="98">
        <v>996</v>
      </c>
      <c r="F14" s="98">
        <v>996.4</v>
      </c>
      <c r="G14" s="98">
        <v>996.8</v>
      </c>
      <c r="H14" s="98">
        <v>997.7</v>
      </c>
      <c r="I14" s="98">
        <v>998.9</v>
      </c>
      <c r="J14" s="98">
        <v>999.3</v>
      </c>
      <c r="K14" s="98">
        <v>999.6</v>
      </c>
      <c r="L14" s="98">
        <v>999.3</v>
      </c>
      <c r="M14" s="98">
        <v>999</v>
      </c>
      <c r="N14" s="98">
        <v>999.5</v>
      </c>
      <c r="O14" s="98">
        <v>1000.2</v>
      </c>
      <c r="P14" s="98">
        <v>1000.7</v>
      </c>
      <c r="Q14" s="98">
        <v>1000.7</v>
      </c>
      <c r="R14" s="98">
        <v>1000.7</v>
      </c>
      <c r="S14" s="98">
        <v>1001.7</v>
      </c>
      <c r="T14" s="98">
        <v>1002.1</v>
      </c>
      <c r="U14" s="98">
        <v>1002.8</v>
      </c>
      <c r="V14" s="98">
        <v>1003.7</v>
      </c>
      <c r="W14" s="98">
        <v>1003.5</v>
      </c>
      <c r="X14" s="98">
        <v>1003.8</v>
      </c>
      <c r="Y14" s="98">
        <v>1003.6</v>
      </c>
      <c r="Z14" s="58">
        <f t="shared" si="0"/>
        <v>999.8458333333333</v>
      </c>
      <c r="AA14" s="56">
        <v>1003.9</v>
      </c>
      <c r="AB14" s="130">
        <v>0.9618055555555555</v>
      </c>
      <c r="AC14" s="60">
        <v>12</v>
      </c>
      <c r="AD14" s="56">
        <v>995.9</v>
      </c>
      <c r="AE14" s="133">
        <v>0.16597222222222222</v>
      </c>
    </row>
    <row r="15" spans="1:31" ht="13.5" customHeight="1">
      <c r="A15" s="69">
        <v>13</v>
      </c>
      <c r="B15" s="97">
        <v>1003.8</v>
      </c>
      <c r="C15" s="98">
        <v>1004.6</v>
      </c>
      <c r="D15" s="98">
        <v>1005</v>
      </c>
      <c r="E15" s="98">
        <v>1005.3</v>
      </c>
      <c r="F15" s="98">
        <v>1006.4</v>
      </c>
      <c r="G15" s="98">
        <v>1006.2</v>
      </c>
      <c r="H15" s="98">
        <v>1006.9</v>
      </c>
      <c r="I15" s="98">
        <v>1007.3</v>
      </c>
      <c r="J15" s="98">
        <v>1006.9</v>
      </c>
      <c r="K15" s="98">
        <v>1006.8</v>
      </c>
      <c r="L15" s="98">
        <v>1006.5</v>
      </c>
      <c r="M15" s="98">
        <v>1006.8</v>
      </c>
      <c r="N15" s="98">
        <v>1007.1</v>
      </c>
      <c r="O15" s="98">
        <v>1007.4</v>
      </c>
      <c r="P15" s="98">
        <v>1007.1</v>
      </c>
      <c r="Q15" s="98">
        <v>1006.8</v>
      </c>
      <c r="R15" s="98">
        <v>1007.2</v>
      </c>
      <c r="S15" s="98">
        <v>1007.3</v>
      </c>
      <c r="T15" s="98">
        <v>1007.7</v>
      </c>
      <c r="U15" s="98">
        <v>1007.9</v>
      </c>
      <c r="V15" s="98">
        <v>1008.3</v>
      </c>
      <c r="W15" s="98">
        <v>1008.6</v>
      </c>
      <c r="X15" s="98">
        <v>1008.3</v>
      </c>
      <c r="Y15" s="98">
        <v>1008.3</v>
      </c>
      <c r="Z15" s="58">
        <f t="shared" si="0"/>
        <v>1006.8541666666665</v>
      </c>
      <c r="AA15" s="56">
        <v>1008.7</v>
      </c>
      <c r="AB15" s="130">
        <v>0.9152777777777777</v>
      </c>
      <c r="AC15" s="60">
        <v>13</v>
      </c>
      <c r="AD15" s="56">
        <v>1003.6</v>
      </c>
      <c r="AE15" s="133">
        <v>0.034027777777777775</v>
      </c>
    </row>
    <row r="16" spans="1:31" ht="13.5" customHeight="1">
      <c r="A16" s="69">
        <v>14</v>
      </c>
      <c r="B16" s="97">
        <v>1007.5</v>
      </c>
      <c r="C16" s="98">
        <v>1007.4</v>
      </c>
      <c r="D16" s="98">
        <v>1007.1</v>
      </c>
      <c r="E16" s="98">
        <v>1007.4</v>
      </c>
      <c r="F16" s="98">
        <v>1007.4</v>
      </c>
      <c r="G16" s="98">
        <v>1007.6</v>
      </c>
      <c r="H16" s="98">
        <v>1007.8</v>
      </c>
      <c r="I16" s="98">
        <v>1008.5</v>
      </c>
      <c r="J16" s="98">
        <v>1008.2</v>
      </c>
      <c r="K16" s="98">
        <v>1008.4</v>
      </c>
      <c r="L16" s="98">
        <v>1008.1</v>
      </c>
      <c r="M16" s="98">
        <v>1008.1</v>
      </c>
      <c r="N16" s="98">
        <v>1007.7</v>
      </c>
      <c r="O16" s="98">
        <v>1007.2</v>
      </c>
      <c r="P16" s="98">
        <v>1007.3</v>
      </c>
      <c r="Q16" s="98">
        <v>1007.4</v>
      </c>
      <c r="R16" s="98">
        <v>1007.3</v>
      </c>
      <c r="S16" s="98">
        <v>1007.4</v>
      </c>
      <c r="T16" s="98">
        <v>1007.1</v>
      </c>
      <c r="U16" s="98">
        <v>1007.3</v>
      </c>
      <c r="V16" s="98">
        <v>1007.3</v>
      </c>
      <c r="W16" s="98">
        <v>1007.3</v>
      </c>
      <c r="X16" s="98">
        <v>1006.8</v>
      </c>
      <c r="Y16" s="98">
        <v>1006.6</v>
      </c>
      <c r="Z16" s="58">
        <f t="shared" si="0"/>
        <v>1007.5083333333332</v>
      </c>
      <c r="AA16" s="56">
        <v>1008.6</v>
      </c>
      <c r="AB16" s="130">
        <v>0.4291666666666667</v>
      </c>
      <c r="AC16" s="60">
        <v>14</v>
      </c>
      <c r="AD16" s="56">
        <v>1006.5</v>
      </c>
      <c r="AE16" s="133">
        <v>0.9493055555555556</v>
      </c>
    </row>
    <row r="17" spans="1:31" ht="13.5" customHeight="1">
      <c r="A17" s="69">
        <v>15</v>
      </c>
      <c r="B17" s="97">
        <v>1005.9</v>
      </c>
      <c r="C17" s="98">
        <v>1005.2</v>
      </c>
      <c r="D17" s="98">
        <v>1005.1</v>
      </c>
      <c r="E17" s="98">
        <v>1005.2</v>
      </c>
      <c r="F17" s="98">
        <v>1005.8</v>
      </c>
      <c r="G17" s="98">
        <v>1005.9</v>
      </c>
      <c r="H17" s="98">
        <v>1006.6</v>
      </c>
      <c r="I17" s="98">
        <v>1007</v>
      </c>
      <c r="J17" s="98">
        <v>1007.3</v>
      </c>
      <c r="K17" s="98">
        <v>1007.2</v>
      </c>
      <c r="L17" s="98">
        <v>1007.3</v>
      </c>
      <c r="M17" s="98">
        <v>1007.4</v>
      </c>
      <c r="N17" s="98">
        <v>1007.7</v>
      </c>
      <c r="O17" s="98">
        <v>1006.5</v>
      </c>
      <c r="P17" s="98">
        <v>1007.4</v>
      </c>
      <c r="Q17" s="98">
        <v>1007.7</v>
      </c>
      <c r="R17" s="98">
        <v>1008.3</v>
      </c>
      <c r="S17" s="98">
        <v>1008.4</v>
      </c>
      <c r="T17" s="98">
        <v>1008.7</v>
      </c>
      <c r="U17" s="98">
        <v>1008.9</v>
      </c>
      <c r="V17" s="98">
        <v>1010</v>
      </c>
      <c r="W17" s="98">
        <v>1010.3</v>
      </c>
      <c r="X17" s="98">
        <v>1010.1</v>
      </c>
      <c r="Y17" s="98">
        <v>1010.3</v>
      </c>
      <c r="Z17" s="58">
        <f t="shared" si="0"/>
        <v>1007.5083333333333</v>
      </c>
      <c r="AA17" s="56">
        <v>1010.7</v>
      </c>
      <c r="AB17" s="130">
        <v>0.9229166666666666</v>
      </c>
      <c r="AC17" s="60">
        <v>15</v>
      </c>
      <c r="AD17" s="56">
        <v>1004.9</v>
      </c>
      <c r="AE17" s="133">
        <v>0.18958333333333333</v>
      </c>
    </row>
    <row r="18" spans="1:31" ht="13.5" customHeight="1">
      <c r="A18" s="69">
        <v>16</v>
      </c>
      <c r="B18" s="97">
        <v>1010.1</v>
      </c>
      <c r="C18" s="98">
        <v>1009.8</v>
      </c>
      <c r="D18" s="98">
        <v>1010.4</v>
      </c>
      <c r="E18" s="98">
        <v>1010.6</v>
      </c>
      <c r="F18" s="98">
        <v>1011.1</v>
      </c>
      <c r="G18" s="98">
        <v>1011.9</v>
      </c>
      <c r="H18" s="98">
        <v>1012.7</v>
      </c>
      <c r="I18" s="98">
        <v>1013.4</v>
      </c>
      <c r="J18" s="98">
        <v>1013.3</v>
      </c>
      <c r="K18" s="98">
        <v>1013.2</v>
      </c>
      <c r="L18" s="98">
        <v>1013.4</v>
      </c>
      <c r="M18" s="98">
        <v>1013.3</v>
      </c>
      <c r="N18" s="98">
        <v>1013.1</v>
      </c>
      <c r="O18" s="98">
        <v>1012.9</v>
      </c>
      <c r="P18" s="98">
        <v>1013.4</v>
      </c>
      <c r="Q18" s="98">
        <v>1013.4</v>
      </c>
      <c r="R18" s="98">
        <v>1013.3</v>
      </c>
      <c r="S18" s="98">
        <v>1013.5</v>
      </c>
      <c r="T18" s="98">
        <v>1013.8</v>
      </c>
      <c r="U18" s="98">
        <v>1014.5</v>
      </c>
      <c r="V18" s="98">
        <v>1014.5</v>
      </c>
      <c r="W18" s="98">
        <v>1014.5</v>
      </c>
      <c r="X18" s="98">
        <v>1014.3</v>
      </c>
      <c r="Y18" s="98">
        <v>1013.9</v>
      </c>
      <c r="Z18" s="58">
        <f t="shared" si="0"/>
        <v>1012.8458333333333</v>
      </c>
      <c r="AA18" s="56">
        <v>1014.8</v>
      </c>
      <c r="AB18" s="130">
        <v>0.8444444444444444</v>
      </c>
      <c r="AC18" s="60">
        <v>16</v>
      </c>
      <c r="AD18" s="56">
        <v>1009.5</v>
      </c>
      <c r="AE18" s="133">
        <v>0.06666666666666667</v>
      </c>
    </row>
    <row r="19" spans="1:31" ht="13.5" customHeight="1">
      <c r="A19" s="69">
        <v>17</v>
      </c>
      <c r="B19" s="97">
        <v>1013.7</v>
      </c>
      <c r="C19" s="98">
        <v>1013.5</v>
      </c>
      <c r="D19" s="98">
        <v>1013.4</v>
      </c>
      <c r="E19" s="98">
        <v>1013.2</v>
      </c>
      <c r="F19" s="98">
        <v>1013.3</v>
      </c>
      <c r="G19" s="98">
        <v>1013.3</v>
      </c>
      <c r="H19" s="98">
        <v>1013.2</v>
      </c>
      <c r="I19" s="98">
        <v>1013.4</v>
      </c>
      <c r="J19" s="98">
        <v>1013.5</v>
      </c>
      <c r="K19" s="98">
        <v>1013.6</v>
      </c>
      <c r="L19" s="98">
        <v>1013.2</v>
      </c>
      <c r="M19" s="98">
        <v>1012.7</v>
      </c>
      <c r="N19" s="98">
        <v>1012.5</v>
      </c>
      <c r="O19" s="98">
        <v>1012.2</v>
      </c>
      <c r="P19" s="98">
        <v>1011.8</v>
      </c>
      <c r="Q19" s="98">
        <v>1011.8</v>
      </c>
      <c r="R19" s="98">
        <v>1011.7</v>
      </c>
      <c r="S19" s="98">
        <v>1011.8</v>
      </c>
      <c r="T19" s="98">
        <v>1011.7</v>
      </c>
      <c r="U19" s="98">
        <v>1011.9</v>
      </c>
      <c r="V19" s="98">
        <v>1012.1</v>
      </c>
      <c r="W19" s="98">
        <v>1011.8</v>
      </c>
      <c r="X19" s="98">
        <v>1011.3</v>
      </c>
      <c r="Y19" s="98">
        <v>1010.5</v>
      </c>
      <c r="Z19" s="58">
        <f t="shared" si="0"/>
        <v>1012.5458333333332</v>
      </c>
      <c r="AA19" s="56">
        <v>1014</v>
      </c>
      <c r="AB19" s="130">
        <v>0.008333333333333333</v>
      </c>
      <c r="AC19" s="60">
        <v>17</v>
      </c>
      <c r="AD19" s="56">
        <v>1010.4</v>
      </c>
      <c r="AE19" s="133">
        <v>0.998611111111111</v>
      </c>
    </row>
    <row r="20" spans="1:31" ht="13.5" customHeight="1">
      <c r="A20" s="69">
        <v>18</v>
      </c>
      <c r="B20" s="97">
        <v>1009.7</v>
      </c>
      <c r="C20" s="98">
        <v>1009.1</v>
      </c>
      <c r="D20" s="98">
        <v>1008.7</v>
      </c>
      <c r="E20" s="98">
        <v>1008.7</v>
      </c>
      <c r="F20" s="98">
        <v>1008.8</v>
      </c>
      <c r="G20" s="98">
        <v>1008.8</v>
      </c>
      <c r="H20" s="98">
        <v>1008.8</v>
      </c>
      <c r="I20" s="98">
        <v>1008.5</v>
      </c>
      <c r="J20" s="98">
        <v>1008.3</v>
      </c>
      <c r="K20" s="98">
        <v>1008.3</v>
      </c>
      <c r="L20" s="98">
        <v>1007.8</v>
      </c>
      <c r="M20" s="98">
        <v>1007.7</v>
      </c>
      <c r="N20" s="98">
        <v>1007.2</v>
      </c>
      <c r="O20" s="98">
        <v>1007</v>
      </c>
      <c r="P20" s="98">
        <v>1007.3</v>
      </c>
      <c r="Q20" s="98">
        <v>1007.4</v>
      </c>
      <c r="R20" s="98">
        <v>1007.5</v>
      </c>
      <c r="S20" s="98">
        <v>1007.7</v>
      </c>
      <c r="T20" s="98">
        <v>1007.9</v>
      </c>
      <c r="U20" s="98">
        <v>1008.1</v>
      </c>
      <c r="V20" s="98">
        <v>1008.4</v>
      </c>
      <c r="W20" s="98">
        <v>1008.7</v>
      </c>
      <c r="X20" s="98">
        <v>1008.4</v>
      </c>
      <c r="Y20" s="98">
        <v>1008.2</v>
      </c>
      <c r="Z20" s="58">
        <f t="shared" si="0"/>
        <v>1008.2083333333335</v>
      </c>
      <c r="AA20" s="56">
        <v>1010.5</v>
      </c>
      <c r="AB20" s="130">
        <v>0.0020833333333333333</v>
      </c>
      <c r="AC20" s="60">
        <v>18</v>
      </c>
      <c r="AD20" s="56">
        <v>1007</v>
      </c>
      <c r="AE20" s="133">
        <v>0.59375</v>
      </c>
    </row>
    <row r="21" spans="1:31" ht="13.5" customHeight="1">
      <c r="A21" s="69">
        <v>19</v>
      </c>
      <c r="B21" s="97">
        <v>1008</v>
      </c>
      <c r="C21" s="98">
        <v>1007.8</v>
      </c>
      <c r="D21" s="98">
        <v>1007.7</v>
      </c>
      <c r="E21" s="98">
        <v>1007.9</v>
      </c>
      <c r="F21" s="98">
        <v>1008.2</v>
      </c>
      <c r="G21" s="98">
        <v>1008.7</v>
      </c>
      <c r="H21" s="98">
        <v>1009.1</v>
      </c>
      <c r="I21" s="98">
        <v>1009.2</v>
      </c>
      <c r="J21" s="98">
        <v>1009.4</v>
      </c>
      <c r="K21" s="98">
        <v>1009.4</v>
      </c>
      <c r="L21" s="98">
        <v>1009</v>
      </c>
      <c r="M21" s="98">
        <v>1008.7</v>
      </c>
      <c r="N21" s="98">
        <v>1008.7</v>
      </c>
      <c r="O21" s="98">
        <v>1008.7</v>
      </c>
      <c r="P21" s="98">
        <v>1008.8</v>
      </c>
      <c r="Q21" s="98">
        <v>1009.2</v>
      </c>
      <c r="R21" s="98">
        <v>1009.3</v>
      </c>
      <c r="S21" s="98">
        <v>1009.8</v>
      </c>
      <c r="T21" s="98">
        <v>1010</v>
      </c>
      <c r="U21" s="98">
        <v>1010.2</v>
      </c>
      <c r="V21" s="98">
        <v>1010</v>
      </c>
      <c r="W21" s="98">
        <v>1009.9</v>
      </c>
      <c r="X21" s="98">
        <v>1009.9</v>
      </c>
      <c r="Y21" s="98">
        <v>1009.5</v>
      </c>
      <c r="Z21" s="58">
        <f t="shared" si="0"/>
        <v>1009.0458333333336</v>
      </c>
      <c r="AA21" s="56">
        <v>1010.4</v>
      </c>
      <c r="AB21" s="130">
        <v>0.8479166666666668</v>
      </c>
      <c r="AC21" s="60">
        <v>19</v>
      </c>
      <c r="AD21" s="56">
        <v>1007.6</v>
      </c>
      <c r="AE21" s="133">
        <v>0.13472222222222222</v>
      </c>
    </row>
    <row r="22" spans="1:31" ht="13.5" customHeight="1">
      <c r="A22" s="69">
        <v>20</v>
      </c>
      <c r="B22" s="97">
        <v>1009.3</v>
      </c>
      <c r="C22" s="98">
        <v>1009.3</v>
      </c>
      <c r="D22" s="98">
        <v>1009.4</v>
      </c>
      <c r="E22" s="98">
        <v>1009.4</v>
      </c>
      <c r="F22" s="98">
        <v>1009.6</v>
      </c>
      <c r="G22" s="98">
        <v>1010</v>
      </c>
      <c r="H22" s="98">
        <v>1009.8</v>
      </c>
      <c r="I22" s="98">
        <v>1009.9</v>
      </c>
      <c r="J22" s="98">
        <v>1010.1</v>
      </c>
      <c r="K22" s="98">
        <v>1010.4</v>
      </c>
      <c r="L22" s="98">
        <v>1010</v>
      </c>
      <c r="M22" s="98">
        <v>1009.8</v>
      </c>
      <c r="N22" s="98">
        <v>1009.6</v>
      </c>
      <c r="O22" s="98">
        <v>1009.3</v>
      </c>
      <c r="P22" s="98">
        <v>1009.4</v>
      </c>
      <c r="Q22" s="98">
        <v>1009.8</v>
      </c>
      <c r="R22" s="98">
        <v>1009.7</v>
      </c>
      <c r="S22" s="98">
        <v>1010</v>
      </c>
      <c r="T22" s="98">
        <v>1010.4</v>
      </c>
      <c r="U22" s="98">
        <v>1011</v>
      </c>
      <c r="V22" s="98">
        <v>1011</v>
      </c>
      <c r="W22" s="98">
        <v>1010.7</v>
      </c>
      <c r="X22" s="98">
        <v>1010.3</v>
      </c>
      <c r="Y22" s="98">
        <v>1009.6</v>
      </c>
      <c r="Z22" s="58">
        <f t="shared" si="0"/>
        <v>1009.9083333333332</v>
      </c>
      <c r="AA22" s="56">
        <v>1011.2</v>
      </c>
      <c r="AB22" s="130">
        <v>0.8652777777777777</v>
      </c>
      <c r="AC22" s="60">
        <v>20</v>
      </c>
      <c r="AD22" s="56">
        <v>1009.1</v>
      </c>
      <c r="AE22" s="133">
        <v>0.06319444444444444</v>
      </c>
    </row>
    <row r="23" spans="1:31" ht="13.5" customHeight="1">
      <c r="A23" s="68">
        <v>21</v>
      </c>
      <c r="B23" s="105">
        <v>1009.6</v>
      </c>
      <c r="C23" s="106">
        <v>1009.6</v>
      </c>
      <c r="D23" s="106">
        <v>1009.4</v>
      </c>
      <c r="E23" s="106">
        <v>1009.4</v>
      </c>
      <c r="F23" s="106">
        <v>1009.4</v>
      </c>
      <c r="G23" s="106">
        <v>1009.7</v>
      </c>
      <c r="H23" s="106">
        <v>1009.6</v>
      </c>
      <c r="I23" s="106">
        <v>1009.3</v>
      </c>
      <c r="J23" s="106">
        <v>1009.1</v>
      </c>
      <c r="K23" s="106">
        <v>1009</v>
      </c>
      <c r="L23" s="106">
        <v>1008.7</v>
      </c>
      <c r="M23" s="106">
        <v>1008.3</v>
      </c>
      <c r="N23" s="106">
        <v>1008.1</v>
      </c>
      <c r="O23" s="106">
        <v>1007.5</v>
      </c>
      <c r="P23" s="106">
        <v>1007.2</v>
      </c>
      <c r="Q23" s="106">
        <v>1007</v>
      </c>
      <c r="R23" s="106">
        <v>1007</v>
      </c>
      <c r="S23" s="106">
        <v>1008.2</v>
      </c>
      <c r="T23" s="106">
        <v>1009.9</v>
      </c>
      <c r="U23" s="106">
        <v>1009.8</v>
      </c>
      <c r="V23" s="106">
        <v>1009.1</v>
      </c>
      <c r="W23" s="106">
        <v>1008.9</v>
      </c>
      <c r="X23" s="106">
        <v>1008.8</v>
      </c>
      <c r="Y23" s="106">
        <v>1008.6</v>
      </c>
      <c r="Z23" s="107">
        <f t="shared" si="0"/>
        <v>1008.8000000000001</v>
      </c>
      <c r="AA23" s="108">
        <v>1010</v>
      </c>
      <c r="AB23" s="131">
        <v>0.84375</v>
      </c>
      <c r="AC23" s="109">
        <v>21</v>
      </c>
      <c r="AD23" s="108">
        <v>1006.9</v>
      </c>
      <c r="AE23" s="134">
        <v>0.6951388888888889</v>
      </c>
    </row>
    <row r="24" spans="1:31" ht="13.5" customHeight="1">
      <c r="A24" s="69">
        <v>22</v>
      </c>
      <c r="B24" s="97">
        <v>1008.1</v>
      </c>
      <c r="C24" s="98">
        <v>1008</v>
      </c>
      <c r="D24" s="98">
        <v>1007.9</v>
      </c>
      <c r="E24" s="98">
        <v>1008.4</v>
      </c>
      <c r="F24" s="98">
        <v>1008.9</v>
      </c>
      <c r="G24" s="98">
        <v>1009.2</v>
      </c>
      <c r="H24" s="98">
        <v>1009.7</v>
      </c>
      <c r="I24" s="98">
        <v>1009.7</v>
      </c>
      <c r="J24" s="98">
        <v>1010.1</v>
      </c>
      <c r="K24" s="98">
        <v>1009.5</v>
      </c>
      <c r="L24" s="98">
        <v>1008.9</v>
      </c>
      <c r="M24" s="98">
        <v>1008.3</v>
      </c>
      <c r="N24" s="98">
        <v>1007.7</v>
      </c>
      <c r="O24" s="98">
        <v>1007.2</v>
      </c>
      <c r="P24" s="98">
        <v>1007</v>
      </c>
      <c r="Q24" s="98">
        <v>1007.1</v>
      </c>
      <c r="R24" s="98">
        <v>1007</v>
      </c>
      <c r="S24" s="98">
        <v>1007.2</v>
      </c>
      <c r="T24" s="98">
        <v>1007.4</v>
      </c>
      <c r="U24" s="98">
        <v>1007.5</v>
      </c>
      <c r="V24" s="98">
        <v>1007.3</v>
      </c>
      <c r="W24" s="98">
        <v>1007.3</v>
      </c>
      <c r="X24" s="98">
        <v>1006.6</v>
      </c>
      <c r="Y24" s="98">
        <v>1006.1</v>
      </c>
      <c r="Z24" s="58">
        <f t="shared" si="0"/>
        <v>1008.0041666666666</v>
      </c>
      <c r="AA24" s="56">
        <v>1010.1</v>
      </c>
      <c r="AB24" s="130">
        <v>0.37847222222222227</v>
      </c>
      <c r="AC24" s="60">
        <v>22</v>
      </c>
      <c r="AD24" s="56">
        <v>1005.9</v>
      </c>
      <c r="AE24" s="133">
        <v>0.9902777777777777</v>
      </c>
    </row>
    <row r="25" spans="1:31" ht="13.5" customHeight="1">
      <c r="A25" s="69">
        <v>23</v>
      </c>
      <c r="B25" s="97">
        <v>1005.2</v>
      </c>
      <c r="C25" s="98">
        <v>1004.5</v>
      </c>
      <c r="D25" s="98">
        <v>1004.1</v>
      </c>
      <c r="E25" s="98">
        <v>1003.9</v>
      </c>
      <c r="F25" s="98">
        <v>1004</v>
      </c>
      <c r="G25" s="98">
        <v>1004.1</v>
      </c>
      <c r="H25" s="98">
        <v>1004</v>
      </c>
      <c r="I25" s="98">
        <v>1003.5</v>
      </c>
      <c r="J25" s="98">
        <v>1003.3</v>
      </c>
      <c r="K25" s="98">
        <v>1002.9</v>
      </c>
      <c r="L25" s="98">
        <v>1002.1</v>
      </c>
      <c r="M25" s="98">
        <v>1001.6</v>
      </c>
      <c r="N25" s="98">
        <v>1001.4</v>
      </c>
      <c r="O25" s="98">
        <v>1001.2</v>
      </c>
      <c r="P25" s="98">
        <v>1001</v>
      </c>
      <c r="Q25" s="98">
        <v>1000.9</v>
      </c>
      <c r="R25" s="98">
        <v>1001.1</v>
      </c>
      <c r="S25" s="98">
        <v>1001.4</v>
      </c>
      <c r="T25" s="98">
        <v>1001.8</v>
      </c>
      <c r="U25" s="98">
        <v>1002.3</v>
      </c>
      <c r="V25" s="98">
        <v>1002.6</v>
      </c>
      <c r="W25" s="98">
        <v>1002.5</v>
      </c>
      <c r="X25" s="98">
        <v>1002.3</v>
      </c>
      <c r="Y25" s="98">
        <v>1002.3</v>
      </c>
      <c r="Z25" s="58">
        <f t="shared" si="0"/>
        <v>1002.6666666666665</v>
      </c>
      <c r="AA25" s="56">
        <v>1006.1</v>
      </c>
      <c r="AB25" s="130">
        <v>0.002777777777777778</v>
      </c>
      <c r="AC25" s="60">
        <v>23</v>
      </c>
      <c r="AD25" s="56">
        <v>1000.8</v>
      </c>
      <c r="AE25" s="133">
        <v>0.6659722222222222</v>
      </c>
    </row>
    <row r="26" spans="1:31" ht="13.5" customHeight="1">
      <c r="A26" s="69">
        <v>24</v>
      </c>
      <c r="B26" s="97">
        <v>1002.2</v>
      </c>
      <c r="C26" s="98">
        <v>1002.1</v>
      </c>
      <c r="D26" s="98">
        <v>1001.8</v>
      </c>
      <c r="E26" s="98">
        <v>1002</v>
      </c>
      <c r="F26" s="98">
        <v>1002.5</v>
      </c>
      <c r="G26" s="98">
        <v>1002.9</v>
      </c>
      <c r="H26" s="98">
        <v>1002.8</v>
      </c>
      <c r="I26" s="98">
        <v>1003.1</v>
      </c>
      <c r="J26" s="98">
        <v>1003.3</v>
      </c>
      <c r="K26" s="98">
        <v>1003.3</v>
      </c>
      <c r="L26" s="98">
        <v>1003.3</v>
      </c>
      <c r="M26" s="98">
        <v>1003.1</v>
      </c>
      <c r="N26" s="98">
        <v>1003</v>
      </c>
      <c r="O26" s="98">
        <v>1002.8</v>
      </c>
      <c r="P26" s="98">
        <v>1003</v>
      </c>
      <c r="Q26" s="98">
        <v>1003.2</v>
      </c>
      <c r="R26" s="98">
        <v>1003.9</v>
      </c>
      <c r="S26" s="98">
        <v>1004.5</v>
      </c>
      <c r="T26" s="98">
        <v>1005.1</v>
      </c>
      <c r="U26" s="98">
        <v>1005.5</v>
      </c>
      <c r="V26" s="98">
        <v>1005.4</v>
      </c>
      <c r="W26" s="98">
        <v>1005.4</v>
      </c>
      <c r="X26" s="98">
        <v>1004.8</v>
      </c>
      <c r="Y26" s="98">
        <v>1004</v>
      </c>
      <c r="Z26" s="58">
        <f t="shared" si="0"/>
        <v>1003.4583333333334</v>
      </c>
      <c r="AA26" s="56">
        <v>1005.7</v>
      </c>
      <c r="AB26" s="130">
        <v>0.8493055555555555</v>
      </c>
      <c r="AC26" s="60">
        <v>24</v>
      </c>
      <c r="AD26" s="56">
        <v>1001.7</v>
      </c>
      <c r="AE26" s="133">
        <v>0.13680555555555554</v>
      </c>
    </row>
    <row r="27" spans="1:31" ht="13.5" customHeight="1">
      <c r="A27" s="69">
        <v>25</v>
      </c>
      <c r="B27" s="97">
        <v>1004.3</v>
      </c>
      <c r="C27" s="98">
        <v>1004</v>
      </c>
      <c r="D27" s="98">
        <v>1004</v>
      </c>
      <c r="E27" s="98">
        <v>1003.8</v>
      </c>
      <c r="F27" s="98">
        <v>1004.3</v>
      </c>
      <c r="G27" s="98">
        <v>1004.6</v>
      </c>
      <c r="H27" s="98">
        <v>1004.3</v>
      </c>
      <c r="I27" s="98">
        <v>1003.9</v>
      </c>
      <c r="J27" s="98">
        <v>1003.8</v>
      </c>
      <c r="K27" s="98">
        <v>1003.5</v>
      </c>
      <c r="L27" s="98">
        <v>1003</v>
      </c>
      <c r="M27" s="98">
        <v>1002.5</v>
      </c>
      <c r="N27" s="98">
        <v>1002.2</v>
      </c>
      <c r="O27" s="98">
        <v>1001.7</v>
      </c>
      <c r="P27" s="98">
        <v>1000.9</v>
      </c>
      <c r="Q27" s="98">
        <v>1000.6</v>
      </c>
      <c r="R27" s="98">
        <v>1000.8</v>
      </c>
      <c r="S27" s="98">
        <v>1001.4</v>
      </c>
      <c r="T27" s="98">
        <v>1002.4</v>
      </c>
      <c r="U27" s="98">
        <v>1003</v>
      </c>
      <c r="V27" s="98">
        <v>1002.9</v>
      </c>
      <c r="W27" s="98">
        <v>1002.8</v>
      </c>
      <c r="X27" s="98">
        <v>1002.7</v>
      </c>
      <c r="Y27" s="98">
        <v>1002.4</v>
      </c>
      <c r="Z27" s="58">
        <f t="shared" si="0"/>
        <v>1002.9083333333336</v>
      </c>
      <c r="AA27" s="56">
        <v>1004.6</v>
      </c>
      <c r="AB27" s="130">
        <v>0.2569444444444445</v>
      </c>
      <c r="AC27" s="60">
        <v>25</v>
      </c>
      <c r="AD27" s="56">
        <v>1000.4</v>
      </c>
      <c r="AE27" s="133">
        <v>0.6618055555555555</v>
      </c>
    </row>
    <row r="28" spans="1:31" ht="13.5" customHeight="1">
      <c r="A28" s="69">
        <v>26</v>
      </c>
      <c r="B28" s="97">
        <v>1001.6</v>
      </c>
      <c r="C28" s="98">
        <v>1001.3</v>
      </c>
      <c r="D28" s="98">
        <v>1001.2</v>
      </c>
      <c r="E28" s="98">
        <v>1001</v>
      </c>
      <c r="F28" s="98">
        <v>1001.6</v>
      </c>
      <c r="G28" s="98">
        <v>1001.6</v>
      </c>
      <c r="H28" s="98">
        <v>1002.1</v>
      </c>
      <c r="I28" s="98">
        <v>1002.1</v>
      </c>
      <c r="J28" s="98">
        <v>1002.6</v>
      </c>
      <c r="K28" s="98">
        <v>1002.6</v>
      </c>
      <c r="L28" s="98">
        <v>1002.1</v>
      </c>
      <c r="M28" s="98">
        <v>1001.6</v>
      </c>
      <c r="N28" s="98">
        <v>1001.4</v>
      </c>
      <c r="O28" s="98">
        <v>1001</v>
      </c>
      <c r="P28" s="98">
        <v>1000.4</v>
      </c>
      <c r="Q28" s="98">
        <v>1000.7</v>
      </c>
      <c r="R28" s="98">
        <v>1000.7</v>
      </c>
      <c r="S28" s="98">
        <v>1000.6</v>
      </c>
      <c r="T28" s="98">
        <v>1001.1</v>
      </c>
      <c r="U28" s="98">
        <v>1001.4</v>
      </c>
      <c r="V28" s="98">
        <v>1001.6</v>
      </c>
      <c r="W28" s="98">
        <v>1001.3</v>
      </c>
      <c r="X28" s="98">
        <v>1001.4</v>
      </c>
      <c r="Y28" s="98">
        <v>1001.1</v>
      </c>
      <c r="Z28" s="58">
        <f t="shared" si="0"/>
        <v>1001.4208333333332</v>
      </c>
      <c r="AA28" s="56">
        <v>1002.9</v>
      </c>
      <c r="AB28" s="130">
        <v>0.4048611111111111</v>
      </c>
      <c r="AC28" s="60">
        <v>26</v>
      </c>
      <c r="AD28" s="56">
        <v>1000.2</v>
      </c>
      <c r="AE28" s="133">
        <v>0.7388888888888889</v>
      </c>
    </row>
    <row r="29" spans="1:31" ht="13.5" customHeight="1">
      <c r="A29" s="69">
        <v>27</v>
      </c>
      <c r="B29" s="97">
        <v>1001.3</v>
      </c>
      <c r="C29" s="98">
        <v>1001.7</v>
      </c>
      <c r="D29" s="98">
        <v>1002.1</v>
      </c>
      <c r="E29" s="98">
        <v>1001.9</v>
      </c>
      <c r="F29" s="98">
        <v>1001.6</v>
      </c>
      <c r="G29" s="98">
        <v>1001.5</v>
      </c>
      <c r="H29" s="98">
        <v>1002.2</v>
      </c>
      <c r="I29" s="98">
        <v>1002.8</v>
      </c>
      <c r="J29" s="98">
        <v>1003</v>
      </c>
      <c r="K29" s="98">
        <v>1002.7</v>
      </c>
      <c r="L29" s="98">
        <v>1002.6</v>
      </c>
      <c r="M29" s="98">
        <v>1002.7</v>
      </c>
      <c r="N29" s="98">
        <v>1002.5</v>
      </c>
      <c r="O29" s="98">
        <v>1002.4</v>
      </c>
      <c r="P29" s="98">
        <v>1002.7</v>
      </c>
      <c r="Q29" s="98">
        <v>1003.1</v>
      </c>
      <c r="R29" s="98">
        <v>1002.9</v>
      </c>
      <c r="S29" s="98">
        <v>1003</v>
      </c>
      <c r="T29" s="98">
        <v>1003.8</v>
      </c>
      <c r="U29" s="98">
        <v>1004.2</v>
      </c>
      <c r="V29" s="98">
        <v>1004.7</v>
      </c>
      <c r="W29" s="98">
        <v>1004.5</v>
      </c>
      <c r="X29" s="98">
        <v>1004.9</v>
      </c>
      <c r="Y29" s="98">
        <v>1004.4</v>
      </c>
      <c r="Z29" s="58">
        <f t="shared" si="0"/>
        <v>1002.8833333333337</v>
      </c>
      <c r="AA29" s="56">
        <v>1005</v>
      </c>
      <c r="AB29" s="130">
        <v>0.9590277777777777</v>
      </c>
      <c r="AC29" s="60">
        <v>27</v>
      </c>
      <c r="AD29" s="56">
        <v>1000.7</v>
      </c>
      <c r="AE29" s="133">
        <v>0.0125</v>
      </c>
    </row>
    <row r="30" spans="1:31" ht="13.5" customHeight="1">
      <c r="A30" s="69">
        <v>28</v>
      </c>
      <c r="B30" s="97">
        <v>1004.4</v>
      </c>
      <c r="C30" s="98">
        <v>1004.6</v>
      </c>
      <c r="D30" s="98">
        <v>1004.9</v>
      </c>
      <c r="E30" s="98">
        <v>1005</v>
      </c>
      <c r="F30" s="98">
        <v>1005.3</v>
      </c>
      <c r="G30" s="98">
        <v>1005.4</v>
      </c>
      <c r="H30" s="98">
        <v>1005</v>
      </c>
      <c r="I30" s="98">
        <v>1004.9</v>
      </c>
      <c r="J30" s="98">
        <v>1004.9</v>
      </c>
      <c r="K30" s="98">
        <v>1004.6</v>
      </c>
      <c r="L30" s="98">
        <v>1004</v>
      </c>
      <c r="M30" s="98">
        <v>1003.9</v>
      </c>
      <c r="N30" s="98">
        <v>1003.5</v>
      </c>
      <c r="O30" s="98">
        <v>1002.7</v>
      </c>
      <c r="P30" s="98">
        <v>1002.1</v>
      </c>
      <c r="Q30" s="98">
        <v>1002.4</v>
      </c>
      <c r="R30" s="98">
        <v>1002.3</v>
      </c>
      <c r="S30" s="98">
        <v>1002.2</v>
      </c>
      <c r="T30" s="98">
        <v>1002.5</v>
      </c>
      <c r="U30" s="98">
        <v>1002.7</v>
      </c>
      <c r="V30" s="98">
        <v>1002.4</v>
      </c>
      <c r="W30" s="98">
        <v>1002.3</v>
      </c>
      <c r="X30" s="98">
        <v>1001.7</v>
      </c>
      <c r="Y30" s="98">
        <v>1001.2</v>
      </c>
      <c r="Z30" s="58">
        <f t="shared" si="0"/>
        <v>1003.5375000000003</v>
      </c>
      <c r="AA30" s="56">
        <v>1005.5</v>
      </c>
      <c r="AB30" s="130">
        <v>0.24861111111111112</v>
      </c>
      <c r="AC30" s="60">
        <v>28</v>
      </c>
      <c r="AD30" s="56">
        <v>1001.1</v>
      </c>
      <c r="AE30" s="133">
        <v>0.99375</v>
      </c>
    </row>
    <row r="31" spans="1:31" ht="13.5" customHeight="1">
      <c r="A31" s="69">
        <v>29</v>
      </c>
      <c r="B31" s="97">
        <v>1000.8</v>
      </c>
      <c r="C31" s="98">
        <v>1000.6</v>
      </c>
      <c r="D31" s="98">
        <v>1000</v>
      </c>
      <c r="E31" s="98">
        <v>999.4</v>
      </c>
      <c r="F31" s="98">
        <v>999.5</v>
      </c>
      <c r="G31" s="98">
        <v>999.9</v>
      </c>
      <c r="H31" s="98">
        <v>999.9</v>
      </c>
      <c r="I31" s="98">
        <v>1000.1</v>
      </c>
      <c r="J31" s="98">
        <v>1000</v>
      </c>
      <c r="K31" s="98">
        <v>999.7</v>
      </c>
      <c r="L31" s="98">
        <v>999.1</v>
      </c>
      <c r="M31" s="98">
        <v>998.8</v>
      </c>
      <c r="N31" s="98">
        <v>998.4</v>
      </c>
      <c r="O31" s="98">
        <v>998.2</v>
      </c>
      <c r="P31" s="98">
        <v>997.9</v>
      </c>
      <c r="Q31" s="98">
        <v>998.2</v>
      </c>
      <c r="R31" s="98">
        <v>998.5</v>
      </c>
      <c r="S31" s="98">
        <v>998.8</v>
      </c>
      <c r="T31" s="98">
        <v>999.8</v>
      </c>
      <c r="U31" s="98">
        <v>1000.3</v>
      </c>
      <c r="V31" s="98">
        <v>1000.2</v>
      </c>
      <c r="W31" s="98">
        <v>1000.2</v>
      </c>
      <c r="X31" s="98">
        <v>1000.6</v>
      </c>
      <c r="Y31" s="98">
        <v>1000.9</v>
      </c>
      <c r="Z31" s="58">
        <f t="shared" si="0"/>
        <v>999.5749999999999</v>
      </c>
      <c r="AA31" s="56">
        <v>1001.3</v>
      </c>
      <c r="AB31" s="130">
        <v>0.005555555555555556</v>
      </c>
      <c r="AC31" s="60">
        <v>29</v>
      </c>
      <c r="AD31" s="56">
        <v>997.8</v>
      </c>
      <c r="AE31" s="133">
        <v>0.6326388888888889</v>
      </c>
    </row>
    <row r="32" spans="1:31" ht="13.5" customHeight="1">
      <c r="A32" s="69">
        <v>30</v>
      </c>
      <c r="B32" s="97">
        <v>1001.3</v>
      </c>
      <c r="C32" s="98">
        <v>1001.7</v>
      </c>
      <c r="D32" s="98">
        <v>1001.9</v>
      </c>
      <c r="E32" s="98">
        <v>1002.5</v>
      </c>
      <c r="F32" s="98">
        <v>1003</v>
      </c>
      <c r="G32" s="98">
        <v>1003.6</v>
      </c>
      <c r="H32" s="98">
        <v>1004.9</v>
      </c>
      <c r="I32" s="98">
        <v>1005.5</v>
      </c>
      <c r="J32" s="98">
        <v>1006.2</v>
      </c>
      <c r="K32" s="98">
        <v>1006.4</v>
      </c>
      <c r="L32" s="98">
        <v>1006.4</v>
      </c>
      <c r="M32" s="98">
        <v>1006.4</v>
      </c>
      <c r="N32" s="98">
        <v>1006.6</v>
      </c>
      <c r="O32" s="98">
        <v>1006.3</v>
      </c>
      <c r="P32" s="98">
        <v>1005.8</v>
      </c>
      <c r="Q32" s="98">
        <v>1005.4</v>
      </c>
      <c r="R32" s="98">
        <v>1005.2</v>
      </c>
      <c r="S32" s="98">
        <v>1005.1</v>
      </c>
      <c r="T32" s="98">
        <v>1005.1</v>
      </c>
      <c r="U32" s="98">
        <v>1005.4</v>
      </c>
      <c r="V32" s="98">
        <v>1005.3</v>
      </c>
      <c r="W32" s="98">
        <v>1004.9</v>
      </c>
      <c r="X32" s="98">
        <v>1004.2</v>
      </c>
      <c r="Y32" s="98">
        <v>1003.7</v>
      </c>
      <c r="Z32" s="58">
        <f t="shared" si="0"/>
        <v>1004.6999999999999</v>
      </c>
      <c r="AA32" s="56">
        <v>1006.8</v>
      </c>
      <c r="AB32" s="130">
        <v>0.5284722222222222</v>
      </c>
      <c r="AC32" s="60">
        <v>30</v>
      </c>
      <c r="AD32" s="56">
        <v>1000.6</v>
      </c>
      <c r="AE32" s="133">
        <v>0.017361111111111112</v>
      </c>
    </row>
    <row r="33" spans="1:31" ht="13.5" customHeight="1">
      <c r="A33" s="69">
        <v>31</v>
      </c>
      <c r="B33" s="97">
        <v>1003.4</v>
      </c>
      <c r="C33" s="98">
        <v>1002.9</v>
      </c>
      <c r="D33" s="98">
        <v>1002.6</v>
      </c>
      <c r="E33" s="98">
        <v>1001.8</v>
      </c>
      <c r="F33" s="98">
        <v>1001.6</v>
      </c>
      <c r="G33" s="98">
        <v>1001.8</v>
      </c>
      <c r="H33" s="98">
        <v>1001.6</v>
      </c>
      <c r="I33" s="98">
        <v>1001.9</v>
      </c>
      <c r="J33" s="98">
        <v>1001.8</v>
      </c>
      <c r="K33" s="98">
        <v>1002</v>
      </c>
      <c r="L33" s="98">
        <v>1002.2</v>
      </c>
      <c r="M33" s="98">
        <v>1002.7</v>
      </c>
      <c r="N33" s="98">
        <v>1003.1</v>
      </c>
      <c r="O33" s="98">
        <v>1003.4</v>
      </c>
      <c r="P33" s="98">
        <v>1003.8</v>
      </c>
      <c r="Q33" s="98">
        <v>1003.6</v>
      </c>
      <c r="R33" s="98">
        <v>1004.8</v>
      </c>
      <c r="S33" s="98">
        <v>1005.6</v>
      </c>
      <c r="T33" s="98">
        <v>1006.7</v>
      </c>
      <c r="U33" s="98">
        <v>1006.6</v>
      </c>
      <c r="V33" s="98">
        <v>1007.1</v>
      </c>
      <c r="W33" s="98">
        <v>1007.4</v>
      </c>
      <c r="X33" s="98">
        <v>1007.2</v>
      </c>
      <c r="Y33" s="98">
        <v>1007.2</v>
      </c>
      <c r="Z33" s="58">
        <f t="shared" si="0"/>
        <v>1003.8666666666667</v>
      </c>
      <c r="AA33" s="56">
        <v>1007.4</v>
      </c>
      <c r="AB33" s="130">
        <v>0.9930555555555555</v>
      </c>
      <c r="AC33" s="60">
        <v>31</v>
      </c>
      <c r="AD33" s="56">
        <v>1001.5</v>
      </c>
      <c r="AE33" s="133">
        <v>0.3076388888888889</v>
      </c>
    </row>
    <row r="34" spans="1:31" ht="13.5" customHeight="1">
      <c r="A34" s="83" t="s">
        <v>9</v>
      </c>
      <c r="B34" s="99">
        <f aca="true" t="shared" si="1" ref="B34:Q34">AVERAGE(B3:B33)</f>
        <v>1003.7387096774193</v>
      </c>
      <c r="C34" s="100">
        <f t="shared" si="1"/>
        <v>1003.5709677419353</v>
      </c>
      <c r="D34" s="100">
        <f t="shared" si="1"/>
        <v>1003.567741935484</v>
      </c>
      <c r="E34" s="100">
        <f t="shared" si="1"/>
        <v>1003.5741935483874</v>
      </c>
      <c r="F34" s="100">
        <f t="shared" si="1"/>
        <v>1003.8870967741933</v>
      </c>
      <c r="G34" s="100">
        <f t="shared" si="1"/>
        <v>1004.1258064516129</v>
      </c>
      <c r="H34" s="100">
        <f t="shared" si="1"/>
        <v>1004.3354838709676</v>
      </c>
      <c r="I34" s="100">
        <f t="shared" si="1"/>
        <v>1004.4741935483871</v>
      </c>
      <c r="J34" s="100">
        <f t="shared" si="1"/>
        <v>1004.5290322580644</v>
      </c>
      <c r="K34" s="100">
        <f t="shared" si="1"/>
        <v>1004.4451612903226</v>
      </c>
      <c r="L34" s="100">
        <f t="shared" si="1"/>
        <v>1004.1096774193546</v>
      </c>
      <c r="M34" s="100">
        <f t="shared" si="1"/>
        <v>1003.8806451612902</v>
      </c>
      <c r="N34" s="100">
        <f t="shared" si="1"/>
        <v>1003.6612903225807</v>
      </c>
      <c r="O34" s="100">
        <f t="shared" si="1"/>
        <v>1003.4193548387099</v>
      </c>
      <c r="P34" s="100">
        <f t="shared" si="1"/>
        <v>1003.3225806451615</v>
      </c>
      <c r="Q34" s="100">
        <f t="shared" si="1"/>
        <v>1003.4322580645162</v>
      </c>
      <c r="R34" s="100">
        <f aca="true" t="shared" si="2" ref="R34:Y34">AVERAGE(R3:R33)</f>
        <v>1003.4612903225806</v>
      </c>
      <c r="S34" s="100">
        <f t="shared" si="2"/>
        <v>1003.7161290322581</v>
      </c>
      <c r="T34" s="100">
        <f t="shared" si="2"/>
        <v>1004.1096774193549</v>
      </c>
      <c r="U34" s="100">
        <f t="shared" si="2"/>
        <v>1004.4967741935483</v>
      </c>
      <c r="V34" s="100">
        <f t="shared" si="2"/>
        <v>1004.6903225806451</v>
      </c>
      <c r="W34" s="100">
        <f t="shared" si="2"/>
        <v>1004.6612903225808</v>
      </c>
      <c r="X34" s="100">
        <f t="shared" si="2"/>
        <v>1004.5225806451613</v>
      </c>
      <c r="Y34" s="100">
        <f t="shared" si="2"/>
        <v>1004.174193548387</v>
      </c>
      <c r="Z34" s="61">
        <f>AVERAGE(B3:Y33)</f>
        <v>1003.9961021505384</v>
      </c>
      <c r="AA34" s="62">
        <f>AVERAGE(AA3:AA33)</f>
        <v>1006.1548387096775</v>
      </c>
      <c r="AB34" s="63"/>
      <c r="AC34" s="64"/>
      <c r="AD34" s="62">
        <f>AVERAGE(AD3:AD33)</f>
        <v>1001.6870967741935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138">
        <f>'１月'!Z37</f>
        <v>2003</v>
      </c>
      <c r="AA37" s="48" t="s">
        <v>1</v>
      </c>
      <c r="AB37" s="139">
        <f>AB1</f>
        <v>8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1009</v>
      </c>
      <c r="C39" s="96">
        <v>1009</v>
      </c>
      <c r="D39" s="96">
        <v>1009.2</v>
      </c>
      <c r="E39" s="96">
        <v>1009.3</v>
      </c>
      <c r="F39" s="96">
        <v>1010</v>
      </c>
      <c r="G39" s="96">
        <v>1010.5</v>
      </c>
      <c r="H39" s="96">
        <v>1010.6</v>
      </c>
      <c r="I39" s="96">
        <v>1010.6</v>
      </c>
      <c r="J39" s="96">
        <v>1011</v>
      </c>
      <c r="K39" s="96">
        <v>1011</v>
      </c>
      <c r="L39" s="96">
        <v>1010.3</v>
      </c>
      <c r="M39" s="96">
        <v>1009.9</v>
      </c>
      <c r="N39" s="96">
        <v>1009.2</v>
      </c>
      <c r="O39" s="96">
        <v>1010</v>
      </c>
      <c r="P39" s="96">
        <v>1010.1</v>
      </c>
      <c r="Q39" s="96">
        <v>1010.7</v>
      </c>
      <c r="R39" s="96">
        <v>1010.6</v>
      </c>
      <c r="S39" s="96">
        <v>1010.6</v>
      </c>
      <c r="T39" s="96">
        <v>1010.3</v>
      </c>
      <c r="U39" s="96">
        <v>1010.9</v>
      </c>
      <c r="V39" s="96">
        <v>1011.2</v>
      </c>
      <c r="W39" s="96">
        <v>1011.3</v>
      </c>
      <c r="X39" s="96">
        <v>1011.2</v>
      </c>
      <c r="Y39" s="96">
        <v>1010.9</v>
      </c>
      <c r="Z39" s="102">
        <f aca="true" t="shared" si="3" ref="Z39:Z69">AVERAGE(B39:Y39)</f>
        <v>1010.3083333333334</v>
      </c>
      <c r="AA39" s="53">
        <v>1011.6</v>
      </c>
      <c r="AB39" s="129">
        <v>0.40069444444444446</v>
      </c>
      <c r="AC39" s="55">
        <v>1</v>
      </c>
      <c r="AD39" s="53">
        <v>1008.7</v>
      </c>
      <c r="AE39" s="126">
        <v>0.07777777777777778</v>
      </c>
    </row>
    <row r="40" spans="1:31" ht="13.5" customHeight="1">
      <c r="A40" s="69">
        <v>2</v>
      </c>
      <c r="B40" s="97">
        <v>1010.6</v>
      </c>
      <c r="C40" s="103">
        <v>1010.3</v>
      </c>
      <c r="D40" s="98">
        <v>1010.7</v>
      </c>
      <c r="E40" s="98">
        <v>1010.5</v>
      </c>
      <c r="F40" s="98">
        <v>1011.3</v>
      </c>
      <c r="G40" s="98">
        <v>1011.5</v>
      </c>
      <c r="H40" s="98">
        <v>1011.4</v>
      </c>
      <c r="I40" s="98">
        <v>1011.1</v>
      </c>
      <c r="J40" s="98">
        <v>1010.9</v>
      </c>
      <c r="K40" s="98">
        <v>1010.8</v>
      </c>
      <c r="L40" s="98">
        <v>1010.4</v>
      </c>
      <c r="M40" s="98">
        <v>1010.1</v>
      </c>
      <c r="N40" s="98">
        <v>1009.7</v>
      </c>
      <c r="O40" s="98">
        <v>1009.9</v>
      </c>
      <c r="P40" s="98">
        <v>1010</v>
      </c>
      <c r="Q40" s="98">
        <v>1010.5</v>
      </c>
      <c r="R40" s="98">
        <v>1010.1</v>
      </c>
      <c r="S40" s="98">
        <v>1010.3</v>
      </c>
      <c r="T40" s="98">
        <v>1010.5</v>
      </c>
      <c r="U40" s="98">
        <v>1011.4</v>
      </c>
      <c r="V40" s="98">
        <v>1011.4</v>
      </c>
      <c r="W40" s="98">
        <v>1011.6</v>
      </c>
      <c r="X40" s="98">
        <v>1011.6</v>
      </c>
      <c r="Y40" s="98">
        <v>1011.1</v>
      </c>
      <c r="Z40" s="104">
        <f t="shared" si="3"/>
        <v>1010.7374999999998</v>
      </c>
      <c r="AA40" s="56">
        <v>1011.7</v>
      </c>
      <c r="AB40" s="130">
        <v>0.9409722222222222</v>
      </c>
      <c r="AC40" s="60">
        <v>2</v>
      </c>
      <c r="AD40" s="56">
        <v>1009.6</v>
      </c>
      <c r="AE40" s="127">
        <v>0.5527777777777778</v>
      </c>
    </row>
    <row r="41" spans="1:31" ht="13.5" customHeight="1">
      <c r="A41" s="69">
        <v>3</v>
      </c>
      <c r="B41" s="97">
        <v>1010.5</v>
      </c>
      <c r="C41" s="98">
        <v>1010.2</v>
      </c>
      <c r="D41" s="98">
        <v>1010.2</v>
      </c>
      <c r="E41" s="98">
        <v>1010.3</v>
      </c>
      <c r="F41" s="98">
        <v>1010.7</v>
      </c>
      <c r="G41" s="98">
        <v>1010.9</v>
      </c>
      <c r="H41" s="98">
        <v>1010.8</v>
      </c>
      <c r="I41" s="98">
        <v>1010.4</v>
      </c>
      <c r="J41" s="98">
        <v>1010.2</v>
      </c>
      <c r="K41" s="98">
        <v>1009.9</v>
      </c>
      <c r="L41" s="98">
        <v>1009.7</v>
      </c>
      <c r="M41" s="98">
        <v>1009.5</v>
      </c>
      <c r="N41" s="98">
        <v>1009.4</v>
      </c>
      <c r="O41" s="98">
        <v>1009</v>
      </c>
      <c r="P41" s="98">
        <v>1008.7</v>
      </c>
      <c r="Q41" s="98">
        <v>1008.6</v>
      </c>
      <c r="R41" s="98">
        <v>1008.5</v>
      </c>
      <c r="S41" s="98">
        <v>1008.7</v>
      </c>
      <c r="T41" s="98">
        <v>1009.1</v>
      </c>
      <c r="U41" s="98">
        <v>1009.7</v>
      </c>
      <c r="V41" s="98">
        <v>1010</v>
      </c>
      <c r="W41" s="98">
        <v>1009.7</v>
      </c>
      <c r="X41" s="98">
        <v>1009.7</v>
      </c>
      <c r="Y41" s="98">
        <v>1009.4</v>
      </c>
      <c r="Z41" s="104">
        <f t="shared" si="3"/>
        <v>1009.7416666666668</v>
      </c>
      <c r="AA41" s="56">
        <v>1011.1</v>
      </c>
      <c r="AB41" s="130">
        <v>0.0020833333333333333</v>
      </c>
      <c r="AC41" s="60">
        <v>3</v>
      </c>
      <c r="AD41" s="56">
        <v>1008.4</v>
      </c>
      <c r="AE41" s="127">
        <v>0.7270833333333333</v>
      </c>
    </row>
    <row r="42" spans="1:31" ht="13.5" customHeight="1">
      <c r="A42" s="69">
        <v>4</v>
      </c>
      <c r="B42" s="97">
        <v>1009.3</v>
      </c>
      <c r="C42" s="98">
        <v>1009.3</v>
      </c>
      <c r="D42" s="98">
        <v>1009.4</v>
      </c>
      <c r="E42" s="98">
        <v>1009.4</v>
      </c>
      <c r="F42" s="98">
        <v>1009.8</v>
      </c>
      <c r="G42" s="98">
        <v>1009.9</v>
      </c>
      <c r="H42" s="98">
        <v>1010</v>
      </c>
      <c r="I42" s="98">
        <v>1009.9</v>
      </c>
      <c r="J42" s="98">
        <v>1009.7</v>
      </c>
      <c r="K42" s="98">
        <v>1009.6</v>
      </c>
      <c r="L42" s="98">
        <v>1009.5</v>
      </c>
      <c r="M42" s="98">
        <v>1009.4</v>
      </c>
      <c r="N42" s="98">
        <v>1009.1</v>
      </c>
      <c r="O42" s="98">
        <v>1008.9</v>
      </c>
      <c r="P42" s="98">
        <v>1008.4</v>
      </c>
      <c r="Q42" s="98">
        <v>1008.4</v>
      </c>
      <c r="R42" s="98">
        <v>1008.3</v>
      </c>
      <c r="S42" s="98">
        <v>1008.4</v>
      </c>
      <c r="T42" s="98">
        <v>1008.9</v>
      </c>
      <c r="U42" s="98">
        <v>1009.5</v>
      </c>
      <c r="V42" s="98">
        <v>1009.9</v>
      </c>
      <c r="W42" s="98">
        <v>1010.1</v>
      </c>
      <c r="X42" s="98">
        <v>1010.3</v>
      </c>
      <c r="Y42" s="98">
        <v>1010.1</v>
      </c>
      <c r="Z42" s="104">
        <f t="shared" si="3"/>
        <v>1009.3958333333334</v>
      </c>
      <c r="AA42" s="56">
        <v>1010.4</v>
      </c>
      <c r="AB42" s="130">
        <v>0.9465277777777777</v>
      </c>
      <c r="AC42" s="60">
        <v>4</v>
      </c>
      <c r="AD42" s="56">
        <v>1008.3</v>
      </c>
      <c r="AE42" s="127">
        <v>0.7333333333333334</v>
      </c>
    </row>
    <row r="43" spans="1:31" ht="13.5" customHeight="1">
      <c r="A43" s="69">
        <v>5</v>
      </c>
      <c r="B43" s="97">
        <v>1010.1</v>
      </c>
      <c r="C43" s="98">
        <v>1010.2</v>
      </c>
      <c r="D43" s="98">
        <v>1010.1</v>
      </c>
      <c r="E43" s="98">
        <v>1010.2</v>
      </c>
      <c r="F43" s="98">
        <v>1010.3</v>
      </c>
      <c r="G43" s="98">
        <v>1010.4</v>
      </c>
      <c r="H43" s="98">
        <v>1010.4</v>
      </c>
      <c r="I43" s="98">
        <v>1010.4</v>
      </c>
      <c r="J43" s="98">
        <v>1010.5</v>
      </c>
      <c r="K43" s="98">
        <v>1010.6</v>
      </c>
      <c r="L43" s="98">
        <v>1010.2</v>
      </c>
      <c r="M43" s="98">
        <v>1010</v>
      </c>
      <c r="N43" s="98">
        <v>1009.9</v>
      </c>
      <c r="O43" s="98">
        <v>1009.9</v>
      </c>
      <c r="P43" s="98">
        <v>1010.3</v>
      </c>
      <c r="Q43" s="98">
        <v>1010.3</v>
      </c>
      <c r="R43" s="98">
        <v>1010.7</v>
      </c>
      <c r="S43" s="98">
        <v>1011</v>
      </c>
      <c r="T43" s="98">
        <v>1011.2</v>
      </c>
      <c r="U43" s="98">
        <v>1011.3</v>
      </c>
      <c r="V43" s="98">
        <v>1011.8</v>
      </c>
      <c r="W43" s="98">
        <v>1011.4</v>
      </c>
      <c r="X43" s="98">
        <v>1011.5</v>
      </c>
      <c r="Y43" s="98">
        <v>1010.9</v>
      </c>
      <c r="Z43" s="104">
        <f t="shared" si="3"/>
        <v>1010.5666666666666</v>
      </c>
      <c r="AA43" s="56">
        <v>1012</v>
      </c>
      <c r="AB43" s="130">
        <v>0.8611111111111112</v>
      </c>
      <c r="AC43" s="60">
        <v>5</v>
      </c>
      <c r="AD43" s="56">
        <v>1009.5</v>
      </c>
      <c r="AE43" s="127">
        <v>0.5659722222222222</v>
      </c>
    </row>
    <row r="44" spans="1:31" ht="13.5" customHeight="1">
      <c r="A44" s="69">
        <v>6</v>
      </c>
      <c r="B44" s="97">
        <v>1010.7</v>
      </c>
      <c r="C44" s="98">
        <v>1011</v>
      </c>
      <c r="D44" s="98">
        <v>1010.8</v>
      </c>
      <c r="E44" s="98">
        <v>1011.4</v>
      </c>
      <c r="F44" s="98">
        <v>1012.1</v>
      </c>
      <c r="G44" s="98">
        <v>1012.7</v>
      </c>
      <c r="H44" s="98">
        <v>1013</v>
      </c>
      <c r="I44" s="98">
        <v>1012.9</v>
      </c>
      <c r="J44" s="98">
        <v>1012.9</v>
      </c>
      <c r="K44" s="98">
        <v>1012.7</v>
      </c>
      <c r="L44" s="98">
        <v>1012.4</v>
      </c>
      <c r="M44" s="98">
        <v>1012.5</v>
      </c>
      <c r="N44" s="98">
        <v>1012.1</v>
      </c>
      <c r="O44" s="98">
        <v>1011.9</v>
      </c>
      <c r="P44" s="98">
        <v>1011.8</v>
      </c>
      <c r="Q44" s="98">
        <v>1012</v>
      </c>
      <c r="R44" s="98">
        <v>1012.2</v>
      </c>
      <c r="S44" s="98">
        <v>1012.2</v>
      </c>
      <c r="T44" s="98">
        <v>1012.6</v>
      </c>
      <c r="U44" s="98">
        <v>1013</v>
      </c>
      <c r="V44" s="98">
        <v>1013</v>
      </c>
      <c r="W44" s="98">
        <v>1013</v>
      </c>
      <c r="X44" s="98">
        <v>1013.1</v>
      </c>
      <c r="Y44" s="98">
        <v>1012.5</v>
      </c>
      <c r="Z44" s="104">
        <f t="shared" si="3"/>
        <v>1012.2708333333331</v>
      </c>
      <c r="AA44" s="56">
        <v>1013.3</v>
      </c>
      <c r="AB44" s="130">
        <v>0.8430555555555556</v>
      </c>
      <c r="AC44" s="60">
        <v>6</v>
      </c>
      <c r="AD44" s="56">
        <v>1010.5</v>
      </c>
      <c r="AE44" s="127">
        <v>0.019444444444444445</v>
      </c>
    </row>
    <row r="45" spans="1:31" ht="13.5" customHeight="1">
      <c r="A45" s="69">
        <v>7</v>
      </c>
      <c r="B45" s="97">
        <v>1011.9</v>
      </c>
      <c r="C45" s="98">
        <v>1011.7</v>
      </c>
      <c r="D45" s="98">
        <v>1011.4</v>
      </c>
      <c r="E45" s="98">
        <v>1011.3</v>
      </c>
      <c r="F45" s="98">
        <v>1011.4</v>
      </c>
      <c r="G45" s="98">
        <v>1011.7</v>
      </c>
      <c r="H45" s="98">
        <v>1012</v>
      </c>
      <c r="I45" s="98">
        <v>1012.3</v>
      </c>
      <c r="J45" s="98">
        <v>1012.2</v>
      </c>
      <c r="K45" s="98">
        <v>1011.8</v>
      </c>
      <c r="L45" s="98">
        <v>1011.1</v>
      </c>
      <c r="M45" s="98">
        <v>1010.6</v>
      </c>
      <c r="N45" s="98">
        <v>1010</v>
      </c>
      <c r="O45" s="98">
        <v>1009.5</v>
      </c>
      <c r="P45" s="98">
        <v>1009.3</v>
      </c>
      <c r="Q45" s="98">
        <v>1009.2</v>
      </c>
      <c r="R45" s="98">
        <v>1009</v>
      </c>
      <c r="S45" s="98">
        <v>1009.3</v>
      </c>
      <c r="T45" s="98">
        <v>1009.1</v>
      </c>
      <c r="U45" s="98">
        <v>1009.3</v>
      </c>
      <c r="V45" s="98">
        <v>1009.2</v>
      </c>
      <c r="W45" s="98">
        <v>1009.2</v>
      </c>
      <c r="X45" s="98">
        <v>1008.9</v>
      </c>
      <c r="Y45" s="98">
        <v>1008.1</v>
      </c>
      <c r="Z45" s="104">
        <f t="shared" si="3"/>
        <v>1010.3958333333334</v>
      </c>
      <c r="AA45" s="56">
        <v>1012.5</v>
      </c>
      <c r="AB45" s="130">
        <v>0.002777777777777778</v>
      </c>
      <c r="AC45" s="60">
        <v>7</v>
      </c>
      <c r="AD45" s="56">
        <v>1008.1</v>
      </c>
      <c r="AE45" s="127">
        <v>1</v>
      </c>
    </row>
    <row r="46" spans="1:31" ht="13.5" customHeight="1">
      <c r="A46" s="69">
        <v>8</v>
      </c>
      <c r="B46" s="97">
        <v>1007.6</v>
      </c>
      <c r="C46" s="98">
        <v>1006.9</v>
      </c>
      <c r="D46" s="98">
        <v>1006.9</v>
      </c>
      <c r="E46" s="98">
        <v>1006.4</v>
      </c>
      <c r="F46" s="98">
        <v>1006.5</v>
      </c>
      <c r="G46" s="98">
        <v>1006.4</v>
      </c>
      <c r="H46" s="98">
        <v>1006.3</v>
      </c>
      <c r="I46" s="98">
        <v>1006.3</v>
      </c>
      <c r="J46" s="98">
        <v>1006.3</v>
      </c>
      <c r="K46" s="98">
        <v>1005.7</v>
      </c>
      <c r="L46" s="98">
        <v>1005.2</v>
      </c>
      <c r="M46" s="98">
        <v>1004.8</v>
      </c>
      <c r="N46" s="98">
        <v>1004.3</v>
      </c>
      <c r="O46" s="98">
        <v>1003.8</v>
      </c>
      <c r="P46" s="98">
        <v>1003.5</v>
      </c>
      <c r="Q46" s="98">
        <v>1003.8</v>
      </c>
      <c r="R46" s="98">
        <v>1003.3</v>
      </c>
      <c r="S46" s="98">
        <v>1003.1</v>
      </c>
      <c r="T46" s="98">
        <v>1003.4</v>
      </c>
      <c r="U46" s="98">
        <v>1003.7</v>
      </c>
      <c r="V46" s="98">
        <v>1003.6</v>
      </c>
      <c r="W46" s="98">
        <v>1003.4</v>
      </c>
      <c r="X46" s="98">
        <v>1003</v>
      </c>
      <c r="Y46" s="98">
        <v>1002.1</v>
      </c>
      <c r="Z46" s="104">
        <f t="shared" si="3"/>
        <v>1004.8458333333333</v>
      </c>
      <c r="AA46" s="56">
        <v>1008.1</v>
      </c>
      <c r="AB46" s="130">
        <v>0.00625</v>
      </c>
      <c r="AC46" s="60">
        <v>8</v>
      </c>
      <c r="AD46" s="56">
        <v>1002</v>
      </c>
      <c r="AE46" s="127">
        <v>1</v>
      </c>
    </row>
    <row r="47" spans="1:31" ht="13.5" customHeight="1">
      <c r="A47" s="69">
        <v>9</v>
      </c>
      <c r="B47" s="97">
        <v>1001</v>
      </c>
      <c r="C47" s="98">
        <v>1000.2</v>
      </c>
      <c r="D47" s="98">
        <v>999.9</v>
      </c>
      <c r="E47" s="98">
        <v>999.5</v>
      </c>
      <c r="F47" s="98">
        <v>999.1</v>
      </c>
      <c r="G47" s="98">
        <v>998.5</v>
      </c>
      <c r="H47" s="98">
        <v>997.9</v>
      </c>
      <c r="I47" s="98">
        <v>997.4</v>
      </c>
      <c r="J47" s="98">
        <v>996.6</v>
      </c>
      <c r="K47" s="98">
        <v>996.6</v>
      </c>
      <c r="L47" s="98">
        <v>995.7</v>
      </c>
      <c r="M47" s="98">
        <v>994.7</v>
      </c>
      <c r="N47" s="98">
        <v>993.7</v>
      </c>
      <c r="O47" s="98">
        <v>992.6</v>
      </c>
      <c r="P47" s="98">
        <v>991.6</v>
      </c>
      <c r="Q47" s="98">
        <v>991.1</v>
      </c>
      <c r="R47" s="98">
        <v>990.4</v>
      </c>
      <c r="S47" s="98">
        <v>990.1</v>
      </c>
      <c r="T47" s="98">
        <v>990.4</v>
      </c>
      <c r="U47" s="98">
        <v>991.6</v>
      </c>
      <c r="V47" s="98">
        <v>993.2</v>
      </c>
      <c r="W47" s="98">
        <v>993.8</v>
      </c>
      <c r="X47" s="98">
        <v>994.9</v>
      </c>
      <c r="Y47" s="98">
        <v>995.4</v>
      </c>
      <c r="Z47" s="104">
        <f t="shared" si="3"/>
        <v>995.2458333333335</v>
      </c>
      <c r="AA47" s="56">
        <v>1002</v>
      </c>
      <c r="AB47" s="130">
        <v>0.004166666666666667</v>
      </c>
      <c r="AC47" s="60">
        <v>9</v>
      </c>
      <c r="AD47" s="56">
        <v>989.9</v>
      </c>
      <c r="AE47" s="127">
        <v>0.748611111111111</v>
      </c>
    </row>
    <row r="48" spans="1:31" ht="13.5" customHeight="1">
      <c r="A48" s="69">
        <v>10</v>
      </c>
      <c r="B48" s="97">
        <v>996.3</v>
      </c>
      <c r="C48" s="98">
        <v>996.7</v>
      </c>
      <c r="D48" s="98">
        <v>998</v>
      </c>
      <c r="E48" s="98">
        <v>998.7</v>
      </c>
      <c r="F48" s="98">
        <v>999.7</v>
      </c>
      <c r="G48" s="98">
        <v>1000.7</v>
      </c>
      <c r="H48" s="98">
        <v>1001.7</v>
      </c>
      <c r="I48" s="98">
        <v>1002.3</v>
      </c>
      <c r="J48" s="98">
        <v>1003</v>
      </c>
      <c r="K48" s="98">
        <v>1003.3</v>
      </c>
      <c r="L48" s="98">
        <v>1003.2</v>
      </c>
      <c r="M48" s="98">
        <v>1003.4</v>
      </c>
      <c r="N48" s="98">
        <v>1003.4</v>
      </c>
      <c r="O48" s="98">
        <v>1003.4</v>
      </c>
      <c r="P48" s="98">
        <v>1003.5</v>
      </c>
      <c r="Q48" s="98">
        <v>1004.2</v>
      </c>
      <c r="R48" s="98">
        <v>1004.6</v>
      </c>
      <c r="S48" s="98">
        <v>1005.2</v>
      </c>
      <c r="T48" s="98">
        <v>1005.8</v>
      </c>
      <c r="U48" s="98">
        <v>1006.5</v>
      </c>
      <c r="V48" s="98">
        <v>1007.2</v>
      </c>
      <c r="W48" s="98">
        <v>1007.7</v>
      </c>
      <c r="X48" s="98">
        <v>1007.8</v>
      </c>
      <c r="Y48" s="98">
        <v>1007.4</v>
      </c>
      <c r="Z48" s="104">
        <f t="shared" si="3"/>
        <v>1003.0708333333333</v>
      </c>
      <c r="AA48" s="56">
        <v>1008</v>
      </c>
      <c r="AB48" s="130">
        <v>0.9506944444444444</v>
      </c>
      <c r="AC48" s="60">
        <v>10</v>
      </c>
      <c r="AD48" s="56">
        <v>995.4</v>
      </c>
      <c r="AE48" s="127">
        <v>0.004166666666666667</v>
      </c>
    </row>
    <row r="49" spans="1:31" ht="13.5" customHeight="1">
      <c r="A49" s="68">
        <v>11</v>
      </c>
      <c r="B49" s="105">
        <v>1007</v>
      </c>
      <c r="C49" s="106">
        <v>1006.8</v>
      </c>
      <c r="D49" s="106">
        <v>1007</v>
      </c>
      <c r="E49" s="106">
        <v>1006.7</v>
      </c>
      <c r="F49" s="106">
        <v>1006.7</v>
      </c>
      <c r="G49" s="106">
        <v>1006.9</v>
      </c>
      <c r="H49" s="106">
        <v>1007.1</v>
      </c>
      <c r="I49" s="106">
        <v>1007.3</v>
      </c>
      <c r="J49" s="106">
        <v>1007.6</v>
      </c>
      <c r="K49" s="106">
        <v>1007.3</v>
      </c>
      <c r="L49" s="106">
        <v>1007.2</v>
      </c>
      <c r="M49" s="106">
        <v>1006.6</v>
      </c>
      <c r="N49" s="106">
        <v>1006.2</v>
      </c>
      <c r="O49" s="106">
        <v>1005.8</v>
      </c>
      <c r="P49" s="106">
        <v>1005.6</v>
      </c>
      <c r="Q49" s="106">
        <v>1006</v>
      </c>
      <c r="R49" s="106">
        <v>1005.6</v>
      </c>
      <c r="S49" s="106">
        <v>1005.8</v>
      </c>
      <c r="T49" s="106">
        <v>1006.1</v>
      </c>
      <c r="U49" s="106">
        <v>1006.4</v>
      </c>
      <c r="V49" s="106">
        <v>1006.3</v>
      </c>
      <c r="W49" s="106">
        <v>1006</v>
      </c>
      <c r="X49" s="106">
        <v>1005.3</v>
      </c>
      <c r="Y49" s="106">
        <v>1004.7</v>
      </c>
      <c r="Z49" s="110">
        <f t="shared" si="3"/>
        <v>1006.4166666666666</v>
      </c>
      <c r="AA49" s="108">
        <v>1007.7</v>
      </c>
      <c r="AB49" s="131">
        <v>0.38680555555555557</v>
      </c>
      <c r="AC49" s="109">
        <v>11</v>
      </c>
      <c r="AD49" s="108">
        <v>1004.7</v>
      </c>
      <c r="AE49" s="128">
        <v>1</v>
      </c>
    </row>
    <row r="50" spans="1:31" ht="13.5" customHeight="1">
      <c r="A50" s="69">
        <v>12</v>
      </c>
      <c r="B50" s="97">
        <v>1004.2</v>
      </c>
      <c r="C50" s="98">
        <v>1003.6</v>
      </c>
      <c r="D50" s="98">
        <v>1003.2</v>
      </c>
      <c r="E50" s="98">
        <v>1002.8</v>
      </c>
      <c r="F50" s="98">
        <v>1003.3</v>
      </c>
      <c r="G50" s="98">
        <v>1003.7</v>
      </c>
      <c r="H50" s="98">
        <v>1004.6</v>
      </c>
      <c r="I50" s="98">
        <v>1005.8</v>
      </c>
      <c r="J50" s="98">
        <v>1006.2</v>
      </c>
      <c r="K50" s="98">
        <v>1006.5</v>
      </c>
      <c r="L50" s="98">
        <v>1006.2</v>
      </c>
      <c r="M50" s="98">
        <v>1005.9</v>
      </c>
      <c r="N50" s="98">
        <v>1006.5</v>
      </c>
      <c r="O50" s="98">
        <v>1007.1</v>
      </c>
      <c r="P50" s="98">
        <v>1007.6</v>
      </c>
      <c r="Q50" s="98">
        <v>1007.6</v>
      </c>
      <c r="R50" s="98">
        <v>1007.7</v>
      </c>
      <c r="S50" s="98">
        <v>1008.7</v>
      </c>
      <c r="T50" s="98">
        <v>1009.1</v>
      </c>
      <c r="U50" s="98">
        <v>1009.8</v>
      </c>
      <c r="V50" s="98">
        <v>1010.7</v>
      </c>
      <c r="W50" s="98">
        <v>1010.5</v>
      </c>
      <c r="X50" s="98">
        <v>1010.8</v>
      </c>
      <c r="Y50" s="98">
        <v>1010.6</v>
      </c>
      <c r="Z50" s="104">
        <f t="shared" si="3"/>
        <v>1006.7791666666667</v>
      </c>
      <c r="AA50" s="56">
        <v>1010.9</v>
      </c>
      <c r="AB50" s="130">
        <v>0.9625</v>
      </c>
      <c r="AC50" s="60">
        <v>12</v>
      </c>
      <c r="AD50" s="56">
        <v>1002.7</v>
      </c>
      <c r="AE50" s="127">
        <v>0.16527777777777777</v>
      </c>
    </row>
    <row r="51" spans="1:31" ht="13.5" customHeight="1">
      <c r="A51" s="69">
        <v>13</v>
      </c>
      <c r="B51" s="97">
        <v>1010.8</v>
      </c>
      <c r="C51" s="98">
        <v>1011.6</v>
      </c>
      <c r="D51" s="98">
        <v>1012</v>
      </c>
      <c r="E51" s="98">
        <v>1012.3</v>
      </c>
      <c r="F51" s="98">
        <v>1013.4</v>
      </c>
      <c r="G51" s="98">
        <v>1013.2</v>
      </c>
      <c r="H51" s="98">
        <v>1013.9</v>
      </c>
      <c r="I51" s="98">
        <v>1014.2</v>
      </c>
      <c r="J51" s="98">
        <v>1013.8</v>
      </c>
      <c r="K51" s="98">
        <v>1013.7</v>
      </c>
      <c r="L51" s="98">
        <v>1013.4</v>
      </c>
      <c r="M51" s="98">
        <v>1013.7</v>
      </c>
      <c r="N51" s="98">
        <v>1014</v>
      </c>
      <c r="O51" s="98">
        <v>1014.3</v>
      </c>
      <c r="P51" s="98">
        <v>1014</v>
      </c>
      <c r="Q51" s="98">
        <v>1013.7</v>
      </c>
      <c r="R51" s="98">
        <v>1014.1</v>
      </c>
      <c r="S51" s="98">
        <v>1014.3</v>
      </c>
      <c r="T51" s="98">
        <v>1014.7</v>
      </c>
      <c r="U51" s="98">
        <v>1014.9</v>
      </c>
      <c r="V51" s="98">
        <v>1015.3</v>
      </c>
      <c r="W51" s="98">
        <v>1015.6</v>
      </c>
      <c r="X51" s="98">
        <v>1015.3</v>
      </c>
      <c r="Y51" s="98">
        <v>1015.3</v>
      </c>
      <c r="Z51" s="104">
        <f t="shared" si="3"/>
        <v>1013.8124999999999</v>
      </c>
      <c r="AA51" s="56">
        <v>1015.7</v>
      </c>
      <c r="AB51" s="130">
        <v>0.9166666666666666</v>
      </c>
      <c r="AC51" s="60">
        <v>13</v>
      </c>
      <c r="AD51" s="56">
        <v>1010.6</v>
      </c>
      <c r="AE51" s="127">
        <v>0.034027777777777775</v>
      </c>
    </row>
    <row r="52" spans="1:31" ht="13.5" customHeight="1">
      <c r="A52" s="69">
        <v>14</v>
      </c>
      <c r="B52" s="97">
        <v>1014.5</v>
      </c>
      <c r="C52" s="98">
        <v>1014.4</v>
      </c>
      <c r="D52" s="98">
        <v>1014.1</v>
      </c>
      <c r="E52" s="98">
        <v>1014.4</v>
      </c>
      <c r="F52" s="98">
        <v>1014.4</v>
      </c>
      <c r="G52" s="98">
        <v>1014.6</v>
      </c>
      <c r="H52" s="98">
        <v>1014.9</v>
      </c>
      <c r="I52" s="98">
        <v>1015.6</v>
      </c>
      <c r="J52" s="98">
        <v>1015.3</v>
      </c>
      <c r="K52" s="98">
        <v>1015.4</v>
      </c>
      <c r="L52" s="98">
        <v>1015.1</v>
      </c>
      <c r="M52" s="98">
        <v>1015.1</v>
      </c>
      <c r="N52" s="98">
        <v>1014.7</v>
      </c>
      <c r="O52" s="98">
        <v>1014.3</v>
      </c>
      <c r="P52" s="98">
        <v>1014.4</v>
      </c>
      <c r="Q52" s="98">
        <v>1014.4</v>
      </c>
      <c r="R52" s="98">
        <v>1014.3</v>
      </c>
      <c r="S52" s="98">
        <v>1014.5</v>
      </c>
      <c r="T52" s="98">
        <v>1014.2</v>
      </c>
      <c r="U52" s="98">
        <v>1014.3</v>
      </c>
      <c r="V52" s="98">
        <v>1014.3</v>
      </c>
      <c r="W52" s="98">
        <v>1014.4</v>
      </c>
      <c r="X52" s="98">
        <v>1013.9</v>
      </c>
      <c r="Y52" s="98">
        <v>1013.6</v>
      </c>
      <c r="Z52" s="104">
        <f t="shared" si="3"/>
        <v>1014.5458333333335</v>
      </c>
      <c r="AA52" s="56">
        <v>1015.7</v>
      </c>
      <c r="AB52" s="130">
        <v>0.4277777777777778</v>
      </c>
      <c r="AC52" s="60">
        <v>14</v>
      </c>
      <c r="AD52" s="56">
        <v>1013.5</v>
      </c>
      <c r="AE52" s="127">
        <v>0.9479166666666666</v>
      </c>
    </row>
    <row r="53" spans="1:31" ht="13.5" customHeight="1">
      <c r="A53" s="69">
        <v>15</v>
      </c>
      <c r="B53" s="97">
        <v>1013</v>
      </c>
      <c r="C53" s="98">
        <v>1012.3</v>
      </c>
      <c r="D53" s="98">
        <v>1012.1</v>
      </c>
      <c r="E53" s="98">
        <v>1012.2</v>
      </c>
      <c r="F53" s="98">
        <v>1012.9</v>
      </c>
      <c r="G53" s="98">
        <v>1012.9</v>
      </c>
      <c r="H53" s="98">
        <v>1013.6</v>
      </c>
      <c r="I53" s="98">
        <v>1014.1</v>
      </c>
      <c r="J53" s="98">
        <v>1014.3</v>
      </c>
      <c r="K53" s="98">
        <v>1014.3</v>
      </c>
      <c r="L53" s="98">
        <v>1014.3</v>
      </c>
      <c r="M53" s="98">
        <v>1014.4</v>
      </c>
      <c r="N53" s="98">
        <v>1014.7</v>
      </c>
      <c r="O53" s="98">
        <v>1013.5</v>
      </c>
      <c r="P53" s="98">
        <v>1014.4</v>
      </c>
      <c r="Q53" s="98">
        <v>1014.7</v>
      </c>
      <c r="R53" s="98">
        <v>1015.3</v>
      </c>
      <c r="S53" s="98">
        <v>1015.5</v>
      </c>
      <c r="T53" s="98">
        <v>1015.7</v>
      </c>
      <c r="U53" s="98">
        <v>1015.9</v>
      </c>
      <c r="V53" s="98">
        <v>1017</v>
      </c>
      <c r="W53" s="98">
        <v>1017.4</v>
      </c>
      <c r="X53" s="98">
        <v>1017.2</v>
      </c>
      <c r="Y53" s="98">
        <v>1017.3</v>
      </c>
      <c r="Z53" s="104">
        <f t="shared" si="3"/>
        <v>1014.5416666666669</v>
      </c>
      <c r="AA53" s="56">
        <v>1017.7</v>
      </c>
      <c r="AB53" s="130">
        <v>0.9541666666666666</v>
      </c>
      <c r="AC53" s="60">
        <v>15</v>
      </c>
      <c r="AD53" s="56">
        <v>1011.9</v>
      </c>
      <c r="AE53" s="127">
        <v>0.18125</v>
      </c>
    </row>
    <row r="54" spans="1:31" ht="13.5" customHeight="1">
      <c r="A54" s="69">
        <v>16</v>
      </c>
      <c r="B54" s="97">
        <v>1017.2</v>
      </c>
      <c r="C54" s="98">
        <v>1016.9</v>
      </c>
      <c r="D54" s="98">
        <v>1017.5</v>
      </c>
      <c r="E54" s="98">
        <v>1017.6</v>
      </c>
      <c r="F54" s="98">
        <v>1018.2</v>
      </c>
      <c r="G54" s="98">
        <v>1019</v>
      </c>
      <c r="H54" s="98">
        <v>1019.8</v>
      </c>
      <c r="I54" s="98">
        <v>1020.4</v>
      </c>
      <c r="J54" s="98">
        <v>1020.3</v>
      </c>
      <c r="K54" s="98">
        <v>1020.2</v>
      </c>
      <c r="L54" s="98">
        <v>1020.4</v>
      </c>
      <c r="M54" s="98">
        <v>1020.4</v>
      </c>
      <c r="N54" s="98">
        <v>1020.1</v>
      </c>
      <c r="O54" s="98">
        <v>1020</v>
      </c>
      <c r="P54" s="98">
        <v>1020.5</v>
      </c>
      <c r="Q54" s="98">
        <v>1020.5</v>
      </c>
      <c r="R54" s="98">
        <v>1020.4</v>
      </c>
      <c r="S54" s="98">
        <v>1020.6</v>
      </c>
      <c r="T54" s="98">
        <v>1020.9</v>
      </c>
      <c r="U54" s="98">
        <v>1021.6</v>
      </c>
      <c r="V54" s="98">
        <v>1021.6</v>
      </c>
      <c r="W54" s="98">
        <v>1021.6</v>
      </c>
      <c r="X54" s="98">
        <v>1021.5</v>
      </c>
      <c r="Y54" s="98">
        <v>1021.1</v>
      </c>
      <c r="Z54" s="104">
        <f t="shared" si="3"/>
        <v>1019.9291666666664</v>
      </c>
      <c r="AA54" s="56">
        <v>1021.9</v>
      </c>
      <c r="AB54" s="130">
        <v>0.8631944444444444</v>
      </c>
      <c r="AC54" s="60">
        <v>16</v>
      </c>
      <c r="AD54" s="56">
        <v>1016.6</v>
      </c>
      <c r="AE54" s="127">
        <v>0.06944444444444443</v>
      </c>
    </row>
    <row r="55" spans="1:31" ht="13.5" customHeight="1">
      <c r="A55" s="69">
        <v>17</v>
      </c>
      <c r="B55" s="97">
        <v>1020.8</v>
      </c>
      <c r="C55" s="98">
        <v>1020.6</v>
      </c>
      <c r="D55" s="98">
        <v>1020.5</v>
      </c>
      <c r="E55" s="98">
        <v>1020.3</v>
      </c>
      <c r="F55" s="98">
        <v>1020.4</v>
      </c>
      <c r="G55" s="98">
        <v>1020.4</v>
      </c>
      <c r="H55" s="98">
        <v>1020.3</v>
      </c>
      <c r="I55" s="98">
        <v>1020.4</v>
      </c>
      <c r="J55" s="98">
        <v>1020.6</v>
      </c>
      <c r="K55" s="98">
        <v>1020.6</v>
      </c>
      <c r="L55" s="98">
        <v>1020.2</v>
      </c>
      <c r="M55" s="98">
        <v>1019.7</v>
      </c>
      <c r="N55" s="98">
        <v>1019.6</v>
      </c>
      <c r="O55" s="98">
        <v>1019.2</v>
      </c>
      <c r="P55" s="98">
        <v>1018.8</v>
      </c>
      <c r="Q55" s="98">
        <v>1018.9</v>
      </c>
      <c r="R55" s="98">
        <v>1018.7</v>
      </c>
      <c r="S55" s="98">
        <v>1018.9</v>
      </c>
      <c r="T55" s="98">
        <v>1018.8</v>
      </c>
      <c r="U55" s="98">
        <v>1018.9</v>
      </c>
      <c r="V55" s="98">
        <v>1019.2</v>
      </c>
      <c r="W55" s="98">
        <v>1018.9</v>
      </c>
      <c r="X55" s="98">
        <v>1018.4</v>
      </c>
      <c r="Y55" s="98">
        <v>1017.6</v>
      </c>
      <c r="Z55" s="104">
        <f t="shared" si="3"/>
        <v>1019.6125000000002</v>
      </c>
      <c r="AA55" s="56">
        <v>1021.1</v>
      </c>
      <c r="AB55" s="130">
        <v>0.011805555555555555</v>
      </c>
      <c r="AC55" s="60">
        <v>17</v>
      </c>
      <c r="AD55" s="56">
        <v>1017.5</v>
      </c>
      <c r="AE55" s="127">
        <v>1</v>
      </c>
    </row>
    <row r="56" spans="1:31" ht="13.5" customHeight="1">
      <c r="A56" s="69">
        <v>18</v>
      </c>
      <c r="B56" s="97">
        <v>1016.8</v>
      </c>
      <c r="C56" s="98">
        <v>1016.1</v>
      </c>
      <c r="D56" s="98">
        <v>1015.8</v>
      </c>
      <c r="E56" s="98">
        <v>1015.7</v>
      </c>
      <c r="F56" s="98">
        <v>1015.8</v>
      </c>
      <c r="G56" s="98">
        <v>1015.9</v>
      </c>
      <c r="H56" s="98">
        <v>1015.8</v>
      </c>
      <c r="I56" s="98">
        <v>1015.5</v>
      </c>
      <c r="J56" s="98">
        <v>1015.3</v>
      </c>
      <c r="K56" s="98">
        <v>1015.3</v>
      </c>
      <c r="L56" s="98">
        <v>1014.8</v>
      </c>
      <c r="M56" s="98">
        <v>1014.7</v>
      </c>
      <c r="N56" s="98">
        <v>1014.2</v>
      </c>
      <c r="O56" s="98">
        <v>1014</v>
      </c>
      <c r="P56" s="98">
        <v>1014.3</v>
      </c>
      <c r="Q56" s="98">
        <v>1014.4</v>
      </c>
      <c r="R56" s="98">
        <v>1014.6</v>
      </c>
      <c r="S56" s="98">
        <v>1014.7</v>
      </c>
      <c r="T56" s="98">
        <v>1015</v>
      </c>
      <c r="U56" s="98">
        <v>1015.2</v>
      </c>
      <c r="V56" s="98">
        <v>1015.5</v>
      </c>
      <c r="W56" s="98">
        <v>1015.7</v>
      </c>
      <c r="X56" s="98">
        <v>1015.4</v>
      </c>
      <c r="Y56" s="98">
        <v>1015.2</v>
      </c>
      <c r="Z56" s="104">
        <f t="shared" si="3"/>
        <v>1015.2375000000001</v>
      </c>
      <c r="AA56" s="56">
        <v>1017.6</v>
      </c>
      <c r="AB56" s="130">
        <v>0.001388888888888889</v>
      </c>
      <c r="AC56" s="60">
        <v>18</v>
      </c>
      <c r="AD56" s="56">
        <v>1014</v>
      </c>
      <c r="AE56" s="127">
        <v>0.5875</v>
      </c>
    </row>
    <row r="57" spans="1:31" ht="13.5" customHeight="1">
      <c r="A57" s="69">
        <v>19</v>
      </c>
      <c r="B57" s="97">
        <v>1015</v>
      </c>
      <c r="C57" s="98">
        <v>1014.9</v>
      </c>
      <c r="D57" s="98">
        <v>1014.7</v>
      </c>
      <c r="E57" s="98">
        <v>1015</v>
      </c>
      <c r="F57" s="98">
        <v>1015.3</v>
      </c>
      <c r="G57" s="98">
        <v>1015.7</v>
      </c>
      <c r="H57" s="98">
        <v>1016.2</v>
      </c>
      <c r="I57" s="98">
        <v>1016.2</v>
      </c>
      <c r="J57" s="98">
        <v>1016.4</v>
      </c>
      <c r="K57" s="98">
        <v>1016.4</v>
      </c>
      <c r="L57" s="98">
        <v>1015.9</v>
      </c>
      <c r="M57" s="98">
        <v>1015.6</v>
      </c>
      <c r="N57" s="98">
        <v>1015.7</v>
      </c>
      <c r="O57" s="98">
        <v>1015.7</v>
      </c>
      <c r="P57" s="98">
        <v>1015.8</v>
      </c>
      <c r="Q57" s="98">
        <v>1016.2</v>
      </c>
      <c r="R57" s="98">
        <v>1016.4</v>
      </c>
      <c r="S57" s="98">
        <v>1016.9</v>
      </c>
      <c r="T57" s="98">
        <v>1017</v>
      </c>
      <c r="U57" s="98">
        <v>1017.3</v>
      </c>
      <c r="V57" s="98">
        <v>1017</v>
      </c>
      <c r="W57" s="98">
        <v>1016.9</v>
      </c>
      <c r="X57" s="98">
        <v>1017</v>
      </c>
      <c r="Y57" s="98">
        <v>1016.5</v>
      </c>
      <c r="Z57" s="104">
        <f t="shared" si="3"/>
        <v>1016.0708333333336</v>
      </c>
      <c r="AA57" s="56">
        <v>1017.5</v>
      </c>
      <c r="AB57" s="130">
        <v>0.845138888888889</v>
      </c>
      <c r="AC57" s="60">
        <v>19</v>
      </c>
      <c r="AD57" s="56">
        <v>1014.6</v>
      </c>
      <c r="AE57" s="127">
        <v>0.13472222222222222</v>
      </c>
    </row>
    <row r="58" spans="1:31" ht="13.5" customHeight="1">
      <c r="A58" s="69">
        <v>20</v>
      </c>
      <c r="B58" s="97">
        <v>1016.3</v>
      </c>
      <c r="C58" s="98">
        <v>1016.3</v>
      </c>
      <c r="D58" s="98">
        <v>1016.4</v>
      </c>
      <c r="E58" s="98">
        <v>1016.4</v>
      </c>
      <c r="F58" s="98">
        <v>1016.7</v>
      </c>
      <c r="G58" s="98">
        <v>1017</v>
      </c>
      <c r="H58" s="98">
        <v>1016.8</v>
      </c>
      <c r="I58" s="98">
        <v>1016.9</v>
      </c>
      <c r="J58" s="98">
        <v>1017.1</v>
      </c>
      <c r="K58" s="98">
        <v>1017.3</v>
      </c>
      <c r="L58" s="98">
        <v>1016.9</v>
      </c>
      <c r="M58" s="98">
        <v>1016.7</v>
      </c>
      <c r="N58" s="98">
        <v>1016.5</v>
      </c>
      <c r="O58" s="98">
        <v>1016.3</v>
      </c>
      <c r="P58" s="98">
        <v>1016.4</v>
      </c>
      <c r="Q58" s="98">
        <v>1016.8</v>
      </c>
      <c r="R58" s="98">
        <v>1016.7</v>
      </c>
      <c r="S58" s="98">
        <v>1017</v>
      </c>
      <c r="T58" s="98">
        <v>1017.4</v>
      </c>
      <c r="U58" s="98">
        <v>1018</v>
      </c>
      <c r="V58" s="98">
        <v>1018</v>
      </c>
      <c r="W58" s="98">
        <v>1017.7</v>
      </c>
      <c r="X58" s="98">
        <v>1017.3</v>
      </c>
      <c r="Y58" s="98">
        <v>1016.6</v>
      </c>
      <c r="Z58" s="104">
        <f t="shared" si="3"/>
        <v>1016.8958333333331</v>
      </c>
      <c r="AA58" s="56">
        <v>1018.2</v>
      </c>
      <c r="AB58" s="130">
        <v>0.8659722222222223</v>
      </c>
      <c r="AC58" s="60">
        <v>20</v>
      </c>
      <c r="AD58" s="56">
        <v>1016.2</v>
      </c>
      <c r="AE58" s="127">
        <v>0.5819444444444445</v>
      </c>
    </row>
    <row r="59" spans="1:31" ht="13.5" customHeight="1">
      <c r="A59" s="68">
        <v>21</v>
      </c>
      <c r="B59" s="105">
        <v>1016.6</v>
      </c>
      <c r="C59" s="106">
        <v>1016.6</v>
      </c>
      <c r="D59" s="106">
        <v>1016.4</v>
      </c>
      <c r="E59" s="106">
        <v>1016.4</v>
      </c>
      <c r="F59" s="106">
        <v>1016.4</v>
      </c>
      <c r="G59" s="106">
        <v>1016.7</v>
      </c>
      <c r="H59" s="106">
        <v>1016.6</v>
      </c>
      <c r="I59" s="106">
        <v>1016.1</v>
      </c>
      <c r="J59" s="106">
        <v>1015.9</v>
      </c>
      <c r="K59" s="106">
        <v>1015.8</v>
      </c>
      <c r="L59" s="106">
        <v>1015.5</v>
      </c>
      <c r="M59" s="106">
        <v>1015.1</v>
      </c>
      <c r="N59" s="106">
        <v>1014.9</v>
      </c>
      <c r="O59" s="106">
        <v>1014.3</v>
      </c>
      <c r="P59" s="106">
        <v>1014.1</v>
      </c>
      <c r="Q59" s="106">
        <v>1013.8</v>
      </c>
      <c r="R59" s="106">
        <v>1013.8</v>
      </c>
      <c r="S59" s="106">
        <v>1015</v>
      </c>
      <c r="T59" s="106">
        <v>1016.8</v>
      </c>
      <c r="U59" s="106">
        <v>1016.8</v>
      </c>
      <c r="V59" s="106">
        <v>1016</v>
      </c>
      <c r="W59" s="106">
        <v>1015.8</v>
      </c>
      <c r="X59" s="106">
        <v>1015.8</v>
      </c>
      <c r="Y59" s="106">
        <v>1015.5</v>
      </c>
      <c r="Z59" s="110">
        <f t="shared" si="3"/>
        <v>1015.6958333333332</v>
      </c>
      <c r="AA59" s="108">
        <v>1016.9</v>
      </c>
      <c r="AB59" s="131">
        <v>0.8444444444444444</v>
      </c>
      <c r="AC59" s="109">
        <v>21</v>
      </c>
      <c r="AD59" s="108">
        <v>1013.8</v>
      </c>
      <c r="AE59" s="128">
        <v>0.6951388888888889</v>
      </c>
    </row>
    <row r="60" spans="1:31" ht="13.5" customHeight="1">
      <c r="A60" s="69">
        <v>22</v>
      </c>
      <c r="B60" s="97">
        <v>1015.1</v>
      </c>
      <c r="C60" s="98">
        <v>1014.9</v>
      </c>
      <c r="D60" s="98">
        <v>1014.8</v>
      </c>
      <c r="E60" s="98">
        <v>1015.4</v>
      </c>
      <c r="F60" s="98">
        <v>1015.8</v>
      </c>
      <c r="G60" s="98">
        <v>1016.2</v>
      </c>
      <c r="H60" s="98">
        <v>1016.6</v>
      </c>
      <c r="I60" s="98">
        <v>1016.5</v>
      </c>
      <c r="J60" s="98">
        <v>1016.9</v>
      </c>
      <c r="K60" s="98">
        <v>1016.3</v>
      </c>
      <c r="L60" s="98">
        <v>1015.7</v>
      </c>
      <c r="M60" s="98">
        <v>1015.1</v>
      </c>
      <c r="N60" s="98">
        <v>1014.4</v>
      </c>
      <c r="O60" s="98">
        <v>1013.9</v>
      </c>
      <c r="P60" s="98">
        <v>1013.8</v>
      </c>
      <c r="Q60" s="98">
        <v>1013.9</v>
      </c>
      <c r="R60" s="98">
        <v>1013.9</v>
      </c>
      <c r="S60" s="98">
        <v>1014</v>
      </c>
      <c r="T60" s="98">
        <v>1014.2</v>
      </c>
      <c r="U60" s="98">
        <v>1014.4</v>
      </c>
      <c r="V60" s="98">
        <v>1014.2</v>
      </c>
      <c r="W60" s="98">
        <v>1014.2</v>
      </c>
      <c r="X60" s="98">
        <v>1013.5</v>
      </c>
      <c r="Y60" s="98">
        <v>1013</v>
      </c>
      <c r="Z60" s="104">
        <f t="shared" si="3"/>
        <v>1014.8625000000002</v>
      </c>
      <c r="AA60" s="56">
        <v>1016.9</v>
      </c>
      <c r="AB60" s="130">
        <v>0.37847222222222227</v>
      </c>
      <c r="AC60" s="60">
        <v>22</v>
      </c>
      <c r="AD60" s="56">
        <v>1012.8</v>
      </c>
      <c r="AE60" s="127">
        <v>0.9916666666666667</v>
      </c>
    </row>
    <row r="61" spans="1:31" ht="13.5" customHeight="1">
      <c r="A61" s="69">
        <v>23</v>
      </c>
      <c r="B61" s="97">
        <v>1012</v>
      </c>
      <c r="C61" s="98">
        <v>1011.4</v>
      </c>
      <c r="D61" s="98">
        <v>1011</v>
      </c>
      <c r="E61" s="98">
        <v>1010.8</v>
      </c>
      <c r="F61" s="98">
        <v>1010.9</v>
      </c>
      <c r="G61" s="98">
        <v>1011</v>
      </c>
      <c r="H61" s="98">
        <v>1010.8</v>
      </c>
      <c r="I61" s="98">
        <v>1010.2</v>
      </c>
      <c r="J61" s="98">
        <v>1010</v>
      </c>
      <c r="K61" s="98">
        <v>1009.6</v>
      </c>
      <c r="L61" s="98">
        <v>1008.8</v>
      </c>
      <c r="M61" s="98">
        <v>1008.3</v>
      </c>
      <c r="N61" s="98">
        <v>1008.1</v>
      </c>
      <c r="O61" s="98">
        <v>1007.9</v>
      </c>
      <c r="P61" s="98">
        <v>1007.7</v>
      </c>
      <c r="Q61" s="98">
        <v>1007.6</v>
      </c>
      <c r="R61" s="98">
        <v>1007.9</v>
      </c>
      <c r="S61" s="98">
        <v>1008.2</v>
      </c>
      <c r="T61" s="98">
        <v>1008.5</v>
      </c>
      <c r="U61" s="98">
        <v>1009.1</v>
      </c>
      <c r="V61" s="98">
        <v>1009.4</v>
      </c>
      <c r="W61" s="98">
        <v>1009.3</v>
      </c>
      <c r="X61" s="98">
        <v>1009.1</v>
      </c>
      <c r="Y61" s="98">
        <v>1009.1</v>
      </c>
      <c r="Z61" s="104">
        <f t="shared" si="3"/>
        <v>1009.4458333333332</v>
      </c>
      <c r="AA61" s="56">
        <v>1013</v>
      </c>
      <c r="AB61" s="130">
        <v>0.002777777777777778</v>
      </c>
      <c r="AC61" s="60">
        <v>23</v>
      </c>
      <c r="AD61" s="56">
        <v>1007.4</v>
      </c>
      <c r="AE61" s="127">
        <v>0.6541666666666667</v>
      </c>
    </row>
    <row r="62" spans="1:31" ht="13.5" customHeight="1">
      <c r="A62" s="69">
        <v>24</v>
      </c>
      <c r="B62" s="97">
        <v>1009</v>
      </c>
      <c r="C62" s="98">
        <v>1008.9</v>
      </c>
      <c r="D62" s="98">
        <v>1008.7</v>
      </c>
      <c r="E62" s="98">
        <v>1008.9</v>
      </c>
      <c r="F62" s="98">
        <v>1009.4</v>
      </c>
      <c r="G62" s="98">
        <v>1009.7</v>
      </c>
      <c r="H62" s="98">
        <v>1009.6</v>
      </c>
      <c r="I62" s="98">
        <v>1009.9</v>
      </c>
      <c r="J62" s="98">
        <v>1010.1</v>
      </c>
      <c r="K62" s="98">
        <v>1010</v>
      </c>
      <c r="L62" s="98">
        <v>1010</v>
      </c>
      <c r="M62" s="98">
        <v>1009.8</v>
      </c>
      <c r="N62" s="98">
        <v>1009.7</v>
      </c>
      <c r="O62" s="98">
        <v>1009.6</v>
      </c>
      <c r="P62" s="98">
        <v>1009.7</v>
      </c>
      <c r="Q62" s="98">
        <v>1009.9</v>
      </c>
      <c r="R62" s="98">
        <v>1010.7</v>
      </c>
      <c r="S62" s="98">
        <v>1011.3</v>
      </c>
      <c r="T62" s="98">
        <v>1011.9</v>
      </c>
      <c r="U62" s="98">
        <v>1012.4</v>
      </c>
      <c r="V62" s="98">
        <v>1012.2</v>
      </c>
      <c r="W62" s="98">
        <v>1012.2</v>
      </c>
      <c r="X62" s="98">
        <v>1011.7</v>
      </c>
      <c r="Y62" s="98">
        <v>1010.9</v>
      </c>
      <c r="Z62" s="104">
        <f t="shared" si="3"/>
        <v>1010.2583333333337</v>
      </c>
      <c r="AA62" s="56">
        <v>1012.5</v>
      </c>
      <c r="AB62" s="130">
        <v>0.8513888888888889</v>
      </c>
      <c r="AC62" s="60">
        <v>24</v>
      </c>
      <c r="AD62" s="56">
        <v>1008.6</v>
      </c>
      <c r="AE62" s="127">
        <v>0.15347222222222223</v>
      </c>
    </row>
    <row r="63" spans="1:31" ht="13.5" customHeight="1">
      <c r="A63" s="69">
        <v>25</v>
      </c>
      <c r="B63" s="97">
        <v>1011.2</v>
      </c>
      <c r="C63" s="98">
        <v>1010.9</v>
      </c>
      <c r="D63" s="98">
        <v>1011</v>
      </c>
      <c r="E63" s="98">
        <v>1010.7</v>
      </c>
      <c r="F63" s="98">
        <v>1011.2</v>
      </c>
      <c r="G63" s="98">
        <v>1011.5</v>
      </c>
      <c r="H63" s="98">
        <v>1011.1</v>
      </c>
      <c r="I63" s="98">
        <v>1010.7</v>
      </c>
      <c r="J63" s="98">
        <v>1010.6</v>
      </c>
      <c r="K63" s="98">
        <v>1010.2</v>
      </c>
      <c r="L63" s="98">
        <v>1009.8</v>
      </c>
      <c r="M63" s="98">
        <v>1009.2</v>
      </c>
      <c r="N63" s="98">
        <v>1008.9</v>
      </c>
      <c r="O63" s="98">
        <v>1008.4</v>
      </c>
      <c r="P63" s="98">
        <v>1007.6</v>
      </c>
      <c r="Q63" s="98">
        <v>1007.3</v>
      </c>
      <c r="R63" s="98">
        <v>1007.5</v>
      </c>
      <c r="S63" s="98">
        <v>1008.1</v>
      </c>
      <c r="T63" s="98">
        <v>1009.1</v>
      </c>
      <c r="U63" s="98">
        <v>1009.8</v>
      </c>
      <c r="V63" s="98">
        <v>1009.7</v>
      </c>
      <c r="W63" s="98">
        <v>1009.6</v>
      </c>
      <c r="X63" s="98">
        <v>1009.5</v>
      </c>
      <c r="Y63" s="98">
        <v>1009.3</v>
      </c>
      <c r="Z63" s="104">
        <f t="shared" si="3"/>
        <v>1009.7041666666664</v>
      </c>
      <c r="AA63" s="56">
        <v>1011.5</v>
      </c>
      <c r="AB63" s="130">
        <v>0.2569444444444445</v>
      </c>
      <c r="AC63" s="60">
        <v>25</v>
      </c>
      <c r="AD63" s="56">
        <v>1007.2</v>
      </c>
      <c r="AE63" s="127">
        <v>0.6638888888888889</v>
      </c>
    </row>
    <row r="64" spans="1:31" ht="13.5" customHeight="1">
      <c r="A64" s="69">
        <v>26</v>
      </c>
      <c r="B64" s="97">
        <v>1008.4</v>
      </c>
      <c r="C64" s="98">
        <v>1008.1</v>
      </c>
      <c r="D64" s="98">
        <v>1008</v>
      </c>
      <c r="E64" s="98">
        <v>1007.8</v>
      </c>
      <c r="F64" s="98">
        <v>1008.4</v>
      </c>
      <c r="G64" s="98">
        <v>1008.5</v>
      </c>
      <c r="H64" s="98">
        <v>1008.9</v>
      </c>
      <c r="I64" s="98">
        <v>1008.9</v>
      </c>
      <c r="J64" s="98">
        <v>1009.4</v>
      </c>
      <c r="K64" s="98">
        <v>1009.4</v>
      </c>
      <c r="L64" s="98">
        <v>1008.8</v>
      </c>
      <c r="M64" s="98">
        <v>1008.4</v>
      </c>
      <c r="N64" s="98">
        <v>1008.2</v>
      </c>
      <c r="O64" s="98">
        <v>1007.8</v>
      </c>
      <c r="P64" s="98">
        <v>1007.2</v>
      </c>
      <c r="Q64" s="98">
        <v>1007.5</v>
      </c>
      <c r="R64" s="98">
        <v>1007.5</v>
      </c>
      <c r="S64" s="98">
        <v>1007.4</v>
      </c>
      <c r="T64" s="98">
        <v>1008</v>
      </c>
      <c r="U64" s="98">
        <v>1008.2</v>
      </c>
      <c r="V64" s="98">
        <v>1008.5</v>
      </c>
      <c r="W64" s="98">
        <v>1008.2</v>
      </c>
      <c r="X64" s="98">
        <v>1008.2</v>
      </c>
      <c r="Y64" s="98">
        <v>1008</v>
      </c>
      <c r="Z64" s="104">
        <f t="shared" si="3"/>
        <v>1008.2375000000001</v>
      </c>
      <c r="AA64" s="56">
        <v>1009.8</v>
      </c>
      <c r="AB64" s="130">
        <v>0.40208333333333335</v>
      </c>
      <c r="AC64" s="60">
        <v>26</v>
      </c>
      <c r="AD64" s="56">
        <v>1007</v>
      </c>
      <c r="AE64" s="127">
        <v>0.7395833333333334</v>
      </c>
    </row>
    <row r="65" spans="1:31" ht="13.5" customHeight="1">
      <c r="A65" s="69">
        <v>27</v>
      </c>
      <c r="B65" s="97">
        <v>1008.2</v>
      </c>
      <c r="C65" s="98">
        <v>1008.6</v>
      </c>
      <c r="D65" s="98">
        <v>1009</v>
      </c>
      <c r="E65" s="98">
        <v>1008.8</v>
      </c>
      <c r="F65" s="98">
        <v>1008.5</v>
      </c>
      <c r="G65" s="98">
        <v>1008.4</v>
      </c>
      <c r="H65" s="98">
        <v>1009.1</v>
      </c>
      <c r="I65" s="98">
        <v>1009.7</v>
      </c>
      <c r="J65" s="98">
        <v>1009.9</v>
      </c>
      <c r="K65" s="98">
        <v>1009.6</v>
      </c>
      <c r="L65" s="98">
        <v>1009.5</v>
      </c>
      <c r="M65" s="98">
        <v>1009.7</v>
      </c>
      <c r="N65" s="98">
        <v>1009.4</v>
      </c>
      <c r="O65" s="98">
        <v>1009.2</v>
      </c>
      <c r="P65" s="98">
        <v>1009.6</v>
      </c>
      <c r="Q65" s="98">
        <v>1010.1</v>
      </c>
      <c r="R65" s="98">
        <v>1009.8</v>
      </c>
      <c r="S65" s="98">
        <v>1010</v>
      </c>
      <c r="T65" s="98">
        <v>1010.7</v>
      </c>
      <c r="U65" s="98">
        <v>1011.2</v>
      </c>
      <c r="V65" s="98">
        <v>1011.7</v>
      </c>
      <c r="W65" s="98">
        <v>1011.5</v>
      </c>
      <c r="X65" s="98">
        <v>1011.9</v>
      </c>
      <c r="Y65" s="98">
        <v>1011.4</v>
      </c>
      <c r="Z65" s="104">
        <f t="shared" si="3"/>
        <v>1009.8125000000003</v>
      </c>
      <c r="AA65" s="56">
        <v>1012</v>
      </c>
      <c r="AB65" s="130">
        <v>0.9590277777777777</v>
      </c>
      <c r="AC65" s="60">
        <v>27</v>
      </c>
      <c r="AD65" s="56">
        <v>1007.6</v>
      </c>
      <c r="AE65" s="127">
        <v>0.0125</v>
      </c>
    </row>
    <row r="66" spans="1:31" ht="13.5" customHeight="1">
      <c r="A66" s="69">
        <v>28</v>
      </c>
      <c r="B66" s="97">
        <v>1011.4</v>
      </c>
      <c r="C66" s="98">
        <v>1011.6</v>
      </c>
      <c r="D66" s="98">
        <v>1011.8</v>
      </c>
      <c r="E66" s="98">
        <v>1011.9</v>
      </c>
      <c r="F66" s="103">
        <v>1012.3</v>
      </c>
      <c r="G66" s="98">
        <v>1012.4</v>
      </c>
      <c r="H66" s="98">
        <v>1012</v>
      </c>
      <c r="I66" s="98">
        <v>1011.9</v>
      </c>
      <c r="J66" s="98">
        <v>1011.9</v>
      </c>
      <c r="K66" s="98">
        <v>1011.5</v>
      </c>
      <c r="L66" s="98">
        <v>1010.9</v>
      </c>
      <c r="M66" s="98">
        <v>1010.8</v>
      </c>
      <c r="N66" s="98">
        <v>1010.4</v>
      </c>
      <c r="O66" s="98">
        <v>1009.6</v>
      </c>
      <c r="P66" s="98">
        <v>1009</v>
      </c>
      <c r="Q66" s="98">
        <v>1009.3</v>
      </c>
      <c r="R66" s="98">
        <v>1009.2</v>
      </c>
      <c r="S66" s="98">
        <v>1009.2</v>
      </c>
      <c r="T66" s="98">
        <v>1009.4</v>
      </c>
      <c r="U66" s="98">
        <v>1009.7</v>
      </c>
      <c r="V66" s="98">
        <v>1009.3</v>
      </c>
      <c r="W66" s="98">
        <v>1009.2</v>
      </c>
      <c r="X66" s="98">
        <v>1008.7</v>
      </c>
      <c r="Y66" s="98">
        <v>1008.1</v>
      </c>
      <c r="Z66" s="104">
        <f t="shared" si="3"/>
        <v>1010.4791666666666</v>
      </c>
      <c r="AA66" s="56">
        <v>1012.5</v>
      </c>
      <c r="AB66" s="130">
        <v>0.24861111111111112</v>
      </c>
      <c r="AC66" s="60">
        <v>28</v>
      </c>
      <c r="AD66" s="56">
        <v>1008</v>
      </c>
      <c r="AE66" s="127">
        <v>0.9930555555555555</v>
      </c>
    </row>
    <row r="67" spans="1:31" ht="13.5" customHeight="1">
      <c r="A67" s="69">
        <v>29</v>
      </c>
      <c r="B67" s="97">
        <v>1007.7</v>
      </c>
      <c r="C67" s="98">
        <v>1007.5</v>
      </c>
      <c r="D67" s="98">
        <v>1006.9</v>
      </c>
      <c r="E67" s="98">
        <v>1006.4</v>
      </c>
      <c r="F67" s="98">
        <v>1006.4</v>
      </c>
      <c r="G67" s="98">
        <v>1006.7</v>
      </c>
      <c r="H67" s="98">
        <v>1006.8</v>
      </c>
      <c r="I67" s="98">
        <v>1006.9</v>
      </c>
      <c r="J67" s="98">
        <v>1006.7</v>
      </c>
      <c r="K67" s="98">
        <v>1006.4</v>
      </c>
      <c r="L67" s="98">
        <v>1005.8</v>
      </c>
      <c r="M67" s="98">
        <v>1005.5</v>
      </c>
      <c r="N67" s="98">
        <v>1005.1</v>
      </c>
      <c r="O67" s="98">
        <v>1004.9</v>
      </c>
      <c r="P67" s="98">
        <v>1004.6</v>
      </c>
      <c r="Q67" s="98">
        <v>1004.9</v>
      </c>
      <c r="R67" s="98">
        <v>1005.3</v>
      </c>
      <c r="S67" s="98">
        <v>1005.5</v>
      </c>
      <c r="T67" s="98">
        <v>1006.6</v>
      </c>
      <c r="U67" s="98">
        <v>1007</v>
      </c>
      <c r="V67" s="98">
        <v>1007.1</v>
      </c>
      <c r="W67" s="98">
        <v>1007</v>
      </c>
      <c r="X67" s="98">
        <v>1007.4</v>
      </c>
      <c r="Y67" s="98">
        <v>1007.7</v>
      </c>
      <c r="Z67" s="104">
        <f t="shared" si="3"/>
        <v>1006.3666666666667</v>
      </c>
      <c r="AA67" s="56">
        <v>1008.2</v>
      </c>
      <c r="AB67" s="130">
        <v>0.005555555555555556</v>
      </c>
      <c r="AC67" s="60">
        <v>29</v>
      </c>
      <c r="AD67" s="56">
        <v>1004.5</v>
      </c>
      <c r="AE67" s="127">
        <v>0.6326388888888889</v>
      </c>
    </row>
    <row r="68" spans="1:31" ht="13.5" customHeight="1">
      <c r="A68" s="69">
        <v>30</v>
      </c>
      <c r="B68" s="97">
        <v>1008.1</v>
      </c>
      <c r="C68" s="98">
        <v>1008.6</v>
      </c>
      <c r="D68" s="98">
        <v>1008.8</v>
      </c>
      <c r="E68" s="98">
        <v>1009.4</v>
      </c>
      <c r="F68" s="98">
        <v>1009.9</v>
      </c>
      <c r="G68" s="98">
        <v>1010.5</v>
      </c>
      <c r="H68" s="98">
        <v>1011.8</v>
      </c>
      <c r="I68" s="98">
        <v>1012.4</v>
      </c>
      <c r="J68" s="98">
        <v>1013.1</v>
      </c>
      <c r="K68" s="98">
        <v>1013.3</v>
      </c>
      <c r="L68" s="98">
        <v>1013.4</v>
      </c>
      <c r="M68" s="98">
        <v>1013.3</v>
      </c>
      <c r="N68" s="98">
        <v>1013.5</v>
      </c>
      <c r="O68" s="98">
        <v>1013.2</v>
      </c>
      <c r="P68" s="98">
        <v>1012.7</v>
      </c>
      <c r="Q68" s="98">
        <v>1012.3</v>
      </c>
      <c r="R68" s="98">
        <v>1012.1</v>
      </c>
      <c r="S68" s="98">
        <v>1012.1</v>
      </c>
      <c r="T68" s="98">
        <v>1012</v>
      </c>
      <c r="U68" s="98">
        <v>1012.4</v>
      </c>
      <c r="V68" s="98">
        <v>1012.3</v>
      </c>
      <c r="W68" s="98">
        <v>1011.8</v>
      </c>
      <c r="X68" s="98">
        <v>1011.1</v>
      </c>
      <c r="Y68" s="98">
        <v>1010.6</v>
      </c>
      <c r="Z68" s="104">
        <f t="shared" si="3"/>
        <v>1011.6124999999997</v>
      </c>
      <c r="AA68" s="56">
        <v>1013.7</v>
      </c>
      <c r="AB68" s="130">
        <v>0.5395833333333333</v>
      </c>
      <c r="AC68" s="60">
        <v>30</v>
      </c>
      <c r="AD68" s="56">
        <v>1007.4</v>
      </c>
      <c r="AE68" s="127">
        <v>0.015972222222222224</v>
      </c>
    </row>
    <row r="69" spans="1:31" ht="13.5" customHeight="1">
      <c r="A69" s="69">
        <v>31</v>
      </c>
      <c r="B69" s="97">
        <v>1010.3</v>
      </c>
      <c r="C69" s="98">
        <v>1009.9</v>
      </c>
      <c r="D69" s="98">
        <v>1009.6</v>
      </c>
      <c r="E69" s="98">
        <v>1008.7</v>
      </c>
      <c r="F69" s="98">
        <v>1008.5</v>
      </c>
      <c r="G69" s="98">
        <v>1008.8</v>
      </c>
      <c r="H69" s="98">
        <v>1008.5</v>
      </c>
      <c r="I69" s="98">
        <v>1008.8</v>
      </c>
      <c r="J69" s="98">
        <v>1008.8</v>
      </c>
      <c r="K69" s="98">
        <v>1009</v>
      </c>
      <c r="L69" s="98">
        <v>1009.1</v>
      </c>
      <c r="M69" s="98">
        <v>1009.6</v>
      </c>
      <c r="N69" s="98">
        <v>1010</v>
      </c>
      <c r="O69" s="98">
        <v>1010.4</v>
      </c>
      <c r="P69" s="98">
        <v>1010.8</v>
      </c>
      <c r="Q69" s="98">
        <v>1010.6</v>
      </c>
      <c r="R69" s="98">
        <v>1011.9</v>
      </c>
      <c r="S69" s="98">
        <v>1012.7</v>
      </c>
      <c r="T69" s="98">
        <v>1013.8</v>
      </c>
      <c r="U69" s="98">
        <v>1013.7</v>
      </c>
      <c r="V69" s="98">
        <v>1014.1</v>
      </c>
      <c r="W69" s="98">
        <v>1014.4</v>
      </c>
      <c r="X69" s="98">
        <v>1014.3</v>
      </c>
      <c r="Y69" s="98">
        <v>1014.2</v>
      </c>
      <c r="Z69" s="104">
        <f t="shared" si="3"/>
        <v>1010.8541666666666</v>
      </c>
      <c r="AA69" s="56">
        <v>1014.5</v>
      </c>
      <c r="AB69" s="130">
        <v>0.91875</v>
      </c>
      <c r="AC69" s="60">
        <v>31</v>
      </c>
      <c r="AD69" s="56">
        <v>1008.4</v>
      </c>
      <c r="AE69" s="127">
        <v>0.3069444444444444</v>
      </c>
    </row>
    <row r="70" spans="1:31" ht="13.5" customHeight="1">
      <c r="A70" s="83" t="s">
        <v>9</v>
      </c>
      <c r="B70" s="99">
        <f aca="true" t="shared" si="4" ref="B70:Q70">AVERAGE(B39:B69)</f>
        <v>1010.6645161290322</v>
      </c>
      <c r="C70" s="100">
        <f t="shared" si="4"/>
        <v>1010.5161290322579</v>
      </c>
      <c r="D70" s="100">
        <f t="shared" si="4"/>
        <v>1010.5129032258066</v>
      </c>
      <c r="E70" s="100">
        <f t="shared" si="4"/>
        <v>1010.503225806452</v>
      </c>
      <c r="F70" s="100">
        <f t="shared" si="4"/>
        <v>1010.8290322580648</v>
      </c>
      <c r="G70" s="100">
        <f t="shared" si="4"/>
        <v>1011.0612903225809</v>
      </c>
      <c r="H70" s="100">
        <f t="shared" si="4"/>
        <v>1011.2548387096771</v>
      </c>
      <c r="I70" s="100">
        <f t="shared" si="4"/>
        <v>1011.3548387096777</v>
      </c>
      <c r="J70" s="100">
        <f t="shared" si="4"/>
        <v>1011.4032258064516</v>
      </c>
      <c r="K70" s="100">
        <f t="shared" si="4"/>
        <v>1011.2935483870966</v>
      </c>
      <c r="L70" s="100">
        <f t="shared" si="4"/>
        <v>1010.9483870967742</v>
      </c>
      <c r="M70" s="100">
        <f t="shared" si="4"/>
        <v>1010.7258064516128</v>
      </c>
      <c r="N70" s="100">
        <f t="shared" si="4"/>
        <v>1010.503225806452</v>
      </c>
      <c r="O70" s="100">
        <f t="shared" si="4"/>
        <v>1010.267741935484</v>
      </c>
      <c r="P70" s="100">
        <f t="shared" si="4"/>
        <v>1010.1870967741934</v>
      </c>
      <c r="Q70" s="100">
        <f t="shared" si="4"/>
        <v>1010.2967741935485</v>
      </c>
      <c r="R70" s="100">
        <f aca="true" t="shared" si="5" ref="R70:Y70">AVERAGE(R39:R69)</f>
        <v>1010.358064516129</v>
      </c>
      <c r="S70" s="100">
        <f t="shared" si="5"/>
        <v>1010.6225806451614</v>
      </c>
      <c r="T70" s="100">
        <f t="shared" si="5"/>
        <v>1011.0064516129033</v>
      </c>
      <c r="U70" s="100">
        <f t="shared" si="5"/>
        <v>1011.4161290322581</v>
      </c>
      <c r="V70" s="100">
        <f t="shared" si="5"/>
        <v>1011.6096774193549</v>
      </c>
      <c r="W70" s="100">
        <f t="shared" si="5"/>
        <v>1011.5838709677421</v>
      </c>
      <c r="X70" s="100">
        <f t="shared" si="5"/>
        <v>1011.4612903225806</v>
      </c>
      <c r="Y70" s="100">
        <f t="shared" si="5"/>
        <v>1011.1032258064515</v>
      </c>
      <c r="Z70" s="99">
        <f>AVERAGE(B39:Y69)</f>
        <v>1010.8951612903228</v>
      </c>
      <c r="AA70" s="62">
        <f>AVERAGE(AA39:AA69)</f>
        <v>1013.1032258064517</v>
      </c>
      <c r="AB70" s="63"/>
      <c r="AC70" s="64"/>
      <c r="AD70" s="62">
        <f>AVERAGE(AD39:AD69)</f>
        <v>1008.5612903225807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1021.9</v>
      </c>
      <c r="C77" s="125">
        <v>16</v>
      </c>
      <c r="D77" s="135">
        <v>0.8631944444444444</v>
      </c>
      <c r="E77" s="57"/>
      <c r="F77" s="121"/>
      <c r="G77" s="106">
        <f>MIN(最低)</f>
        <v>989.9</v>
      </c>
      <c r="H77" s="125">
        <v>9</v>
      </c>
      <c r="I77" s="135">
        <v>0.748611111111111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3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31496062992125984" right="0.3149606299212598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7" width="7.28125" style="48" customWidth="1"/>
    <col min="28" max="28" width="6.8515625" style="48" customWidth="1"/>
    <col min="29" max="29" width="7.8515625" style="48" hidden="1" customWidth="1"/>
    <col min="30" max="31" width="7.281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136">
        <f>'１月'!Z1</f>
        <v>2003</v>
      </c>
      <c r="AA1" s="48" t="s">
        <v>1</v>
      </c>
      <c r="AB1" s="137">
        <v>9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1007.6</v>
      </c>
      <c r="C3" s="96">
        <v>1007.5</v>
      </c>
      <c r="D3" s="96">
        <v>1007.4</v>
      </c>
      <c r="E3" s="96">
        <v>1007.7</v>
      </c>
      <c r="F3" s="96">
        <v>1008.2</v>
      </c>
      <c r="G3" s="96">
        <v>1008.8</v>
      </c>
      <c r="H3" s="96">
        <v>1009.1</v>
      </c>
      <c r="I3" s="96">
        <v>1009.2</v>
      </c>
      <c r="J3" s="96">
        <v>1009.8</v>
      </c>
      <c r="K3" s="96">
        <v>1009.8</v>
      </c>
      <c r="L3" s="96">
        <v>1009.3</v>
      </c>
      <c r="M3" s="96">
        <v>1008.9</v>
      </c>
      <c r="N3" s="96">
        <v>1008.7</v>
      </c>
      <c r="O3" s="96">
        <v>1008.8</v>
      </c>
      <c r="P3" s="96">
        <v>1008.9</v>
      </c>
      <c r="Q3" s="96">
        <v>1009.6</v>
      </c>
      <c r="R3" s="96">
        <v>1010.2</v>
      </c>
      <c r="S3" s="96">
        <v>1010.6</v>
      </c>
      <c r="T3" s="96">
        <v>1011</v>
      </c>
      <c r="U3" s="96">
        <v>1011.5</v>
      </c>
      <c r="V3" s="96">
        <v>1011.7</v>
      </c>
      <c r="W3" s="96">
        <v>1011.9</v>
      </c>
      <c r="X3" s="96">
        <v>1011.7</v>
      </c>
      <c r="Y3" s="96">
        <v>1011</v>
      </c>
      <c r="Z3" s="54">
        <f aca="true" t="shared" si="0" ref="Z3:Z32">AVERAGE(B3:Y3)</f>
        <v>1009.5374999999999</v>
      </c>
      <c r="AA3" s="53">
        <v>1012.1</v>
      </c>
      <c r="AB3" s="129">
        <v>0.8993055555555555</v>
      </c>
      <c r="AC3" s="55">
        <v>1</v>
      </c>
      <c r="AD3" s="53">
        <v>1007</v>
      </c>
      <c r="AE3" s="132">
        <v>0.024305555555555556</v>
      </c>
    </row>
    <row r="4" spans="1:31" ht="13.5" customHeight="1">
      <c r="A4" s="69">
        <v>2</v>
      </c>
      <c r="B4" s="97">
        <v>1010.8</v>
      </c>
      <c r="C4" s="98">
        <v>1010.9</v>
      </c>
      <c r="D4" s="98">
        <v>1010.9</v>
      </c>
      <c r="E4" s="98">
        <v>1010.8</v>
      </c>
      <c r="F4" s="98">
        <v>1011</v>
      </c>
      <c r="G4" s="98">
        <v>1011.3</v>
      </c>
      <c r="H4" s="98">
        <v>1011.3</v>
      </c>
      <c r="I4" s="98">
        <v>1011.6</v>
      </c>
      <c r="J4" s="98">
        <v>1011.7</v>
      </c>
      <c r="K4" s="98">
        <v>1011.7</v>
      </c>
      <c r="L4" s="98">
        <v>1011.3</v>
      </c>
      <c r="M4" s="98">
        <v>1011.1</v>
      </c>
      <c r="N4" s="98">
        <v>1010.6</v>
      </c>
      <c r="O4" s="98">
        <v>1010.4</v>
      </c>
      <c r="P4" s="98">
        <v>1010.1</v>
      </c>
      <c r="Q4" s="98">
        <v>1010.2</v>
      </c>
      <c r="R4" s="98">
        <v>1010.4</v>
      </c>
      <c r="S4" s="98">
        <v>1010.1</v>
      </c>
      <c r="T4" s="98">
        <v>1010.5</v>
      </c>
      <c r="U4" s="98">
        <v>1010.9</v>
      </c>
      <c r="V4" s="98">
        <v>1010.9</v>
      </c>
      <c r="W4" s="98">
        <v>1010.7</v>
      </c>
      <c r="X4" s="98">
        <v>1010.5</v>
      </c>
      <c r="Y4" s="98">
        <v>1010.5</v>
      </c>
      <c r="Z4" s="58">
        <f t="shared" si="0"/>
        <v>1010.8416666666668</v>
      </c>
      <c r="AA4" s="56">
        <v>1011.8</v>
      </c>
      <c r="AB4" s="130">
        <v>0.41805555555555557</v>
      </c>
      <c r="AC4" s="60">
        <v>2</v>
      </c>
      <c r="AD4" s="56">
        <v>1009.9</v>
      </c>
      <c r="AE4" s="133">
        <v>0.638888888888889</v>
      </c>
    </row>
    <row r="5" spans="1:31" ht="13.5" customHeight="1">
      <c r="A5" s="69">
        <v>3</v>
      </c>
      <c r="B5" s="97">
        <v>1009.9</v>
      </c>
      <c r="C5" s="98">
        <v>1009.8</v>
      </c>
      <c r="D5" s="98">
        <v>1009.1</v>
      </c>
      <c r="E5" s="98">
        <v>1009</v>
      </c>
      <c r="F5" s="98">
        <v>1008.6</v>
      </c>
      <c r="G5" s="98">
        <v>1008.7</v>
      </c>
      <c r="H5" s="98">
        <v>1008.5</v>
      </c>
      <c r="I5" s="98">
        <v>1008.2</v>
      </c>
      <c r="J5" s="98">
        <v>1008.2</v>
      </c>
      <c r="K5" s="98">
        <v>1008.3</v>
      </c>
      <c r="L5" s="98">
        <v>1008.1</v>
      </c>
      <c r="M5" s="98">
        <v>1007.7</v>
      </c>
      <c r="N5" s="98">
        <v>1007.6</v>
      </c>
      <c r="O5" s="98">
        <v>1007.2</v>
      </c>
      <c r="P5" s="98">
        <v>1008.1</v>
      </c>
      <c r="Q5" s="98">
        <v>1007.7</v>
      </c>
      <c r="R5" s="98">
        <v>1007.5</v>
      </c>
      <c r="S5" s="98">
        <v>1007.5</v>
      </c>
      <c r="T5" s="98">
        <v>1008.4</v>
      </c>
      <c r="U5" s="98">
        <v>1009</v>
      </c>
      <c r="V5" s="98">
        <v>1008.8</v>
      </c>
      <c r="W5" s="98">
        <v>1009</v>
      </c>
      <c r="X5" s="98">
        <v>1008.8</v>
      </c>
      <c r="Y5" s="98">
        <v>1008.8</v>
      </c>
      <c r="Z5" s="58">
        <f t="shared" si="0"/>
        <v>1008.4375000000001</v>
      </c>
      <c r="AA5" s="56">
        <v>1010.5</v>
      </c>
      <c r="AB5" s="130">
        <v>0.007638888888888889</v>
      </c>
      <c r="AC5" s="60">
        <v>3</v>
      </c>
      <c r="AD5" s="56">
        <v>1007</v>
      </c>
      <c r="AE5" s="133">
        <v>0.5895833333333333</v>
      </c>
    </row>
    <row r="6" spans="1:31" ht="13.5" customHeight="1">
      <c r="A6" s="69">
        <v>4</v>
      </c>
      <c r="B6" s="97">
        <v>1008.5</v>
      </c>
      <c r="C6" s="98">
        <v>1007.8</v>
      </c>
      <c r="D6" s="98">
        <v>1008</v>
      </c>
      <c r="E6" s="98">
        <v>1008.2</v>
      </c>
      <c r="F6" s="98">
        <v>1008.2</v>
      </c>
      <c r="G6" s="98">
        <v>1009.5</v>
      </c>
      <c r="H6" s="98">
        <v>1009.8</v>
      </c>
      <c r="I6" s="98">
        <v>1010</v>
      </c>
      <c r="J6" s="98">
        <v>1010.2</v>
      </c>
      <c r="K6" s="98">
        <v>1010.1</v>
      </c>
      <c r="L6" s="98">
        <v>1009.6</v>
      </c>
      <c r="M6" s="98">
        <v>1009</v>
      </c>
      <c r="N6" s="98">
        <v>1008.3</v>
      </c>
      <c r="O6" s="98">
        <v>1008.1</v>
      </c>
      <c r="P6" s="98">
        <v>1007.9</v>
      </c>
      <c r="Q6" s="98">
        <v>1008.3</v>
      </c>
      <c r="R6" s="98">
        <v>1008.4</v>
      </c>
      <c r="S6" s="98">
        <v>1008.8</v>
      </c>
      <c r="T6" s="98">
        <v>1009.5</v>
      </c>
      <c r="U6" s="98">
        <v>1009.9</v>
      </c>
      <c r="V6" s="98">
        <v>1010.1</v>
      </c>
      <c r="W6" s="98">
        <v>1010.1</v>
      </c>
      <c r="X6" s="98">
        <v>1009.8</v>
      </c>
      <c r="Y6" s="98">
        <v>1009.6</v>
      </c>
      <c r="Z6" s="58">
        <f t="shared" si="0"/>
        <v>1009.0708333333332</v>
      </c>
      <c r="AA6" s="56">
        <v>1010.3</v>
      </c>
      <c r="AB6" s="130">
        <v>0.8902777777777778</v>
      </c>
      <c r="AC6" s="60">
        <v>4</v>
      </c>
      <c r="AD6" s="56">
        <v>1007.7</v>
      </c>
      <c r="AE6" s="133">
        <v>0.5958333333333333</v>
      </c>
    </row>
    <row r="7" spans="1:31" ht="13.5" customHeight="1">
      <c r="A7" s="69">
        <v>5</v>
      </c>
      <c r="B7" s="97">
        <v>1009.3</v>
      </c>
      <c r="C7" s="98">
        <v>1009.2</v>
      </c>
      <c r="D7" s="98">
        <v>1009.2</v>
      </c>
      <c r="E7" s="98">
        <v>1009.6</v>
      </c>
      <c r="F7" s="98">
        <v>1010</v>
      </c>
      <c r="G7" s="98">
        <v>1010.3</v>
      </c>
      <c r="H7" s="98">
        <v>1010.1</v>
      </c>
      <c r="I7" s="98">
        <v>1009.9</v>
      </c>
      <c r="J7" s="98">
        <v>1010</v>
      </c>
      <c r="K7" s="98">
        <v>1009.8</v>
      </c>
      <c r="L7" s="98">
        <v>1009.3</v>
      </c>
      <c r="M7" s="98">
        <v>1008.7</v>
      </c>
      <c r="N7" s="98">
        <v>1008.7</v>
      </c>
      <c r="O7" s="98">
        <v>1008.7</v>
      </c>
      <c r="P7" s="98">
        <v>1008.1</v>
      </c>
      <c r="Q7" s="98">
        <v>1008</v>
      </c>
      <c r="R7" s="98">
        <v>1007.9</v>
      </c>
      <c r="S7" s="98">
        <v>1007.8</v>
      </c>
      <c r="T7" s="98">
        <v>1008</v>
      </c>
      <c r="U7" s="98">
        <v>1008</v>
      </c>
      <c r="V7" s="98">
        <v>1007.8</v>
      </c>
      <c r="W7" s="98">
        <v>1007.2</v>
      </c>
      <c r="X7" s="98">
        <v>1006.1</v>
      </c>
      <c r="Y7" s="98">
        <v>1006</v>
      </c>
      <c r="Z7" s="58">
        <f t="shared" si="0"/>
        <v>1008.6541666666666</v>
      </c>
      <c r="AA7" s="56">
        <v>1010.4</v>
      </c>
      <c r="AB7" s="130">
        <v>0.2576388888888889</v>
      </c>
      <c r="AC7" s="60">
        <v>5</v>
      </c>
      <c r="AD7" s="56">
        <v>1005.9</v>
      </c>
      <c r="AE7" s="133">
        <v>0.9923611111111111</v>
      </c>
    </row>
    <row r="8" spans="1:31" ht="13.5" customHeight="1">
      <c r="A8" s="69">
        <v>6</v>
      </c>
      <c r="B8" s="97">
        <v>1004.8</v>
      </c>
      <c r="C8" s="98">
        <v>1004.1</v>
      </c>
      <c r="D8" s="98">
        <v>1003.1</v>
      </c>
      <c r="E8" s="98">
        <v>1002.7</v>
      </c>
      <c r="F8" s="98">
        <v>1002.4</v>
      </c>
      <c r="G8" s="98">
        <v>1002.1</v>
      </c>
      <c r="H8" s="98">
        <v>1002.1</v>
      </c>
      <c r="I8" s="98">
        <v>1001.4</v>
      </c>
      <c r="J8" s="98">
        <v>1001</v>
      </c>
      <c r="K8" s="98">
        <v>1000.9</v>
      </c>
      <c r="L8" s="98">
        <v>1001.2</v>
      </c>
      <c r="M8" s="98">
        <v>1001.1</v>
      </c>
      <c r="N8" s="98">
        <v>1000.2</v>
      </c>
      <c r="O8" s="98">
        <v>999.7</v>
      </c>
      <c r="P8" s="98">
        <v>1000.1</v>
      </c>
      <c r="Q8" s="98">
        <v>1000.1</v>
      </c>
      <c r="R8" s="98">
        <v>1000.6</v>
      </c>
      <c r="S8" s="98">
        <v>1000.6</v>
      </c>
      <c r="T8" s="98">
        <v>1001.3</v>
      </c>
      <c r="U8" s="98">
        <v>1002.1</v>
      </c>
      <c r="V8" s="98">
        <v>1002.7</v>
      </c>
      <c r="W8" s="98">
        <v>1003.3</v>
      </c>
      <c r="X8" s="98">
        <v>1004.5</v>
      </c>
      <c r="Y8" s="98">
        <v>1004.6</v>
      </c>
      <c r="Z8" s="58">
        <f t="shared" si="0"/>
        <v>1001.9458333333332</v>
      </c>
      <c r="AA8" s="56">
        <v>1006</v>
      </c>
      <c r="AB8" s="130">
        <v>0.0006944444444444445</v>
      </c>
      <c r="AC8" s="60">
        <v>6</v>
      </c>
      <c r="AD8" s="56">
        <v>999.6</v>
      </c>
      <c r="AE8" s="133">
        <v>0.5833333333333334</v>
      </c>
    </row>
    <row r="9" spans="1:31" ht="13.5" customHeight="1">
      <c r="A9" s="69">
        <v>7</v>
      </c>
      <c r="B9" s="97">
        <v>1004.6</v>
      </c>
      <c r="C9" s="98">
        <v>1004.5</v>
      </c>
      <c r="D9" s="98">
        <v>1004.9</v>
      </c>
      <c r="E9" s="98">
        <v>1005.3</v>
      </c>
      <c r="F9" s="98">
        <v>1006</v>
      </c>
      <c r="G9" s="98">
        <v>1007.2</v>
      </c>
      <c r="H9" s="98">
        <v>1007.5</v>
      </c>
      <c r="I9" s="98">
        <v>1008.3</v>
      </c>
      <c r="J9" s="98">
        <v>1008.7</v>
      </c>
      <c r="K9" s="98">
        <v>1009.3</v>
      </c>
      <c r="L9" s="98">
        <v>1009</v>
      </c>
      <c r="M9" s="98">
        <v>1008.8</v>
      </c>
      <c r="N9" s="98">
        <v>1008.7</v>
      </c>
      <c r="O9" s="98">
        <v>1008.6</v>
      </c>
      <c r="P9" s="98">
        <v>1008.7</v>
      </c>
      <c r="Q9" s="98">
        <v>1009</v>
      </c>
      <c r="R9" s="98">
        <v>1009.3</v>
      </c>
      <c r="S9" s="98">
        <v>1010.2</v>
      </c>
      <c r="T9" s="98">
        <v>1010.6</v>
      </c>
      <c r="U9" s="98">
        <v>1011.3</v>
      </c>
      <c r="V9" s="98">
        <v>1011.6</v>
      </c>
      <c r="W9" s="98">
        <v>1011.5</v>
      </c>
      <c r="X9" s="98">
        <v>1011.2</v>
      </c>
      <c r="Y9" s="98">
        <v>1010.9</v>
      </c>
      <c r="Z9" s="58">
        <f t="shared" si="0"/>
        <v>1008.5708333333333</v>
      </c>
      <c r="AA9" s="56">
        <v>1011.7</v>
      </c>
      <c r="AB9" s="130">
        <v>0.9111111111111111</v>
      </c>
      <c r="AC9" s="60">
        <v>7</v>
      </c>
      <c r="AD9" s="56">
        <v>1004.3</v>
      </c>
      <c r="AE9" s="133">
        <v>0.07847222222222222</v>
      </c>
    </row>
    <row r="10" spans="1:31" ht="13.5" customHeight="1">
      <c r="A10" s="69">
        <v>8</v>
      </c>
      <c r="B10" s="97">
        <v>1010.5</v>
      </c>
      <c r="C10" s="98">
        <v>1010.2</v>
      </c>
      <c r="D10" s="98">
        <v>1010.1</v>
      </c>
      <c r="E10" s="98">
        <v>1010.3</v>
      </c>
      <c r="F10" s="98">
        <v>1010.6</v>
      </c>
      <c r="G10" s="98">
        <v>1010.4</v>
      </c>
      <c r="H10" s="98">
        <v>1010.5</v>
      </c>
      <c r="I10" s="98">
        <v>1010.6</v>
      </c>
      <c r="J10" s="98">
        <v>1010.4</v>
      </c>
      <c r="K10" s="98">
        <v>1010.3</v>
      </c>
      <c r="L10" s="98">
        <v>1009.9</v>
      </c>
      <c r="M10" s="98">
        <v>1009.5</v>
      </c>
      <c r="N10" s="98">
        <v>1008.8</v>
      </c>
      <c r="O10" s="98">
        <v>1008.3</v>
      </c>
      <c r="P10" s="98">
        <v>1008</v>
      </c>
      <c r="Q10" s="98">
        <v>1008</v>
      </c>
      <c r="R10" s="98">
        <v>1007.9</v>
      </c>
      <c r="S10" s="98">
        <v>1008.1</v>
      </c>
      <c r="T10" s="98">
        <v>1008.4</v>
      </c>
      <c r="U10" s="98">
        <v>1008.8</v>
      </c>
      <c r="V10" s="98">
        <v>1008.7</v>
      </c>
      <c r="W10" s="98">
        <v>1008.3</v>
      </c>
      <c r="X10" s="98">
        <v>1008.1</v>
      </c>
      <c r="Y10" s="98">
        <v>1007.3</v>
      </c>
      <c r="Z10" s="58">
        <f t="shared" si="0"/>
        <v>1009.2499999999999</v>
      </c>
      <c r="AA10" s="56">
        <v>1010.9</v>
      </c>
      <c r="AB10" s="130">
        <v>0.004166666666666667</v>
      </c>
      <c r="AC10" s="60">
        <v>8</v>
      </c>
      <c r="AD10" s="56">
        <v>1007.3</v>
      </c>
      <c r="AE10" s="133">
        <v>1</v>
      </c>
    </row>
    <row r="11" spans="1:31" ht="13.5" customHeight="1">
      <c r="A11" s="69">
        <v>9</v>
      </c>
      <c r="B11" s="97">
        <v>1006.8</v>
      </c>
      <c r="C11" s="98">
        <v>1006.5</v>
      </c>
      <c r="D11" s="98">
        <v>1006</v>
      </c>
      <c r="E11" s="98">
        <v>1006.3</v>
      </c>
      <c r="F11" s="98">
        <v>1006.2</v>
      </c>
      <c r="G11" s="98">
        <v>1006.3</v>
      </c>
      <c r="H11" s="98">
        <v>1006.3</v>
      </c>
      <c r="I11" s="98">
        <v>1006.4</v>
      </c>
      <c r="J11" s="98">
        <v>1006.4</v>
      </c>
      <c r="K11" s="98">
        <v>1006</v>
      </c>
      <c r="L11" s="98">
        <v>1005.8</v>
      </c>
      <c r="M11" s="98">
        <v>1005.5</v>
      </c>
      <c r="N11" s="98">
        <v>1005.4</v>
      </c>
      <c r="O11" s="98">
        <v>1005.1</v>
      </c>
      <c r="P11" s="98">
        <v>1005.2</v>
      </c>
      <c r="Q11" s="98">
        <v>1004.9</v>
      </c>
      <c r="R11" s="98">
        <v>1004.6</v>
      </c>
      <c r="S11" s="98">
        <v>1004.8</v>
      </c>
      <c r="T11" s="98">
        <v>1005.3</v>
      </c>
      <c r="U11" s="98">
        <v>1006.2</v>
      </c>
      <c r="V11" s="98">
        <v>1006.5</v>
      </c>
      <c r="W11" s="98">
        <v>1006.1</v>
      </c>
      <c r="X11" s="98">
        <v>1005.9</v>
      </c>
      <c r="Y11" s="98">
        <v>1005.7</v>
      </c>
      <c r="Z11" s="58">
        <f t="shared" si="0"/>
        <v>1005.8416666666667</v>
      </c>
      <c r="AA11" s="56">
        <v>1007.3</v>
      </c>
      <c r="AB11" s="130">
        <v>0.008333333333333333</v>
      </c>
      <c r="AC11" s="60">
        <v>9</v>
      </c>
      <c r="AD11" s="56">
        <v>1004.6</v>
      </c>
      <c r="AE11" s="133">
        <v>0.7326388888888888</v>
      </c>
    </row>
    <row r="12" spans="1:31" ht="13.5" customHeight="1">
      <c r="A12" s="69">
        <v>10</v>
      </c>
      <c r="B12" s="97">
        <v>1005</v>
      </c>
      <c r="C12" s="98">
        <v>1004.5</v>
      </c>
      <c r="D12" s="98">
        <v>1004.3</v>
      </c>
      <c r="E12" s="98">
        <v>1004.2</v>
      </c>
      <c r="F12" s="98">
        <v>1004.3</v>
      </c>
      <c r="G12" s="98">
        <v>1004.6</v>
      </c>
      <c r="H12" s="98">
        <v>1004.7</v>
      </c>
      <c r="I12" s="98">
        <v>1004.4</v>
      </c>
      <c r="J12" s="98">
        <v>1004.3</v>
      </c>
      <c r="K12" s="98">
        <v>1004.3</v>
      </c>
      <c r="L12" s="98">
        <v>1003.7</v>
      </c>
      <c r="M12" s="98">
        <v>1003.2</v>
      </c>
      <c r="N12" s="98">
        <v>1002.9</v>
      </c>
      <c r="O12" s="98">
        <v>1002.4</v>
      </c>
      <c r="P12" s="98">
        <v>1002.3</v>
      </c>
      <c r="Q12" s="98">
        <v>1002.3</v>
      </c>
      <c r="R12" s="98">
        <v>1002.4</v>
      </c>
      <c r="S12" s="98">
        <v>1002.9</v>
      </c>
      <c r="T12" s="98">
        <v>1003.5</v>
      </c>
      <c r="U12" s="98">
        <v>1004.4</v>
      </c>
      <c r="V12" s="98">
        <v>1005.1</v>
      </c>
      <c r="W12" s="98">
        <v>1005</v>
      </c>
      <c r="X12" s="98">
        <v>1005.3</v>
      </c>
      <c r="Y12" s="98">
        <v>1005.3</v>
      </c>
      <c r="Z12" s="58">
        <f t="shared" si="0"/>
        <v>1003.9708333333333</v>
      </c>
      <c r="AA12" s="56">
        <v>1005.7</v>
      </c>
      <c r="AB12" s="130">
        <v>0.0006944444444444445</v>
      </c>
      <c r="AC12" s="60">
        <v>10</v>
      </c>
      <c r="AD12" s="56">
        <v>1002</v>
      </c>
      <c r="AE12" s="133">
        <v>0.6402777777777778</v>
      </c>
    </row>
    <row r="13" spans="1:31" ht="13.5" customHeight="1">
      <c r="A13" s="68">
        <v>11</v>
      </c>
      <c r="B13" s="105">
        <v>1005.5</v>
      </c>
      <c r="C13" s="106">
        <v>1005.3</v>
      </c>
      <c r="D13" s="106">
        <v>1005.5</v>
      </c>
      <c r="E13" s="106">
        <v>1005.7</v>
      </c>
      <c r="F13" s="106">
        <v>1006.2</v>
      </c>
      <c r="G13" s="106">
        <v>1007.2</v>
      </c>
      <c r="H13" s="106">
        <v>1007.5</v>
      </c>
      <c r="I13" s="106">
        <v>1007.5</v>
      </c>
      <c r="J13" s="106">
        <v>1008</v>
      </c>
      <c r="K13" s="106">
        <v>1008.1</v>
      </c>
      <c r="L13" s="106">
        <v>1007.9</v>
      </c>
      <c r="M13" s="106">
        <v>1007.8</v>
      </c>
      <c r="N13" s="106">
        <v>1007.5</v>
      </c>
      <c r="O13" s="106">
        <v>1007.2</v>
      </c>
      <c r="P13" s="106">
        <v>1007</v>
      </c>
      <c r="Q13" s="106">
        <v>1007.4</v>
      </c>
      <c r="R13" s="106">
        <v>1007.6</v>
      </c>
      <c r="S13" s="106">
        <v>1008.2</v>
      </c>
      <c r="T13" s="106">
        <v>1008.6</v>
      </c>
      <c r="U13" s="106">
        <v>1009.6</v>
      </c>
      <c r="V13" s="106">
        <v>1009.3</v>
      </c>
      <c r="W13" s="106">
        <v>1009.5</v>
      </c>
      <c r="X13" s="106">
        <v>1009.4</v>
      </c>
      <c r="Y13" s="106">
        <v>1009.2</v>
      </c>
      <c r="Z13" s="107">
        <f t="shared" si="0"/>
        <v>1007.6124999999998</v>
      </c>
      <c r="AA13" s="108">
        <v>1009.9</v>
      </c>
      <c r="AB13" s="131">
        <v>0.8576388888888888</v>
      </c>
      <c r="AC13" s="109">
        <v>11</v>
      </c>
      <c r="AD13" s="108">
        <v>1005.2</v>
      </c>
      <c r="AE13" s="134">
        <v>0.009722222222222222</v>
      </c>
    </row>
    <row r="14" spans="1:31" ht="13.5" customHeight="1">
      <c r="A14" s="69">
        <v>12</v>
      </c>
      <c r="B14" s="97">
        <v>1009.3</v>
      </c>
      <c r="C14" s="98">
        <v>1009.3</v>
      </c>
      <c r="D14" s="98">
        <v>1009.4</v>
      </c>
      <c r="E14" s="98">
        <v>1009.1</v>
      </c>
      <c r="F14" s="98">
        <v>1009.3</v>
      </c>
      <c r="G14" s="98">
        <v>1009.8</v>
      </c>
      <c r="H14" s="98">
        <v>1009.7</v>
      </c>
      <c r="I14" s="98">
        <v>1009.9</v>
      </c>
      <c r="J14" s="98">
        <v>1010.2</v>
      </c>
      <c r="K14" s="98">
        <v>1010.1</v>
      </c>
      <c r="L14" s="98">
        <v>1009.7</v>
      </c>
      <c r="M14" s="98">
        <v>1009.5</v>
      </c>
      <c r="N14" s="98">
        <v>1009.1</v>
      </c>
      <c r="O14" s="98">
        <v>1008.4</v>
      </c>
      <c r="P14" s="98">
        <v>1007.9</v>
      </c>
      <c r="Q14" s="98">
        <v>1007.6</v>
      </c>
      <c r="R14" s="98">
        <v>1007.6</v>
      </c>
      <c r="S14" s="98">
        <v>1008</v>
      </c>
      <c r="T14" s="98">
        <v>1008.6</v>
      </c>
      <c r="U14" s="98">
        <v>1009.3</v>
      </c>
      <c r="V14" s="98">
        <v>1008.6</v>
      </c>
      <c r="W14" s="98">
        <v>1008.5</v>
      </c>
      <c r="X14" s="98">
        <v>1007.6</v>
      </c>
      <c r="Y14" s="98">
        <v>1006.9</v>
      </c>
      <c r="Z14" s="58">
        <f t="shared" si="0"/>
        <v>1008.8916666666665</v>
      </c>
      <c r="AA14" s="56">
        <v>1010.3</v>
      </c>
      <c r="AB14" s="130">
        <v>0.39375</v>
      </c>
      <c r="AC14" s="60">
        <v>12</v>
      </c>
      <c r="AD14" s="56">
        <v>1006.9</v>
      </c>
      <c r="AE14" s="133">
        <v>1</v>
      </c>
    </row>
    <row r="15" spans="1:31" ht="13.5" customHeight="1">
      <c r="A15" s="69">
        <v>13</v>
      </c>
      <c r="B15" s="97">
        <v>1006.7</v>
      </c>
      <c r="C15" s="98">
        <v>1006</v>
      </c>
      <c r="D15" s="98">
        <v>1005.5</v>
      </c>
      <c r="E15" s="98">
        <v>1005.1</v>
      </c>
      <c r="F15" s="98">
        <v>1004.9</v>
      </c>
      <c r="G15" s="98">
        <v>1004.9</v>
      </c>
      <c r="H15" s="98">
        <v>1004.2</v>
      </c>
      <c r="I15" s="98">
        <v>1003.8</v>
      </c>
      <c r="J15" s="98">
        <v>1003.5</v>
      </c>
      <c r="K15" s="98">
        <v>1003.1</v>
      </c>
      <c r="L15" s="98">
        <v>1001.9</v>
      </c>
      <c r="M15" s="98">
        <v>1001.3</v>
      </c>
      <c r="N15" s="98">
        <v>1000.3</v>
      </c>
      <c r="O15" s="98">
        <v>998.7</v>
      </c>
      <c r="P15" s="98">
        <v>998.2</v>
      </c>
      <c r="Q15" s="98">
        <v>997.6</v>
      </c>
      <c r="R15" s="98">
        <v>996.9</v>
      </c>
      <c r="S15" s="98">
        <v>996.9</v>
      </c>
      <c r="T15" s="98">
        <v>996.4</v>
      </c>
      <c r="U15" s="98">
        <v>997.1</v>
      </c>
      <c r="V15" s="98">
        <v>997.5</v>
      </c>
      <c r="W15" s="98">
        <v>997.6</v>
      </c>
      <c r="X15" s="98">
        <v>997.7</v>
      </c>
      <c r="Y15" s="98">
        <v>997.8</v>
      </c>
      <c r="Z15" s="58">
        <f t="shared" si="0"/>
        <v>1000.9833333333332</v>
      </c>
      <c r="AA15" s="56">
        <v>1007</v>
      </c>
      <c r="AB15" s="130">
        <v>0.0006944444444444445</v>
      </c>
      <c r="AC15" s="60">
        <v>13</v>
      </c>
      <c r="AD15" s="56">
        <v>996.3</v>
      </c>
      <c r="AE15" s="133">
        <v>0.7930555555555556</v>
      </c>
    </row>
    <row r="16" spans="1:31" ht="13.5" customHeight="1">
      <c r="A16" s="69">
        <v>14</v>
      </c>
      <c r="B16" s="97">
        <v>998</v>
      </c>
      <c r="C16" s="98">
        <v>997.8</v>
      </c>
      <c r="D16" s="98">
        <v>997.8</v>
      </c>
      <c r="E16" s="98">
        <v>998.7</v>
      </c>
      <c r="F16" s="98">
        <v>999.3</v>
      </c>
      <c r="G16" s="98">
        <v>1000.1</v>
      </c>
      <c r="H16" s="98">
        <v>1000.6</v>
      </c>
      <c r="I16" s="98">
        <v>1001.2</v>
      </c>
      <c r="J16" s="98">
        <v>1002</v>
      </c>
      <c r="K16" s="98">
        <v>1002.1</v>
      </c>
      <c r="L16" s="98">
        <v>1002.2</v>
      </c>
      <c r="M16" s="98">
        <v>1002.4</v>
      </c>
      <c r="N16" s="98">
        <v>1002.1</v>
      </c>
      <c r="O16" s="98">
        <v>1001.7</v>
      </c>
      <c r="P16" s="98">
        <v>1001.9</v>
      </c>
      <c r="Q16" s="98">
        <v>1002.4</v>
      </c>
      <c r="R16" s="98">
        <v>1002.7</v>
      </c>
      <c r="S16" s="98">
        <v>1003.1</v>
      </c>
      <c r="T16" s="98">
        <v>1003.6</v>
      </c>
      <c r="U16" s="98">
        <v>1004</v>
      </c>
      <c r="V16" s="98">
        <v>1004.2</v>
      </c>
      <c r="W16" s="98">
        <v>1004.3</v>
      </c>
      <c r="X16" s="98">
        <v>1004.2</v>
      </c>
      <c r="Y16" s="98">
        <v>1004.3</v>
      </c>
      <c r="Z16" s="58">
        <f t="shared" si="0"/>
        <v>1001.6958333333332</v>
      </c>
      <c r="AA16" s="56">
        <v>1004.4</v>
      </c>
      <c r="AB16" s="130">
        <v>0.9972222222222222</v>
      </c>
      <c r="AC16" s="60">
        <v>14</v>
      </c>
      <c r="AD16" s="56">
        <v>997.6</v>
      </c>
      <c r="AE16" s="133">
        <v>0.11944444444444445</v>
      </c>
    </row>
    <row r="17" spans="1:31" ht="13.5" customHeight="1">
      <c r="A17" s="69">
        <v>15</v>
      </c>
      <c r="B17" s="97">
        <v>1004.3</v>
      </c>
      <c r="C17" s="98">
        <v>1004.1</v>
      </c>
      <c r="D17" s="98">
        <v>1004.2</v>
      </c>
      <c r="E17" s="98">
        <v>1004.4</v>
      </c>
      <c r="F17" s="98">
        <v>1004.6</v>
      </c>
      <c r="G17" s="98">
        <v>1005.3</v>
      </c>
      <c r="H17" s="98">
        <v>1005.6</v>
      </c>
      <c r="I17" s="98">
        <v>1006</v>
      </c>
      <c r="J17" s="98">
        <v>1006.5</v>
      </c>
      <c r="K17" s="98">
        <v>1006.4</v>
      </c>
      <c r="L17" s="98">
        <v>1006</v>
      </c>
      <c r="M17" s="98">
        <v>1005.8</v>
      </c>
      <c r="N17" s="98">
        <v>1006</v>
      </c>
      <c r="O17" s="98">
        <v>1006</v>
      </c>
      <c r="P17" s="98">
        <v>1005.8</v>
      </c>
      <c r="Q17" s="98">
        <v>1005.9</v>
      </c>
      <c r="R17" s="98">
        <v>1006.4</v>
      </c>
      <c r="S17" s="98">
        <v>1007.2</v>
      </c>
      <c r="T17" s="98">
        <v>1008</v>
      </c>
      <c r="U17" s="98">
        <v>1009</v>
      </c>
      <c r="V17" s="98">
        <v>1009.2</v>
      </c>
      <c r="W17" s="98">
        <v>1009.4</v>
      </c>
      <c r="X17" s="98">
        <v>1009.6</v>
      </c>
      <c r="Y17" s="98">
        <v>1009.8</v>
      </c>
      <c r="Z17" s="58">
        <f t="shared" si="0"/>
        <v>1006.4791666666666</v>
      </c>
      <c r="AA17" s="56">
        <v>1009.8</v>
      </c>
      <c r="AB17" s="130">
        <v>1</v>
      </c>
      <c r="AC17" s="60">
        <v>15</v>
      </c>
      <c r="AD17" s="56">
        <v>1004</v>
      </c>
      <c r="AE17" s="133">
        <v>0.08333333333333333</v>
      </c>
    </row>
    <row r="18" spans="1:31" ht="13.5" customHeight="1">
      <c r="A18" s="69">
        <v>16</v>
      </c>
      <c r="B18" s="97">
        <v>1010.1</v>
      </c>
      <c r="C18" s="98">
        <v>1010.1</v>
      </c>
      <c r="D18" s="98">
        <v>1010.3</v>
      </c>
      <c r="E18" s="98">
        <v>1010.6</v>
      </c>
      <c r="F18" s="98">
        <v>1010.9</v>
      </c>
      <c r="G18" s="98">
        <v>1011.3</v>
      </c>
      <c r="H18" s="98">
        <v>1011.6</v>
      </c>
      <c r="I18" s="98">
        <v>1011.6</v>
      </c>
      <c r="J18" s="98">
        <v>1011.7</v>
      </c>
      <c r="K18" s="98">
        <v>1011.9</v>
      </c>
      <c r="L18" s="98">
        <v>1011.6</v>
      </c>
      <c r="M18" s="98">
        <v>1011.4</v>
      </c>
      <c r="N18" s="98">
        <v>1010.8</v>
      </c>
      <c r="O18" s="98">
        <v>1010.3</v>
      </c>
      <c r="P18" s="98">
        <v>1010.3</v>
      </c>
      <c r="Q18" s="98">
        <v>1010.7</v>
      </c>
      <c r="R18" s="98">
        <v>1010.9</v>
      </c>
      <c r="S18" s="98">
        <v>1010.6</v>
      </c>
      <c r="T18" s="98">
        <v>1011</v>
      </c>
      <c r="U18" s="98">
        <v>1011.2</v>
      </c>
      <c r="V18" s="98">
        <v>1011.1</v>
      </c>
      <c r="W18" s="98">
        <v>1011.3</v>
      </c>
      <c r="X18" s="98">
        <v>1011.1</v>
      </c>
      <c r="Y18" s="98">
        <v>1010.7</v>
      </c>
      <c r="Z18" s="58">
        <f t="shared" si="0"/>
        <v>1010.9624999999997</v>
      </c>
      <c r="AA18" s="56">
        <v>1012</v>
      </c>
      <c r="AB18" s="130">
        <v>0.4236111111111111</v>
      </c>
      <c r="AC18" s="60">
        <v>16</v>
      </c>
      <c r="AD18" s="56">
        <v>1009.8</v>
      </c>
      <c r="AE18" s="133">
        <v>0.005555555555555556</v>
      </c>
    </row>
    <row r="19" spans="1:31" ht="13.5" customHeight="1">
      <c r="A19" s="69">
        <v>17</v>
      </c>
      <c r="B19" s="97">
        <v>1010.2</v>
      </c>
      <c r="C19" s="98">
        <v>1010</v>
      </c>
      <c r="D19" s="98">
        <v>1010.1</v>
      </c>
      <c r="E19" s="98">
        <v>1010.2</v>
      </c>
      <c r="F19" s="98">
        <v>1010.4</v>
      </c>
      <c r="G19" s="98">
        <v>1010.7</v>
      </c>
      <c r="H19" s="98">
        <v>1010.6</v>
      </c>
      <c r="I19" s="98">
        <v>1010.7</v>
      </c>
      <c r="J19" s="98">
        <v>1010.9</v>
      </c>
      <c r="K19" s="98">
        <v>1011.1</v>
      </c>
      <c r="L19" s="98">
        <v>1010.9</v>
      </c>
      <c r="M19" s="98">
        <v>1010.4</v>
      </c>
      <c r="N19" s="98">
        <v>1009.6</v>
      </c>
      <c r="O19" s="98">
        <v>1009.5</v>
      </c>
      <c r="P19" s="98">
        <v>1009.2</v>
      </c>
      <c r="Q19" s="98">
        <v>1009.5</v>
      </c>
      <c r="R19" s="98">
        <v>1009.2</v>
      </c>
      <c r="S19" s="98">
        <v>1009.1</v>
      </c>
      <c r="T19" s="98">
        <v>1009.7</v>
      </c>
      <c r="U19" s="98">
        <v>1010.2</v>
      </c>
      <c r="V19" s="98">
        <v>1010.2</v>
      </c>
      <c r="W19" s="98">
        <v>1010.2</v>
      </c>
      <c r="X19" s="98">
        <v>1010</v>
      </c>
      <c r="Y19" s="98">
        <v>1010.1</v>
      </c>
      <c r="Z19" s="58">
        <f t="shared" si="0"/>
        <v>1010.1125000000001</v>
      </c>
      <c r="AA19" s="56">
        <v>1011.4</v>
      </c>
      <c r="AB19" s="130">
        <v>0.40208333333333335</v>
      </c>
      <c r="AC19" s="60">
        <v>17</v>
      </c>
      <c r="AD19" s="56">
        <v>1008.8</v>
      </c>
      <c r="AE19" s="133">
        <v>0.73125</v>
      </c>
    </row>
    <row r="20" spans="1:31" ht="13.5" customHeight="1">
      <c r="A20" s="69">
        <v>18</v>
      </c>
      <c r="B20" s="97">
        <v>1009.8</v>
      </c>
      <c r="C20" s="98">
        <v>1009.5</v>
      </c>
      <c r="D20" s="98">
        <v>1008.7</v>
      </c>
      <c r="E20" s="98">
        <v>1009</v>
      </c>
      <c r="F20" s="98">
        <v>1008.8</v>
      </c>
      <c r="G20" s="98">
        <v>1008.8</v>
      </c>
      <c r="H20" s="98">
        <v>1008.4</v>
      </c>
      <c r="I20" s="98">
        <v>1008.5</v>
      </c>
      <c r="J20" s="98">
        <v>1008.8</v>
      </c>
      <c r="K20" s="98">
        <v>1008.6</v>
      </c>
      <c r="L20" s="98">
        <v>1008.1</v>
      </c>
      <c r="M20" s="98">
        <v>1007.4</v>
      </c>
      <c r="N20" s="98">
        <v>1006.7</v>
      </c>
      <c r="O20" s="98">
        <v>1005.8</v>
      </c>
      <c r="P20" s="98">
        <v>1005.3</v>
      </c>
      <c r="Q20" s="98">
        <v>1005.6</v>
      </c>
      <c r="R20" s="98">
        <v>1005.2</v>
      </c>
      <c r="S20" s="98">
        <v>1005.1</v>
      </c>
      <c r="T20" s="98">
        <v>1005.3</v>
      </c>
      <c r="U20" s="98">
        <v>1005.5</v>
      </c>
      <c r="V20" s="98">
        <v>1005</v>
      </c>
      <c r="W20" s="98">
        <v>1004.6</v>
      </c>
      <c r="X20" s="98">
        <v>1004</v>
      </c>
      <c r="Y20" s="98">
        <v>1003.5</v>
      </c>
      <c r="Z20" s="58">
        <f t="shared" si="0"/>
        <v>1006.9166666666665</v>
      </c>
      <c r="AA20" s="56">
        <v>1010.2</v>
      </c>
      <c r="AB20" s="130">
        <v>0.018055555555555557</v>
      </c>
      <c r="AC20" s="60">
        <v>18</v>
      </c>
      <c r="AD20" s="56">
        <v>1003.5</v>
      </c>
      <c r="AE20" s="133">
        <v>1</v>
      </c>
    </row>
    <row r="21" spans="1:31" ht="13.5" customHeight="1">
      <c r="A21" s="69">
        <v>19</v>
      </c>
      <c r="B21" s="97">
        <v>1003.3</v>
      </c>
      <c r="C21" s="98">
        <v>1002.7</v>
      </c>
      <c r="D21" s="98">
        <v>1002.5</v>
      </c>
      <c r="E21" s="98">
        <v>1002.2</v>
      </c>
      <c r="F21" s="98">
        <v>1002.3</v>
      </c>
      <c r="G21" s="98">
        <v>1002.3</v>
      </c>
      <c r="H21" s="98">
        <v>1001.6</v>
      </c>
      <c r="I21" s="98">
        <v>1001.6</v>
      </c>
      <c r="J21" s="98">
        <v>1001.2</v>
      </c>
      <c r="K21" s="98">
        <v>1000.4</v>
      </c>
      <c r="L21" s="98">
        <v>999.8</v>
      </c>
      <c r="M21" s="98">
        <v>999.5</v>
      </c>
      <c r="N21" s="98">
        <v>999.1</v>
      </c>
      <c r="O21" s="98">
        <v>998.6</v>
      </c>
      <c r="P21" s="98">
        <v>998.1</v>
      </c>
      <c r="Q21" s="98">
        <v>998.2</v>
      </c>
      <c r="R21" s="98">
        <v>998.6</v>
      </c>
      <c r="S21" s="98">
        <v>998.6</v>
      </c>
      <c r="T21" s="98">
        <v>999.5</v>
      </c>
      <c r="U21" s="98">
        <v>999.8</v>
      </c>
      <c r="V21" s="98">
        <v>999.9</v>
      </c>
      <c r="W21" s="98">
        <v>1000</v>
      </c>
      <c r="X21" s="98">
        <v>1000.2</v>
      </c>
      <c r="Y21" s="98">
        <v>1000.4</v>
      </c>
      <c r="Z21" s="58">
        <f t="shared" si="0"/>
        <v>1000.4333333333334</v>
      </c>
      <c r="AA21" s="56">
        <v>1003.5</v>
      </c>
      <c r="AB21" s="130">
        <v>0.006944444444444444</v>
      </c>
      <c r="AC21" s="60">
        <v>19</v>
      </c>
      <c r="AD21" s="56">
        <v>997.9</v>
      </c>
      <c r="AE21" s="133">
        <v>0.60625</v>
      </c>
    </row>
    <row r="22" spans="1:31" ht="13.5" customHeight="1">
      <c r="A22" s="69">
        <v>20</v>
      </c>
      <c r="B22" s="97">
        <v>1000.2</v>
      </c>
      <c r="C22" s="98">
        <v>1001.4</v>
      </c>
      <c r="D22" s="98">
        <v>1001.2</v>
      </c>
      <c r="E22" s="98">
        <v>1002.4</v>
      </c>
      <c r="F22" s="98">
        <v>1002.8</v>
      </c>
      <c r="G22" s="98">
        <v>1003.2</v>
      </c>
      <c r="H22" s="98">
        <v>1003.4</v>
      </c>
      <c r="I22" s="98">
        <v>1003.9</v>
      </c>
      <c r="J22" s="98">
        <v>1004.5</v>
      </c>
      <c r="K22" s="98">
        <v>1004.7</v>
      </c>
      <c r="L22" s="98">
        <v>1004.8</v>
      </c>
      <c r="M22" s="98">
        <v>1004.9</v>
      </c>
      <c r="N22" s="98">
        <v>1004.7</v>
      </c>
      <c r="O22" s="98">
        <v>1004.7</v>
      </c>
      <c r="P22" s="98">
        <v>1004.6</v>
      </c>
      <c r="Q22" s="98">
        <v>1004.5</v>
      </c>
      <c r="R22" s="98">
        <v>1004.9</v>
      </c>
      <c r="S22" s="98">
        <v>1004.9</v>
      </c>
      <c r="T22" s="98">
        <v>1005.2</v>
      </c>
      <c r="U22" s="98">
        <v>1005.2</v>
      </c>
      <c r="V22" s="98">
        <v>1004.6</v>
      </c>
      <c r="W22" s="98">
        <v>1004.3</v>
      </c>
      <c r="X22" s="98">
        <v>1003.9</v>
      </c>
      <c r="Y22" s="98">
        <v>1002.9</v>
      </c>
      <c r="Z22" s="58">
        <f t="shared" si="0"/>
        <v>1003.8250000000003</v>
      </c>
      <c r="AA22" s="56">
        <v>1005.3</v>
      </c>
      <c r="AB22" s="130">
        <v>0.8416666666666667</v>
      </c>
      <c r="AC22" s="60">
        <v>20</v>
      </c>
      <c r="AD22" s="56">
        <v>1000</v>
      </c>
      <c r="AE22" s="133">
        <v>0.030555555555555555</v>
      </c>
    </row>
    <row r="23" spans="1:31" ht="13.5" customHeight="1">
      <c r="A23" s="68">
        <v>21</v>
      </c>
      <c r="B23" s="105">
        <v>1002.5</v>
      </c>
      <c r="C23" s="106">
        <v>1002.1</v>
      </c>
      <c r="D23" s="106">
        <v>1002.4</v>
      </c>
      <c r="E23" s="106">
        <v>1001.9</v>
      </c>
      <c r="F23" s="106">
        <v>1001.7</v>
      </c>
      <c r="G23" s="106">
        <v>1001.8</v>
      </c>
      <c r="H23" s="106">
        <v>1002.1</v>
      </c>
      <c r="I23" s="106">
        <v>1002.6</v>
      </c>
      <c r="J23" s="106">
        <v>1002.5</v>
      </c>
      <c r="K23" s="106">
        <v>1002.5</v>
      </c>
      <c r="L23" s="106">
        <v>1002.5</v>
      </c>
      <c r="M23" s="106">
        <v>1002.2</v>
      </c>
      <c r="N23" s="106">
        <v>1001.3</v>
      </c>
      <c r="O23" s="106">
        <v>1001.5</v>
      </c>
      <c r="P23" s="106">
        <v>1001.5</v>
      </c>
      <c r="Q23" s="106">
        <v>1001.9</v>
      </c>
      <c r="R23" s="106">
        <v>1001.8</v>
      </c>
      <c r="S23" s="106">
        <v>1002.2</v>
      </c>
      <c r="T23" s="106">
        <v>1002.2</v>
      </c>
      <c r="U23" s="106">
        <v>1003.3</v>
      </c>
      <c r="V23" s="106">
        <v>1003.1</v>
      </c>
      <c r="W23" s="106">
        <v>1002.2</v>
      </c>
      <c r="X23" s="106">
        <v>1001.6</v>
      </c>
      <c r="Y23" s="106">
        <v>1001.6</v>
      </c>
      <c r="Z23" s="107">
        <f t="shared" si="0"/>
        <v>1002.125</v>
      </c>
      <c r="AA23" s="108">
        <v>1003.7</v>
      </c>
      <c r="AB23" s="131">
        <v>0.8381944444444445</v>
      </c>
      <c r="AC23" s="109">
        <v>21</v>
      </c>
      <c r="AD23" s="108">
        <v>1001.1</v>
      </c>
      <c r="AE23" s="134">
        <v>0.5583333333333333</v>
      </c>
    </row>
    <row r="24" spans="1:31" ht="13.5" customHeight="1">
      <c r="A24" s="69">
        <v>22</v>
      </c>
      <c r="B24" s="97">
        <v>1000.8</v>
      </c>
      <c r="C24" s="98">
        <v>1001</v>
      </c>
      <c r="D24" s="98">
        <v>1000.4</v>
      </c>
      <c r="E24" s="98">
        <v>1000.2</v>
      </c>
      <c r="F24" s="98">
        <v>999.6</v>
      </c>
      <c r="G24" s="98">
        <v>999.8</v>
      </c>
      <c r="H24" s="98">
        <v>1000</v>
      </c>
      <c r="I24" s="98">
        <v>1000.2</v>
      </c>
      <c r="J24" s="98">
        <v>1000.7</v>
      </c>
      <c r="K24" s="98">
        <v>1000.9</v>
      </c>
      <c r="L24" s="98">
        <v>1001.2</v>
      </c>
      <c r="M24" s="98">
        <v>1001.1</v>
      </c>
      <c r="N24" s="98">
        <v>1001.5</v>
      </c>
      <c r="O24" s="98">
        <v>1002.2</v>
      </c>
      <c r="P24" s="98">
        <v>1003.5</v>
      </c>
      <c r="Q24" s="98">
        <v>1004</v>
      </c>
      <c r="R24" s="98">
        <v>1005.2</v>
      </c>
      <c r="S24" s="98">
        <v>1006.7</v>
      </c>
      <c r="T24" s="98">
        <v>1007.4</v>
      </c>
      <c r="U24" s="98">
        <v>1008.3</v>
      </c>
      <c r="V24" s="98">
        <v>1008.6</v>
      </c>
      <c r="W24" s="98">
        <v>1009.6</v>
      </c>
      <c r="X24" s="98">
        <v>1010</v>
      </c>
      <c r="Y24" s="98">
        <v>1010.3</v>
      </c>
      <c r="Z24" s="58">
        <f t="shared" si="0"/>
        <v>1003.4666666666667</v>
      </c>
      <c r="AA24" s="56">
        <v>1010.3</v>
      </c>
      <c r="AB24" s="130">
        <v>1</v>
      </c>
      <c r="AC24" s="60">
        <v>22</v>
      </c>
      <c r="AD24" s="56">
        <v>999.4</v>
      </c>
      <c r="AE24" s="133">
        <v>0.2263888888888889</v>
      </c>
    </row>
    <row r="25" spans="1:31" ht="13.5" customHeight="1">
      <c r="A25" s="69">
        <v>23</v>
      </c>
      <c r="B25" s="97">
        <v>1010.9</v>
      </c>
      <c r="C25" s="98">
        <v>1011.5</v>
      </c>
      <c r="D25" s="98">
        <v>1012.3</v>
      </c>
      <c r="E25" s="98">
        <v>1013.3</v>
      </c>
      <c r="F25" s="98">
        <v>1014.2</v>
      </c>
      <c r="G25" s="98">
        <v>1015.2</v>
      </c>
      <c r="H25" s="98">
        <v>1015.9</v>
      </c>
      <c r="I25" s="98">
        <v>1016.4</v>
      </c>
      <c r="J25" s="98">
        <v>1017</v>
      </c>
      <c r="K25" s="98">
        <v>1017</v>
      </c>
      <c r="L25" s="98">
        <v>1017.4</v>
      </c>
      <c r="M25" s="98">
        <v>1017.8</v>
      </c>
      <c r="N25" s="98">
        <v>1017.7</v>
      </c>
      <c r="O25" s="98">
        <v>1017.7</v>
      </c>
      <c r="P25" s="98">
        <v>1018.1</v>
      </c>
      <c r="Q25" s="98">
        <v>1018.6</v>
      </c>
      <c r="R25" s="98">
        <v>1018.9</v>
      </c>
      <c r="S25" s="98">
        <v>1019.8</v>
      </c>
      <c r="T25" s="98">
        <v>1020.2</v>
      </c>
      <c r="U25" s="98">
        <v>1021.1</v>
      </c>
      <c r="V25" s="98">
        <v>1021.1</v>
      </c>
      <c r="W25" s="98">
        <v>1021.3</v>
      </c>
      <c r="X25" s="98">
        <v>1021</v>
      </c>
      <c r="Y25" s="98">
        <v>1020.7</v>
      </c>
      <c r="Z25" s="58">
        <f t="shared" si="0"/>
        <v>1017.2958333333332</v>
      </c>
      <c r="AA25" s="56">
        <v>1021.3</v>
      </c>
      <c r="AB25" s="130">
        <v>0.9222222222222222</v>
      </c>
      <c r="AC25" s="60">
        <v>23</v>
      </c>
      <c r="AD25" s="56">
        <v>1010.3</v>
      </c>
      <c r="AE25" s="133">
        <v>0.010416666666666666</v>
      </c>
    </row>
    <row r="26" spans="1:31" ht="13.5" customHeight="1">
      <c r="A26" s="69">
        <v>24</v>
      </c>
      <c r="B26" s="97">
        <v>1020.3</v>
      </c>
      <c r="C26" s="98">
        <v>1020.6</v>
      </c>
      <c r="D26" s="98">
        <v>1020.1</v>
      </c>
      <c r="E26" s="98">
        <v>1020.5</v>
      </c>
      <c r="F26" s="98">
        <v>1020.3</v>
      </c>
      <c r="G26" s="98">
        <v>1021.1</v>
      </c>
      <c r="H26" s="98">
        <v>1021.3</v>
      </c>
      <c r="I26" s="98">
        <v>1021.5</v>
      </c>
      <c r="J26" s="98">
        <v>1021.7</v>
      </c>
      <c r="K26" s="98">
        <v>1021.5</v>
      </c>
      <c r="L26" s="98">
        <v>1021</v>
      </c>
      <c r="M26" s="98">
        <v>1020.3</v>
      </c>
      <c r="N26" s="98">
        <v>1020</v>
      </c>
      <c r="O26" s="98">
        <v>1019.8</v>
      </c>
      <c r="P26" s="98">
        <v>1019.8</v>
      </c>
      <c r="Q26" s="98">
        <v>1019.8</v>
      </c>
      <c r="R26" s="98">
        <v>1019.5</v>
      </c>
      <c r="S26" s="98">
        <v>1019.5</v>
      </c>
      <c r="T26" s="98">
        <v>1019.2</v>
      </c>
      <c r="U26" s="98">
        <v>1018.8</v>
      </c>
      <c r="V26" s="98">
        <v>1018</v>
      </c>
      <c r="W26" s="98">
        <v>1017.2</v>
      </c>
      <c r="X26" s="98">
        <v>1016.7</v>
      </c>
      <c r="Y26" s="98">
        <v>1015.5</v>
      </c>
      <c r="Z26" s="58">
        <f t="shared" si="0"/>
        <v>1019.75</v>
      </c>
      <c r="AA26" s="56">
        <v>1021.8</v>
      </c>
      <c r="AB26" s="130">
        <v>0.3986111111111111</v>
      </c>
      <c r="AC26" s="60">
        <v>24</v>
      </c>
      <c r="AD26" s="56">
        <v>1015.5</v>
      </c>
      <c r="AE26" s="133">
        <v>1</v>
      </c>
    </row>
    <row r="27" spans="1:31" ht="13.5" customHeight="1">
      <c r="A27" s="69">
        <v>25</v>
      </c>
      <c r="B27" s="97">
        <v>1014.6</v>
      </c>
      <c r="C27" s="98">
        <v>1013.5</v>
      </c>
      <c r="D27" s="98">
        <v>1013.2</v>
      </c>
      <c r="E27" s="98">
        <v>1012.8</v>
      </c>
      <c r="F27" s="98">
        <v>1012.7</v>
      </c>
      <c r="G27" s="98">
        <v>1012.8</v>
      </c>
      <c r="H27" s="98">
        <v>1012.7</v>
      </c>
      <c r="I27" s="98">
        <v>1012.5</v>
      </c>
      <c r="J27" s="98">
        <v>1012.5</v>
      </c>
      <c r="K27" s="98">
        <v>1012.1</v>
      </c>
      <c r="L27" s="98">
        <v>1011.6</v>
      </c>
      <c r="M27" s="98">
        <v>1010.6</v>
      </c>
      <c r="N27" s="98">
        <v>1010.1</v>
      </c>
      <c r="O27" s="98">
        <v>1009.5</v>
      </c>
      <c r="P27" s="98">
        <v>1009.2</v>
      </c>
      <c r="Q27" s="98">
        <v>1008.7</v>
      </c>
      <c r="R27" s="98">
        <v>1008.5</v>
      </c>
      <c r="S27" s="98">
        <v>1007.9</v>
      </c>
      <c r="T27" s="98">
        <v>1008.1</v>
      </c>
      <c r="U27" s="98">
        <v>1007.8</v>
      </c>
      <c r="V27" s="98">
        <v>1007.3</v>
      </c>
      <c r="W27" s="98">
        <v>1007</v>
      </c>
      <c r="X27" s="98">
        <v>1006.8</v>
      </c>
      <c r="Y27" s="98">
        <v>1006.1</v>
      </c>
      <c r="Z27" s="58">
        <f t="shared" si="0"/>
        <v>1010.3583333333332</v>
      </c>
      <c r="AA27" s="56">
        <v>1015.5</v>
      </c>
      <c r="AB27" s="130">
        <v>0.001388888888888889</v>
      </c>
      <c r="AC27" s="60">
        <v>25</v>
      </c>
      <c r="AD27" s="56">
        <v>1006</v>
      </c>
      <c r="AE27" s="133">
        <v>1</v>
      </c>
    </row>
    <row r="28" spans="1:31" ht="13.5" customHeight="1">
      <c r="A28" s="69">
        <v>26</v>
      </c>
      <c r="B28" s="97">
        <v>1005.8</v>
      </c>
      <c r="C28" s="98">
        <v>1005.8</v>
      </c>
      <c r="D28" s="98">
        <v>1005.4</v>
      </c>
      <c r="E28" s="98">
        <v>1005.8</v>
      </c>
      <c r="F28" s="98">
        <v>1005.9</v>
      </c>
      <c r="G28" s="98">
        <v>1006</v>
      </c>
      <c r="H28" s="98">
        <v>1006</v>
      </c>
      <c r="I28" s="98">
        <v>1006.2</v>
      </c>
      <c r="J28" s="98">
        <v>1007.1</v>
      </c>
      <c r="K28" s="98">
        <v>1007</v>
      </c>
      <c r="L28" s="98">
        <v>1006.7</v>
      </c>
      <c r="M28" s="98">
        <v>1006.6</v>
      </c>
      <c r="N28" s="98">
        <v>1005.5</v>
      </c>
      <c r="O28" s="98">
        <v>1005.2</v>
      </c>
      <c r="P28" s="98">
        <v>1005.3</v>
      </c>
      <c r="Q28" s="98">
        <v>1005.5</v>
      </c>
      <c r="R28" s="98">
        <v>1005.1</v>
      </c>
      <c r="S28" s="98">
        <v>1005.3</v>
      </c>
      <c r="T28" s="98">
        <v>1005.4</v>
      </c>
      <c r="U28" s="98">
        <v>1005.2</v>
      </c>
      <c r="V28" s="98">
        <v>1005.1</v>
      </c>
      <c r="W28" s="98">
        <v>1004.8</v>
      </c>
      <c r="X28" s="98">
        <v>1004.4</v>
      </c>
      <c r="Y28" s="98">
        <v>1004.3</v>
      </c>
      <c r="Z28" s="58">
        <f t="shared" si="0"/>
        <v>1005.6416666666668</v>
      </c>
      <c r="AA28" s="56">
        <v>1007.3</v>
      </c>
      <c r="AB28" s="130">
        <v>0.37222222222222223</v>
      </c>
      <c r="AC28" s="60">
        <v>26</v>
      </c>
      <c r="AD28" s="56">
        <v>1004.2</v>
      </c>
      <c r="AE28" s="133">
        <v>0.9743055555555555</v>
      </c>
    </row>
    <row r="29" spans="1:31" ht="13.5" customHeight="1">
      <c r="A29" s="69">
        <v>27</v>
      </c>
      <c r="B29" s="97">
        <v>1004</v>
      </c>
      <c r="C29" s="98">
        <v>1003.4</v>
      </c>
      <c r="D29" s="98">
        <v>1003.4</v>
      </c>
      <c r="E29" s="98">
        <v>1003.3</v>
      </c>
      <c r="F29" s="98">
        <v>1003.4</v>
      </c>
      <c r="G29" s="98">
        <v>1003.6</v>
      </c>
      <c r="H29" s="98">
        <v>1003.7</v>
      </c>
      <c r="I29" s="98">
        <v>1003.8</v>
      </c>
      <c r="J29" s="98">
        <v>1003.7</v>
      </c>
      <c r="K29" s="98">
        <v>1003.3</v>
      </c>
      <c r="L29" s="98">
        <v>1003.2</v>
      </c>
      <c r="M29" s="98">
        <v>1002.9</v>
      </c>
      <c r="N29" s="98">
        <v>1002.4</v>
      </c>
      <c r="O29" s="98">
        <v>1002</v>
      </c>
      <c r="P29" s="98">
        <v>1002.3</v>
      </c>
      <c r="Q29" s="98">
        <v>1002.4</v>
      </c>
      <c r="R29" s="98">
        <v>1002.7</v>
      </c>
      <c r="S29" s="98">
        <v>1003.4</v>
      </c>
      <c r="T29" s="98">
        <v>1003.5</v>
      </c>
      <c r="U29" s="98">
        <v>1004.2</v>
      </c>
      <c r="V29" s="98">
        <v>1004</v>
      </c>
      <c r="W29" s="98">
        <v>1004.5</v>
      </c>
      <c r="X29" s="98">
        <v>1004.5</v>
      </c>
      <c r="Y29" s="98">
        <v>1004</v>
      </c>
      <c r="Z29" s="58">
        <f t="shared" si="0"/>
        <v>1003.4000000000001</v>
      </c>
      <c r="AA29" s="56">
        <v>1004.6</v>
      </c>
      <c r="AB29" s="130">
        <v>0.9583333333333334</v>
      </c>
      <c r="AC29" s="60">
        <v>27</v>
      </c>
      <c r="AD29" s="56">
        <v>1002</v>
      </c>
      <c r="AE29" s="133">
        <v>0.5854166666666667</v>
      </c>
    </row>
    <row r="30" spans="1:31" ht="13.5" customHeight="1">
      <c r="A30" s="69">
        <v>28</v>
      </c>
      <c r="B30" s="97">
        <v>1003.9</v>
      </c>
      <c r="C30" s="98">
        <v>1003.7</v>
      </c>
      <c r="D30" s="98">
        <v>1003.5</v>
      </c>
      <c r="E30" s="98">
        <v>1003.6</v>
      </c>
      <c r="F30" s="98">
        <v>1003.7</v>
      </c>
      <c r="G30" s="98">
        <v>1004</v>
      </c>
      <c r="H30" s="98">
        <v>1004.5</v>
      </c>
      <c r="I30" s="98">
        <v>1004.7</v>
      </c>
      <c r="J30" s="98">
        <v>1004.8</v>
      </c>
      <c r="K30" s="98">
        <v>1004.3</v>
      </c>
      <c r="L30" s="98">
        <v>1004</v>
      </c>
      <c r="M30" s="98">
        <v>1003.4</v>
      </c>
      <c r="N30" s="98">
        <v>1003.2</v>
      </c>
      <c r="O30" s="98">
        <v>1002.8</v>
      </c>
      <c r="P30" s="98">
        <v>1003.3</v>
      </c>
      <c r="Q30" s="98">
        <v>1003.3</v>
      </c>
      <c r="R30" s="98">
        <v>1003.3</v>
      </c>
      <c r="S30" s="98">
        <v>1003.4</v>
      </c>
      <c r="T30" s="98">
        <v>1003.8</v>
      </c>
      <c r="U30" s="98">
        <v>1003.9</v>
      </c>
      <c r="V30" s="98">
        <v>1003.5</v>
      </c>
      <c r="W30" s="98">
        <v>1003.4</v>
      </c>
      <c r="X30" s="98">
        <v>1003.1</v>
      </c>
      <c r="Y30" s="98">
        <v>1003</v>
      </c>
      <c r="Z30" s="58">
        <f t="shared" si="0"/>
        <v>1003.6708333333332</v>
      </c>
      <c r="AA30" s="56">
        <v>1004.9</v>
      </c>
      <c r="AB30" s="130">
        <v>0.3743055555555555</v>
      </c>
      <c r="AC30" s="60">
        <v>28</v>
      </c>
      <c r="AD30" s="56">
        <v>1002.6</v>
      </c>
      <c r="AE30" s="133">
        <v>0.575</v>
      </c>
    </row>
    <row r="31" spans="1:31" ht="13.5" customHeight="1">
      <c r="A31" s="69">
        <v>29</v>
      </c>
      <c r="B31" s="97">
        <v>1003</v>
      </c>
      <c r="C31" s="98">
        <v>1002.6</v>
      </c>
      <c r="D31" s="98">
        <v>1002.5</v>
      </c>
      <c r="E31" s="98">
        <v>1002.3</v>
      </c>
      <c r="F31" s="98">
        <v>1002.5</v>
      </c>
      <c r="G31" s="98">
        <v>1002.7</v>
      </c>
      <c r="H31" s="98">
        <v>1002.7</v>
      </c>
      <c r="I31" s="98">
        <v>1002.5</v>
      </c>
      <c r="J31" s="98">
        <v>1002.1</v>
      </c>
      <c r="K31" s="98">
        <v>1001.5</v>
      </c>
      <c r="L31" s="98">
        <v>1000.8</v>
      </c>
      <c r="M31" s="98">
        <v>1000.5</v>
      </c>
      <c r="N31" s="98">
        <v>999.7</v>
      </c>
      <c r="O31" s="98">
        <v>999.6</v>
      </c>
      <c r="P31" s="98">
        <v>999.6</v>
      </c>
      <c r="Q31" s="98">
        <v>998.8</v>
      </c>
      <c r="R31" s="98">
        <v>999</v>
      </c>
      <c r="S31" s="98">
        <v>999.6</v>
      </c>
      <c r="T31" s="98">
        <v>1000</v>
      </c>
      <c r="U31" s="98">
        <v>999.7</v>
      </c>
      <c r="V31" s="98">
        <v>999.4</v>
      </c>
      <c r="W31" s="98">
        <v>999.7</v>
      </c>
      <c r="X31" s="98">
        <v>999.5</v>
      </c>
      <c r="Y31" s="98">
        <v>999.4</v>
      </c>
      <c r="Z31" s="58">
        <f t="shared" si="0"/>
        <v>1000.8208333333336</v>
      </c>
      <c r="AA31" s="56">
        <v>1003.1</v>
      </c>
      <c r="AB31" s="130">
        <v>0.03194444444444445</v>
      </c>
      <c r="AC31" s="60">
        <v>29</v>
      </c>
      <c r="AD31" s="56">
        <v>998.7</v>
      </c>
      <c r="AE31" s="133">
        <v>0.6743055555555556</v>
      </c>
    </row>
    <row r="32" spans="1:31" ht="13.5" customHeight="1">
      <c r="A32" s="69">
        <v>30</v>
      </c>
      <c r="B32" s="97">
        <v>999.1</v>
      </c>
      <c r="C32" s="98">
        <v>998.8</v>
      </c>
      <c r="D32" s="98">
        <v>997.8</v>
      </c>
      <c r="E32" s="98">
        <v>998</v>
      </c>
      <c r="F32" s="98">
        <v>999.1</v>
      </c>
      <c r="G32" s="98">
        <v>999.2</v>
      </c>
      <c r="H32" s="98">
        <v>1000.1</v>
      </c>
      <c r="I32" s="98">
        <v>999.3</v>
      </c>
      <c r="J32" s="98">
        <v>999.3</v>
      </c>
      <c r="K32" s="98">
        <v>999</v>
      </c>
      <c r="L32" s="98">
        <v>999.3</v>
      </c>
      <c r="M32" s="98">
        <v>999.3</v>
      </c>
      <c r="N32" s="98">
        <v>999.7</v>
      </c>
      <c r="O32" s="98">
        <v>999.8</v>
      </c>
      <c r="P32" s="98">
        <v>1000.1</v>
      </c>
      <c r="Q32" s="98">
        <v>1000.9</v>
      </c>
      <c r="R32" s="98">
        <v>1002.1</v>
      </c>
      <c r="S32" s="98">
        <v>1003.2</v>
      </c>
      <c r="T32" s="98">
        <v>1004.4</v>
      </c>
      <c r="U32" s="98">
        <v>1005.7</v>
      </c>
      <c r="V32" s="98">
        <v>1006.3</v>
      </c>
      <c r="W32" s="98">
        <v>1005.9</v>
      </c>
      <c r="X32" s="98">
        <v>1005.6</v>
      </c>
      <c r="Y32" s="98">
        <v>1005.4</v>
      </c>
      <c r="Z32" s="58">
        <f t="shared" si="0"/>
        <v>1001.1416666666668</v>
      </c>
      <c r="AA32" s="56">
        <v>1006.4</v>
      </c>
      <c r="AB32" s="130">
        <v>0.873611111111111</v>
      </c>
      <c r="AC32" s="60">
        <v>30</v>
      </c>
      <c r="AD32" s="56">
        <v>997.2</v>
      </c>
      <c r="AE32" s="133">
        <v>0.13472222222222222</v>
      </c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30"/>
      <c r="AC33" s="60">
        <v>31</v>
      </c>
      <c r="AD33" s="56"/>
      <c r="AE33" s="133"/>
    </row>
    <row r="34" spans="1:31" ht="13.5" customHeight="1">
      <c r="A34" s="83" t="s">
        <v>9</v>
      </c>
      <c r="B34" s="99">
        <f aca="true" t="shared" si="1" ref="B34:Q34">AVERAGE(B3:B33)</f>
        <v>1006.67</v>
      </c>
      <c r="C34" s="100">
        <f t="shared" si="1"/>
        <v>1006.4733333333332</v>
      </c>
      <c r="D34" s="100">
        <f t="shared" si="1"/>
        <v>1006.3066666666668</v>
      </c>
      <c r="E34" s="100">
        <f t="shared" si="1"/>
        <v>1006.44</v>
      </c>
      <c r="F34" s="100">
        <f t="shared" si="1"/>
        <v>1006.6033333333332</v>
      </c>
      <c r="G34" s="100">
        <f t="shared" si="1"/>
        <v>1006.9666666666666</v>
      </c>
      <c r="H34" s="100">
        <f t="shared" si="1"/>
        <v>1007.0700000000002</v>
      </c>
      <c r="I34" s="100">
        <f t="shared" si="1"/>
        <v>1007.1466666666668</v>
      </c>
      <c r="J34" s="100">
        <f t="shared" si="1"/>
        <v>1007.3133333333333</v>
      </c>
      <c r="K34" s="100">
        <f t="shared" si="1"/>
        <v>1007.2033333333333</v>
      </c>
      <c r="L34" s="100">
        <f t="shared" si="1"/>
        <v>1006.9266666666666</v>
      </c>
      <c r="M34" s="100">
        <f t="shared" si="1"/>
        <v>1006.62</v>
      </c>
      <c r="N34" s="100">
        <f t="shared" si="1"/>
        <v>1006.23</v>
      </c>
      <c r="O34" s="100">
        <f t="shared" si="1"/>
        <v>1005.9433333333332</v>
      </c>
      <c r="P34" s="100">
        <f t="shared" si="1"/>
        <v>1005.9466666666663</v>
      </c>
      <c r="Q34" s="100">
        <f t="shared" si="1"/>
        <v>1006.0466666666667</v>
      </c>
      <c r="R34" s="100">
        <f aca="true" t="shared" si="2" ref="R34:Y34">AVERAGE(R3:R33)</f>
        <v>1006.1766666666666</v>
      </c>
      <c r="S34" s="100">
        <f t="shared" si="2"/>
        <v>1006.47</v>
      </c>
      <c r="T34" s="100">
        <f t="shared" si="2"/>
        <v>1006.8866666666669</v>
      </c>
      <c r="U34" s="100">
        <f t="shared" si="2"/>
        <v>1007.3666666666667</v>
      </c>
      <c r="V34" s="100">
        <f t="shared" si="2"/>
        <v>1007.3299999999998</v>
      </c>
      <c r="W34" s="100">
        <f t="shared" si="2"/>
        <v>1007.28</v>
      </c>
      <c r="X34" s="100">
        <f t="shared" si="2"/>
        <v>1007.0933333333334</v>
      </c>
      <c r="Y34" s="100">
        <f t="shared" si="2"/>
        <v>1006.8533333333332</v>
      </c>
      <c r="Z34" s="61">
        <f>AVERAGE(B3:Y33)</f>
        <v>1006.7234722222225</v>
      </c>
      <c r="AA34" s="62">
        <f>AVERAGE(AA3:AA33)</f>
        <v>1009.3133333333332</v>
      </c>
      <c r="AB34" s="63"/>
      <c r="AC34" s="64"/>
      <c r="AD34" s="62">
        <f>AVERAGE(AD3:AD33)</f>
        <v>1004.0766666666667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138">
        <f>'１月'!Z37</f>
        <v>2003</v>
      </c>
      <c r="AA37" s="48" t="s">
        <v>1</v>
      </c>
      <c r="AB37" s="139">
        <f>AB1</f>
        <v>9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1014.7</v>
      </c>
      <c r="C39" s="96">
        <v>1014.6</v>
      </c>
      <c r="D39" s="96">
        <v>1014.4</v>
      </c>
      <c r="E39" s="96">
        <v>1014.8</v>
      </c>
      <c r="F39" s="96">
        <v>1015.2</v>
      </c>
      <c r="G39" s="96">
        <v>1015.9</v>
      </c>
      <c r="H39" s="96">
        <v>1016.1</v>
      </c>
      <c r="I39" s="96">
        <v>1016.3</v>
      </c>
      <c r="J39" s="96">
        <v>1016.8</v>
      </c>
      <c r="K39" s="96">
        <v>1016.8</v>
      </c>
      <c r="L39" s="96">
        <v>1016.3</v>
      </c>
      <c r="M39" s="96">
        <v>1015.9</v>
      </c>
      <c r="N39" s="96">
        <v>1015.7</v>
      </c>
      <c r="O39" s="96">
        <v>1015.8</v>
      </c>
      <c r="P39" s="96">
        <v>1015.9</v>
      </c>
      <c r="Q39" s="96">
        <v>1016.6</v>
      </c>
      <c r="R39" s="96">
        <v>1017.2</v>
      </c>
      <c r="S39" s="96">
        <v>1017.6</v>
      </c>
      <c r="T39" s="96">
        <v>1018</v>
      </c>
      <c r="U39" s="96">
        <v>1018.6</v>
      </c>
      <c r="V39" s="96">
        <v>1018.8</v>
      </c>
      <c r="W39" s="96">
        <v>1019</v>
      </c>
      <c r="X39" s="96">
        <v>1018.8</v>
      </c>
      <c r="Y39" s="96">
        <v>1018</v>
      </c>
      <c r="Z39" s="102">
        <f aca="true" t="shared" si="3" ref="Z39:Z68">AVERAGE(B39:Y39)</f>
        <v>1016.5749999999997</v>
      </c>
      <c r="AA39" s="53">
        <v>1019.1</v>
      </c>
      <c r="AB39" s="129">
        <v>0.9</v>
      </c>
      <c r="AC39" s="55">
        <v>1</v>
      </c>
      <c r="AD39" s="53">
        <v>1014.1</v>
      </c>
      <c r="AE39" s="126">
        <v>0.027083333333333334</v>
      </c>
    </row>
    <row r="40" spans="1:31" ht="13.5" customHeight="1">
      <c r="A40" s="69">
        <v>2</v>
      </c>
      <c r="B40" s="97">
        <v>1017.8</v>
      </c>
      <c r="C40" s="103">
        <v>1017.9</v>
      </c>
      <c r="D40" s="98">
        <v>1017.9</v>
      </c>
      <c r="E40" s="98">
        <v>1017.9</v>
      </c>
      <c r="F40" s="98">
        <v>1018</v>
      </c>
      <c r="G40" s="98">
        <v>1018.3</v>
      </c>
      <c r="H40" s="98">
        <v>1018.3</v>
      </c>
      <c r="I40" s="98">
        <v>1018.5</v>
      </c>
      <c r="J40" s="98">
        <v>1018.6</v>
      </c>
      <c r="K40" s="98">
        <v>1018.7</v>
      </c>
      <c r="L40" s="98">
        <v>1018.3</v>
      </c>
      <c r="M40" s="98">
        <v>1018</v>
      </c>
      <c r="N40" s="98">
        <v>1017.5</v>
      </c>
      <c r="O40" s="98">
        <v>1017.3</v>
      </c>
      <c r="P40" s="98">
        <v>1017</v>
      </c>
      <c r="Q40" s="98">
        <v>1017.1</v>
      </c>
      <c r="R40" s="98">
        <v>1017.3</v>
      </c>
      <c r="S40" s="98">
        <v>1017</v>
      </c>
      <c r="T40" s="98">
        <v>1017.5</v>
      </c>
      <c r="U40" s="98">
        <v>1017.9</v>
      </c>
      <c r="V40" s="98">
        <v>1017.8</v>
      </c>
      <c r="W40" s="98">
        <v>1017.7</v>
      </c>
      <c r="X40" s="98">
        <v>1017.4</v>
      </c>
      <c r="Y40" s="98">
        <v>1017.5</v>
      </c>
      <c r="Z40" s="104">
        <f t="shared" si="3"/>
        <v>1017.8000000000002</v>
      </c>
      <c r="AA40" s="56">
        <v>1018.8</v>
      </c>
      <c r="AB40" s="130">
        <v>0.3902777777777778</v>
      </c>
      <c r="AC40" s="60">
        <v>2</v>
      </c>
      <c r="AD40" s="56">
        <v>1016.9</v>
      </c>
      <c r="AE40" s="127">
        <v>0.7576388888888889</v>
      </c>
    </row>
    <row r="41" spans="1:31" ht="13.5" customHeight="1">
      <c r="A41" s="69">
        <v>3</v>
      </c>
      <c r="B41" s="97">
        <v>1016.8</v>
      </c>
      <c r="C41" s="98">
        <v>1016.7</v>
      </c>
      <c r="D41" s="98">
        <v>1016</v>
      </c>
      <c r="E41" s="98">
        <v>1016</v>
      </c>
      <c r="F41" s="98">
        <v>1015.5</v>
      </c>
      <c r="G41" s="98">
        <v>1015.6</v>
      </c>
      <c r="H41" s="98">
        <v>1015.3</v>
      </c>
      <c r="I41" s="98">
        <v>1015</v>
      </c>
      <c r="J41" s="98">
        <v>1014.9</v>
      </c>
      <c r="K41" s="98">
        <v>1015.1</v>
      </c>
      <c r="L41" s="98">
        <v>1014.9</v>
      </c>
      <c r="M41" s="98">
        <v>1014.4</v>
      </c>
      <c r="N41" s="98">
        <v>1014.4</v>
      </c>
      <c r="O41" s="98">
        <v>1014</v>
      </c>
      <c r="P41" s="98">
        <v>1014.9</v>
      </c>
      <c r="Q41" s="98">
        <v>1014.5</v>
      </c>
      <c r="R41" s="98">
        <v>1014.4</v>
      </c>
      <c r="S41" s="98">
        <v>1014.4</v>
      </c>
      <c r="T41" s="98">
        <v>1015.3</v>
      </c>
      <c r="U41" s="98">
        <v>1015.9</v>
      </c>
      <c r="V41" s="98">
        <v>1015.7</v>
      </c>
      <c r="W41" s="98">
        <v>1015.9</v>
      </c>
      <c r="X41" s="98">
        <v>1015.7</v>
      </c>
      <c r="Y41" s="98">
        <v>1015.7</v>
      </c>
      <c r="Z41" s="104">
        <f t="shared" si="3"/>
        <v>1015.291666666667</v>
      </c>
      <c r="AA41" s="56">
        <v>1017.5</v>
      </c>
      <c r="AB41" s="130">
        <v>0.00625</v>
      </c>
      <c r="AC41" s="60">
        <v>3</v>
      </c>
      <c r="AD41" s="56">
        <v>1013.9</v>
      </c>
      <c r="AE41" s="127">
        <v>0.6881944444444444</v>
      </c>
    </row>
    <row r="42" spans="1:31" ht="13.5" customHeight="1">
      <c r="A42" s="69">
        <v>4</v>
      </c>
      <c r="B42" s="97">
        <v>1015.4</v>
      </c>
      <c r="C42" s="98">
        <v>1014.7</v>
      </c>
      <c r="D42" s="98">
        <v>1014.9</v>
      </c>
      <c r="E42" s="98">
        <v>1015.2</v>
      </c>
      <c r="F42" s="98">
        <v>1015.2</v>
      </c>
      <c r="G42" s="98">
        <v>1016.5</v>
      </c>
      <c r="H42" s="98">
        <v>1016.7</v>
      </c>
      <c r="I42" s="98">
        <v>1016.9</v>
      </c>
      <c r="J42" s="98">
        <v>1017.1</v>
      </c>
      <c r="K42" s="98">
        <v>1017</v>
      </c>
      <c r="L42" s="98">
        <v>1016.5</v>
      </c>
      <c r="M42" s="98">
        <v>1015.8</v>
      </c>
      <c r="N42" s="98">
        <v>1015.1</v>
      </c>
      <c r="O42" s="98">
        <v>1014.9</v>
      </c>
      <c r="P42" s="98">
        <v>1014.8</v>
      </c>
      <c r="Q42" s="98">
        <v>1015.2</v>
      </c>
      <c r="R42" s="98">
        <v>1015.3</v>
      </c>
      <c r="S42" s="98">
        <v>1015.7</v>
      </c>
      <c r="T42" s="98">
        <v>1016.5</v>
      </c>
      <c r="U42" s="98">
        <v>1017</v>
      </c>
      <c r="V42" s="98">
        <v>1017.1</v>
      </c>
      <c r="W42" s="98">
        <v>1017.2</v>
      </c>
      <c r="X42" s="98">
        <v>1016.9</v>
      </c>
      <c r="Y42" s="98">
        <v>1016.6</v>
      </c>
      <c r="Z42" s="104">
        <f t="shared" si="3"/>
        <v>1016.0083333333332</v>
      </c>
      <c r="AA42" s="56">
        <v>1017.3</v>
      </c>
      <c r="AB42" s="130">
        <v>0.8972222222222223</v>
      </c>
      <c r="AC42" s="60">
        <v>4</v>
      </c>
      <c r="AD42" s="56">
        <v>1014.6</v>
      </c>
      <c r="AE42" s="127">
        <v>0.5965277777777778</v>
      </c>
    </row>
    <row r="43" spans="1:31" ht="13.5" customHeight="1">
      <c r="A43" s="69">
        <v>5</v>
      </c>
      <c r="B43" s="97">
        <v>1016.4</v>
      </c>
      <c r="C43" s="98">
        <v>1016.2</v>
      </c>
      <c r="D43" s="98">
        <v>1016.2</v>
      </c>
      <c r="E43" s="98">
        <v>1016.6</v>
      </c>
      <c r="F43" s="98">
        <v>1017.1</v>
      </c>
      <c r="G43" s="98">
        <v>1017.3</v>
      </c>
      <c r="H43" s="98">
        <v>1017</v>
      </c>
      <c r="I43" s="98">
        <v>1016.8</v>
      </c>
      <c r="J43" s="98">
        <v>1016.9</v>
      </c>
      <c r="K43" s="98">
        <v>1016.7</v>
      </c>
      <c r="L43" s="98">
        <v>1016.2</v>
      </c>
      <c r="M43" s="98">
        <v>1015.6</v>
      </c>
      <c r="N43" s="98">
        <v>1015.6</v>
      </c>
      <c r="O43" s="98">
        <v>1015.6</v>
      </c>
      <c r="P43" s="98">
        <v>1015</v>
      </c>
      <c r="Q43" s="98">
        <v>1014.9</v>
      </c>
      <c r="R43" s="98">
        <v>1014.9</v>
      </c>
      <c r="S43" s="98">
        <v>1014.8</v>
      </c>
      <c r="T43" s="98">
        <v>1015</v>
      </c>
      <c r="U43" s="98">
        <v>1015.1</v>
      </c>
      <c r="V43" s="98">
        <v>1014.8</v>
      </c>
      <c r="W43" s="98">
        <v>1014.2</v>
      </c>
      <c r="X43" s="98">
        <v>1013.1</v>
      </c>
      <c r="Y43" s="98">
        <v>1013</v>
      </c>
      <c r="Z43" s="104">
        <f t="shared" si="3"/>
        <v>1015.625</v>
      </c>
      <c r="AA43" s="56">
        <v>1017.5</v>
      </c>
      <c r="AB43" s="130">
        <v>0.2388888888888889</v>
      </c>
      <c r="AC43" s="60">
        <v>5</v>
      </c>
      <c r="AD43" s="56">
        <v>1012.9</v>
      </c>
      <c r="AE43" s="127">
        <v>0.9930555555555555</v>
      </c>
    </row>
    <row r="44" spans="1:31" ht="13.5" customHeight="1">
      <c r="A44" s="69">
        <v>6</v>
      </c>
      <c r="B44" s="97">
        <v>1011.8</v>
      </c>
      <c r="C44" s="98">
        <v>1011</v>
      </c>
      <c r="D44" s="98">
        <v>1010</v>
      </c>
      <c r="E44" s="98">
        <v>1009.6</v>
      </c>
      <c r="F44" s="98">
        <v>1009.3</v>
      </c>
      <c r="G44" s="98">
        <v>1009</v>
      </c>
      <c r="H44" s="98">
        <v>1009</v>
      </c>
      <c r="I44" s="98">
        <v>1008.3</v>
      </c>
      <c r="J44" s="98">
        <v>1007.8</v>
      </c>
      <c r="K44" s="98">
        <v>1007.7</v>
      </c>
      <c r="L44" s="98">
        <v>1008</v>
      </c>
      <c r="M44" s="98">
        <v>1007.9</v>
      </c>
      <c r="N44" s="98">
        <v>1007</v>
      </c>
      <c r="O44" s="98">
        <v>1006.4</v>
      </c>
      <c r="P44" s="98">
        <v>1006.9</v>
      </c>
      <c r="Q44" s="98">
        <v>1006.9</v>
      </c>
      <c r="R44" s="98">
        <v>1007.4</v>
      </c>
      <c r="S44" s="98">
        <v>1007.5</v>
      </c>
      <c r="T44" s="98">
        <v>1008.2</v>
      </c>
      <c r="U44" s="98">
        <v>1009</v>
      </c>
      <c r="V44" s="98">
        <v>1009.6</v>
      </c>
      <c r="W44" s="98">
        <v>1010.2</v>
      </c>
      <c r="X44" s="98">
        <v>1011.5</v>
      </c>
      <c r="Y44" s="98">
        <v>1011.5</v>
      </c>
      <c r="Z44" s="104">
        <f t="shared" si="3"/>
        <v>1008.8125</v>
      </c>
      <c r="AA44" s="56">
        <v>1013</v>
      </c>
      <c r="AB44" s="130">
        <v>0.0006944444444444445</v>
      </c>
      <c r="AC44" s="60">
        <v>6</v>
      </c>
      <c r="AD44" s="56">
        <v>1006.4</v>
      </c>
      <c r="AE44" s="127">
        <v>0.5847222222222223</v>
      </c>
    </row>
    <row r="45" spans="1:31" ht="13.5" customHeight="1">
      <c r="A45" s="69">
        <v>7</v>
      </c>
      <c r="B45" s="97">
        <v>1011.6</v>
      </c>
      <c r="C45" s="98">
        <v>1011.5</v>
      </c>
      <c r="D45" s="98">
        <v>1011.9</v>
      </c>
      <c r="E45" s="98">
        <v>1012.4</v>
      </c>
      <c r="F45" s="98">
        <v>1013</v>
      </c>
      <c r="G45" s="98">
        <v>1014.2</v>
      </c>
      <c r="H45" s="98">
        <v>1014.5</v>
      </c>
      <c r="I45" s="98">
        <v>1015.3</v>
      </c>
      <c r="J45" s="98">
        <v>1015.7</v>
      </c>
      <c r="K45" s="98">
        <v>1016.3</v>
      </c>
      <c r="L45" s="98">
        <v>1016</v>
      </c>
      <c r="M45" s="98">
        <v>1015.7</v>
      </c>
      <c r="N45" s="98">
        <v>1015.7</v>
      </c>
      <c r="O45" s="98">
        <v>1015.6</v>
      </c>
      <c r="P45" s="98">
        <v>1015.7</v>
      </c>
      <c r="Q45" s="98">
        <v>1016</v>
      </c>
      <c r="R45" s="98">
        <v>1016.3</v>
      </c>
      <c r="S45" s="98">
        <v>1017.2</v>
      </c>
      <c r="T45" s="98">
        <v>1017.6</v>
      </c>
      <c r="U45" s="98">
        <v>1018.3</v>
      </c>
      <c r="V45" s="98">
        <v>1018.7</v>
      </c>
      <c r="W45" s="98">
        <v>1018.6</v>
      </c>
      <c r="X45" s="98">
        <v>1018.3</v>
      </c>
      <c r="Y45" s="98">
        <v>1017.9</v>
      </c>
      <c r="Z45" s="104">
        <f t="shared" si="3"/>
        <v>1015.5833333333334</v>
      </c>
      <c r="AA45" s="56">
        <v>1018.8</v>
      </c>
      <c r="AB45" s="130">
        <v>0.88125</v>
      </c>
      <c r="AC45" s="60">
        <v>7</v>
      </c>
      <c r="AD45" s="56">
        <v>1011.3</v>
      </c>
      <c r="AE45" s="127">
        <v>0.07847222222222222</v>
      </c>
    </row>
    <row r="46" spans="1:31" ht="13.5" customHeight="1">
      <c r="A46" s="69">
        <v>8</v>
      </c>
      <c r="B46" s="97">
        <v>1017.5</v>
      </c>
      <c r="C46" s="98">
        <v>1017.2</v>
      </c>
      <c r="D46" s="98">
        <v>1017.2</v>
      </c>
      <c r="E46" s="98">
        <v>1017.3</v>
      </c>
      <c r="F46" s="98">
        <v>1017.6</v>
      </c>
      <c r="G46" s="98">
        <v>1017.5</v>
      </c>
      <c r="H46" s="98">
        <v>1017.5</v>
      </c>
      <c r="I46" s="98">
        <v>1017.6</v>
      </c>
      <c r="J46" s="98">
        <v>1017.4</v>
      </c>
      <c r="K46" s="98">
        <v>1017.2</v>
      </c>
      <c r="L46" s="98">
        <v>1016.8</v>
      </c>
      <c r="M46" s="98">
        <v>1016.4</v>
      </c>
      <c r="N46" s="98">
        <v>1015.7</v>
      </c>
      <c r="O46" s="98">
        <v>1015.2</v>
      </c>
      <c r="P46" s="98">
        <v>1014.8</v>
      </c>
      <c r="Q46" s="98">
        <v>1014.8</v>
      </c>
      <c r="R46" s="98">
        <v>1014.8</v>
      </c>
      <c r="S46" s="98">
        <v>1015</v>
      </c>
      <c r="T46" s="98">
        <v>1015.4</v>
      </c>
      <c r="U46" s="98">
        <v>1015.8</v>
      </c>
      <c r="V46" s="98">
        <v>1015.7</v>
      </c>
      <c r="W46" s="98">
        <v>1015.3</v>
      </c>
      <c r="X46" s="98">
        <v>1015</v>
      </c>
      <c r="Y46" s="98">
        <v>1014.2</v>
      </c>
      <c r="Z46" s="104">
        <f t="shared" si="3"/>
        <v>1016.2041666666668</v>
      </c>
      <c r="AA46" s="56">
        <v>1017.9</v>
      </c>
      <c r="AB46" s="130">
        <v>0.011805555555555555</v>
      </c>
      <c r="AC46" s="60">
        <v>8</v>
      </c>
      <c r="AD46" s="56">
        <v>1014.2</v>
      </c>
      <c r="AE46" s="127">
        <v>1</v>
      </c>
    </row>
    <row r="47" spans="1:31" ht="13.5" customHeight="1">
      <c r="A47" s="69">
        <v>9</v>
      </c>
      <c r="B47" s="97">
        <v>1013.7</v>
      </c>
      <c r="C47" s="98">
        <v>1013.4</v>
      </c>
      <c r="D47" s="98">
        <v>1012.9</v>
      </c>
      <c r="E47" s="98">
        <v>1013.2</v>
      </c>
      <c r="F47" s="98">
        <v>1013.1</v>
      </c>
      <c r="G47" s="98">
        <v>1013.2</v>
      </c>
      <c r="H47" s="98">
        <v>1013.2</v>
      </c>
      <c r="I47" s="98">
        <v>1013.1</v>
      </c>
      <c r="J47" s="98">
        <v>1013</v>
      </c>
      <c r="K47" s="98">
        <v>1012.7</v>
      </c>
      <c r="L47" s="98">
        <v>1012.5</v>
      </c>
      <c r="M47" s="98">
        <v>1012.1</v>
      </c>
      <c r="N47" s="98">
        <v>1012.1</v>
      </c>
      <c r="O47" s="98">
        <v>1011.9</v>
      </c>
      <c r="P47" s="98">
        <v>1012</v>
      </c>
      <c r="Q47" s="98">
        <v>1011.7</v>
      </c>
      <c r="R47" s="98">
        <v>1011.4</v>
      </c>
      <c r="S47" s="98">
        <v>1011.6</v>
      </c>
      <c r="T47" s="98">
        <v>1012.1</v>
      </c>
      <c r="U47" s="98">
        <v>1013.1</v>
      </c>
      <c r="V47" s="98">
        <v>1013.4</v>
      </c>
      <c r="W47" s="98">
        <v>1013</v>
      </c>
      <c r="X47" s="98">
        <v>1012.8</v>
      </c>
      <c r="Y47" s="98">
        <v>1012.6</v>
      </c>
      <c r="Z47" s="104">
        <f t="shared" si="3"/>
        <v>1012.6583333333332</v>
      </c>
      <c r="AA47" s="56">
        <v>1014.2</v>
      </c>
      <c r="AB47" s="130">
        <v>0.008333333333333333</v>
      </c>
      <c r="AC47" s="60">
        <v>9</v>
      </c>
      <c r="AD47" s="56">
        <v>1011.3</v>
      </c>
      <c r="AE47" s="127">
        <v>0.7020833333333334</v>
      </c>
    </row>
    <row r="48" spans="1:31" ht="13.5" customHeight="1">
      <c r="A48" s="69">
        <v>10</v>
      </c>
      <c r="B48" s="97">
        <v>1011.9</v>
      </c>
      <c r="C48" s="98">
        <v>1011.4</v>
      </c>
      <c r="D48" s="98">
        <v>1011.3</v>
      </c>
      <c r="E48" s="98">
        <v>1011.1</v>
      </c>
      <c r="F48" s="98">
        <v>1011.2</v>
      </c>
      <c r="G48" s="98">
        <v>1011.5</v>
      </c>
      <c r="H48" s="98">
        <v>1011.5</v>
      </c>
      <c r="I48" s="98">
        <v>1011.2</v>
      </c>
      <c r="J48" s="98">
        <v>1011</v>
      </c>
      <c r="K48" s="98">
        <v>1011.1</v>
      </c>
      <c r="L48" s="98">
        <v>1010.4</v>
      </c>
      <c r="M48" s="98">
        <v>1009.9</v>
      </c>
      <c r="N48" s="98">
        <v>1009.5</v>
      </c>
      <c r="O48" s="98">
        <v>1009</v>
      </c>
      <c r="P48" s="98">
        <v>1009</v>
      </c>
      <c r="Q48" s="98">
        <v>1008.9</v>
      </c>
      <c r="R48" s="98">
        <v>1009.1</v>
      </c>
      <c r="S48" s="98">
        <v>1009.6</v>
      </c>
      <c r="T48" s="98">
        <v>1010.2</v>
      </c>
      <c r="U48" s="98">
        <v>1011.2</v>
      </c>
      <c r="V48" s="98">
        <v>1011.8</v>
      </c>
      <c r="W48" s="98">
        <v>1011.8</v>
      </c>
      <c r="X48" s="98">
        <v>1012.1</v>
      </c>
      <c r="Y48" s="98">
        <v>1012.2</v>
      </c>
      <c r="Z48" s="104">
        <f t="shared" si="3"/>
        <v>1010.745833333333</v>
      </c>
      <c r="AA48" s="56">
        <v>1012.6</v>
      </c>
      <c r="AB48" s="130">
        <v>0.004166666666666667</v>
      </c>
      <c r="AC48" s="60">
        <v>10</v>
      </c>
      <c r="AD48" s="56">
        <v>1008.7</v>
      </c>
      <c r="AE48" s="127">
        <v>0.6402777777777778</v>
      </c>
    </row>
    <row r="49" spans="1:31" ht="13.5" customHeight="1">
      <c r="A49" s="68">
        <v>11</v>
      </c>
      <c r="B49" s="105">
        <v>1012.3</v>
      </c>
      <c r="C49" s="106">
        <v>1012.2</v>
      </c>
      <c r="D49" s="106">
        <v>1012.4</v>
      </c>
      <c r="E49" s="106">
        <v>1012.6</v>
      </c>
      <c r="F49" s="106">
        <v>1013.1</v>
      </c>
      <c r="G49" s="106">
        <v>1014.1</v>
      </c>
      <c r="H49" s="106">
        <v>1014.4</v>
      </c>
      <c r="I49" s="106">
        <v>1014.3</v>
      </c>
      <c r="J49" s="106">
        <v>1014.8</v>
      </c>
      <c r="K49" s="106">
        <v>1014.9</v>
      </c>
      <c r="L49" s="106">
        <v>1014.7</v>
      </c>
      <c r="M49" s="106">
        <v>1014.7</v>
      </c>
      <c r="N49" s="106">
        <v>1014.2</v>
      </c>
      <c r="O49" s="106">
        <v>1014</v>
      </c>
      <c r="P49" s="106">
        <v>1013.8</v>
      </c>
      <c r="Q49" s="106">
        <v>1014.2</v>
      </c>
      <c r="R49" s="106">
        <v>1014.5</v>
      </c>
      <c r="S49" s="106">
        <v>1015.1</v>
      </c>
      <c r="T49" s="106">
        <v>1015.5</v>
      </c>
      <c r="U49" s="106">
        <v>1016.5</v>
      </c>
      <c r="V49" s="106">
        <v>1016.2</v>
      </c>
      <c r="W49" s="106">
        <v>1016.5</v>
      </c>
      <c r="X49" s="106">
        <v>1016.3</v>
      </c>
      <c r="Y49" s="106">
        <v>1016.1</v>
      </c>
      <c r="Z49" s="110">
        <f t="shared" si="3"/>
        <v>1014.475</v>
      </c>
      <c r="AA49" s="108">
        <v>1016.8</v>
      </c>
      <c r="AB49" s="131">
        <v>0.8569444444444444</v>
      </c>
      <c r="AC49" s="109">
        <v>11</v>
      </c>
      <c r="AD49" s="108">
        <v>1012</v>
      </c>
      <c r="AE49" s="128">
        <v>0.009027777777777779</v>
      </c>
    </row>
    <row r="50" spans="1:31" ht="13.5" customHeight="1">
      <c r="A50" s="69">
        <v>12</v>
      </c>
      <c r="B50" s="97">
        <v>1016.2</v>
      </c>
      <c r="C50" s="98">
        <v>1016.3</v>
      </c>
      <c r="D50" s="98">
        <v>1016.3</v>
      </c>
      <c r="E50" s="98">
        <v>1016.1</v>
      </c>
      <c r="F50" s="98">
        <v>1016.2</v>
      </c>
      <c r="G50" s="98">
        <v>1016.7</v>
      </c>
      <c r="H50" s="98">
        <v>1016.6</v>
      </c>
      <c r="I50" s="98">
        <v>1016.7</v>
      </c>
      <c r="J50" s="98">
        <v>1017.1</v>
      </c>
      <c r="K50" s="98">
        <v>1017</v>
      </c>
      <c r="L50" s="98">
        <v>1016.6</v>
      </c>
      <c r="M50" s="98">
        <v>1016.3</v>
      </c>
      <c r="N50" s="98">
        <v>1015.9</v>
      </c>
      <c r="O50" s="98">
        <v>1015.2</v>
      </c>
      <c r="P50" s="98">
        <v>1014.8</v>
      </c>
      <c r="Q50" s="98">
        <v>1014.5</v>
      </c>
      <c r="R50" s="98">
        <v>1014.5</v>
      </c>
      <c r="S50" s="98">
        <v>1014.9</v>
      </c>
      <c r="T50" s="98">
        <v>1015.5</v>
      </c>
      <c r="U50" s="98">
        <v>1016.3</v>
      </c>
      <c r="V50" s="98">
        <v>1015.5</v>
      </c>
      <c r="W50" s="98">
        <v>1015.4</v>
      </c>
      <c r="X50" s="98">
        <v>1014.5</v>
      </c>
      <c r="Y50" s="98">
        <v>1013.8</v>
      </c>
      <c r="Z50" s="104">
        <f t="shared" si="3"/>
        <v>1015.7875</v>
      </c>
      <c r="AA50" s="56">
        <v>1017.2</v>
      </c>
      <c r="AB50" s="130">
        <v>0.38055555555555554</v>
      </c>
      <c r="AC50" s="60">
        <v>12</v>
      </c>
      <c r="AD50" s="56">
        <v>1013.8</v>
      </c>
      <c r="AE50" s="127">
        <v>1</v>
      </c>
    </row>
    <row r="51" spans="1:31" ht="13.5" customHeight="1">
      <c r="A51" s="69">
        <v>13</v>
      </c>
      <c r="B51" s="97">
        <v>1013.6</v>
      </c>
      <c r="C51" s="98">
        <v>1012.9</v>
      </c>
      <c r="D51" s="98">
        <v>1012.4</v>
      </c>
      <c r="E51" s="98">
        <v>1012</v>
      </c>
      <c r="F51" s="98">
        <v>1011.8</v>
      </c>
      <c r="G51" s="98">
        <v>1011.9</v>
      </c>
      <c r="H51" s="98">
        <v>1011.1</v>
      </c>
      <c r="I51" s="98">
        <v>1010.7</v>
      </c>
      <c r="J51" s="98">
        <v>1010.4</v>
      </c>
      <c r="K51" s="98">
        <v>1009.9</v>
      </c>
      <c r="L51" s="98">
        <v>1008.7</v>
      </c>
      <c r="M51" s="98">
        <v>1008.1</v>
      </c>
      <c r="N51" s="98">
        <v>1007.1</v>
      </c>
      <c r="O51" s="98">
        <v>1005.4</v>
      </c>
      <c r="P51" s="98">
        <v>1004.9</v>
      </c>
      <c r="Q51" s="98">
        <v>1004.4</v>
      </c>
      <c r="R51" s="98">
        <v>1003.6</v>
      </c>
      <c r="S51" s="98">
        <v>1003.6</v>
      </c>
      <c r="T51" s="98">
        <v>1003.1</v>
      </c>
      <c r="U51" s="98">
        <v>1003.8</v>
      </c>
      <c r="V51" s="98">
        <v>1004.2</v>
      </c>
      <c r="W51" s="98">
        <v>1004.4</v>
      </c>
      <c r="X51" s="98">
        <v>1004.6</v>
      </c>
      <c r="Y51" s="98">
        <v>1004.6</v>
      </c>
      <c r="Z51" s="104">
        <f t="shared" si="3"/>
        <v>1007.7999999999997</v>
      </c>
      <c r="AA51" s="56">
        <v>1013.8</v>
      </c>
      <c r="AB51" s="130">
        <v>0.014583333333333332</v>
      </c>
      <c r="AC51" s="60">
        <v>13</v>
      </c>
      <c r="AD51" s="56">
        <v>1003</v>
      </c>
      <c r="AE51" s="127">
        <v>0.7923611111111111</v>
      </c>
    </row>
    <row r="52" spans="1:31" ht="13.5" customHeight="1">
      <c r="A52" s="69">
        <v>14</v>
      </c>
      <c r="B52" s="97">
        <v>1004.8</v>
      </c>
      <c r="C52" s="98">
        <v>1004.6</v>
      </c>
      <c r="D52" s="98">
        <v>1004.7</v>
      </c>
      <c r="E52" s="98">
        <v>1005.5</v>
      </c>
      <c r="F52" s="98">
        <v>1006.1</v>
      </c>
      <c r="G52" s="98">
        <v>1006.9</v>
      </c>
      <c r="H52" s="98">
        <v>1007.4</v>
      </c>
      <c r="I52" s="98">
        <v>1008</v>
      </c>
      <c r="J52" s="98">
        <v>1008.7</v>
      </c>
      <c r="K52" s="98">
        <v>1008.9</v>
      </c>
      <c r="L52" s="98">
        <v>1009</v>
      </c>
      <c r="M52" s="98">
        <v>1009.2</v>
      </c>
      <c r="N52" s="98">
        <v>1008.9</v>
      </c>
      <c r="O52" s="98">
        <v>1008.5</v>
      </c>
      <c r="P52" s="98">
        <v>1008.6</v>
      </c>
      <c r="Q52" s="98">
        <v>1009.2</v>
      </c>
      <c r="R52" s="98">
        <v>1009.5</v>
      </c>
      <c r="S52" s="98">
        <v>1009.9</v>
      </c>
      <c r="T52" s="98">
        <v>1010.5</v>
      </c>
      <c r="U52" s="98">
        <v>1010.9</v>
      </c>
      <c r="V52" s="98">
        <v>1011.1</v>
      </c>
      <c r="W52" s="98">
        <v>1011.2</v>
      </c>
      <c r="X52" s="98">
        <v>1011.1</v>
      </c>
      <c r="Y52" s="98">
        <v>1011.2</v>
      </c>
      <c r="Z52" s="104">
        <f t="shared" si="3"/>
        <v>1008.5166666666668</v>
      </c>
      <c r="AA52" s="56">
        <v>1011.4</v>
      </c>
      <c r="AB52" s="130">
        <v>0.9069444444444444</v>
      </c>
      <c r="AC52" s="60">
        <v>14</v>
      </c>
      <c r="AD52" s="56">
        <v>1004.4</v>
      </c>
      <c r="AE52" s="127">
        <v>0.11875</v>
      </c>
    </row>
    <row r="53" spans="1:31" ht="13.5" customHeight="1">
      <c r="A53" s="69">
        <v>15</v>
      </c>
      <c r="B53" s="97">
        <v>1011.2</v>
      </c>
      <c r="C53" s="98">
        <v>1011</v>
      </c>
      <c r="D53" s="98">
        <v>1011.2</v>
      </c>
      <c r="E53" s="98">
        <v>1011.3</v>
      </c>
      <c r="F53" s="98">
        <v>1011.6</v>
      </c>
      <c r="G53" s="98">
        <v>1012.3</v>
      </c>
      <c r="H53" s="98">
        <v>1012.5</v>
      </c>
      <c r="I53" s="98">
        <v>1012.8</v>
      </c>
      <c r="J53" s="98">
        <v>1013.3</v>
      </c>
      <c r="K53" s="98">
        <v>1013.2</v>
      </c>
      <c r="L53" s="98">
        <v>1012.8</v>
      </c>
      <c r="M53" s="98">
        <v>1012.6</v>
      </c>
      <c r="N53" s="98">
        <v>1012.9</v>
      </c>
      <c r="O53" s="98">
        <v>1012.9</v>
      </c>
      <c r="P53" s="98">
        <v>1012.7</v>
      </c>
      <c r="Q53" s="98">
        <v>1012.7</v>
      </c>
      <c r="R53" s="98">
        <v>1013.2</v>
      </c>
      <c r="S53" s="98">
        <v>1014.2</v>
      </c>
      <c r="T53" s="98">
        <v>1014.9</v>
      </c>
      <c r="U53" s="98">
        <v>1016</v>
      </c>
      <c r="V53" s="98">
        <v>1016.2</v>
      </c>
      <c r="W53" s="98">
        <v>1016.4</v>
      </c>
      <c r="X53" s="98">
        <v>1016.6</v>
      </c>
      <c r="Y53" s="98">
        <v>1016.8</v>
      </c>
      <c r="Z53" s="104">
        <f t="shared" si="3"/>
        <v>1013.3875000000002</v>
      </c>
      <c r="AA53" s="56">
        <v>1016.8</v>
      </c>
      <c r="AB53" s="130">
        <v>1</v>
      </c>
      <c r="AC53" s="60">
        <v>15</v>
      </c>
      <c r="AD53" s="56">
        <v>1010.9</v>
      </c>
      <c r="AE53" s="127">
        <v>0.08263888888888889</v>
      </c>
    </row>
    <row r="54" spans="1:31" ht="13.5" customHeight="1">
      <c r="A54" s="69">
        <v>16</v>
      </c>
      <c r="B54" s="97">
        <v>1017.1</v>
      </c>
      <c r="C54" s="98">
        <v>1017.1</v>
      </c>
      <c r="D54" s="98">
        <v>1017.3</v>
      </c>
      <c r="E54" s="98">
        <v>1017.6</v>
      </c>
      <c r="F54" s="98">
        <v>1017.9</v>
      </c>
      <c r="G54" s="98">
        <v>1018.3</v>
      </c>
      <c r="H54" s="98">
        <v>1018.6</v>
      </c>
      <c r="I54" s="98">
        <v>1018.5</v>
      </c>
      <c r="J54" s="98">
        <v>1018.6</v>
      </c>
      <c r="K54" s="98">
        <v>1018.9</v>
      </c>
      <c r="L54" s="98">
        <v>1018.5</v>
      </c>
      <c r="M54" s="98">
        <v>1018.3</v>
      </c>
      <c r="N54" s="98">
        <v>1017.7</v>
      </c>
      <c r="O54" s="98">
        <v>1017.2</v>
      </c>
      <c r="P54" s="98">
        <v>1017.3</v>
      </c>
      <c r="Q54" s="98">
        <v>1017.6</v>
      </c>
      <c r="R54" s="98">
        <v>1017.9</v>
      </c>
      <c r="S54" s="98">
        <v>1017.6</v>
      </c>
      <c r="T54" s="98">
        <v>1018</v>
      </c>
      <c r="U54" s="98">
        <v>1018.2</v>
      </c>
      <c r="V54" s="98">
        <v>1018.1</v>
      </c>
      <c r="W54" s="98">
        <v>1018.3</v>
      </c>
      <c r="X54" s="98">
        <v>1018.1</v>
      </c>
      <c r="Y54" s="98">
        <v>1017.7</v>
      </c>
      <c r="Z54" s="104">
        <f t="shared" si="3"/>
        <v>1017.9333333333333</v>
      </c>
      <c r="AA54" s="56">
        <v>1019</v>
      </c>
      <c r="AB54" s="130">
        <v>0.42083333333333334</v>
      </c>
      <c r="AC54" s="60">
        <v>16</v>
      </c>
      <c r="AD54" s="56">
        <v>1016.8</v>
      </c>
      <c r="AE54" s="127">
        <v>0.0020833333333333333</v>
      </c>
    </row>
    <row r="55" spans="1:31" ht="13.5" customHeight="1">
      <c r="A55" s="69">
        <v>17</v>
      </c>
      <c r="B55" s="97">
        <v>1017.2</v>
      </c>
      <c r="C55" s="98">
        <v>1017</v>
      </c>
      <c r="D55" s="98">
        <v>1017.1</v>
      </c>
      <c r="E55" s="98">
        <v>1017.2</v>
      </c>
      <c r="F55" s="98">
        <v>1017.3</v>
      </c>
      <c r="G55" s="98">
        <v>1017.7</v>
      </c>
      <c r="H55" s="98">
        <v>1017.6</v>
      </c>
      <c r="I55" s="98">
        <v>1017.5</v>
      </c>
      <c r="J55" s="98">
        <v>1017.8</v>
      </c>
      <c r="K55" s="98">
        <v>1018</v>
      </c>
      <c r="L55" s="98">
        <v>1017.8</v>
      </c>
      <c r="M55" s="98">
        <v>1017.3</v>
      </c>
      <c r="N55" s="98">
        <v>1016.5</v>
      </c>
      <c r="O55" s="98">
        <v>1016.3</v>
      </c>
      <c r="P55" s="98">
        <v>1016.1</v>
      </c>
      <c r="Q55" s="98">
        <v>1016.3</v>
      </c>
      <c r="R55" s="98">
        <v>1016.1</v>
      </c>
      <c r="S55" s="98">
        <v>1016.1</v>
      </c>
      <c r="T55" s="98">
        <v>1016.7</v>
      </c>
      <c r="U55" s="98">
        <v>1017.2</v>
      </c>
      <c r="V55" s="98">
        <v>1017.2</v>
      </c>
      <c r="W55" s="98">
        <v>1017.1</v>
      </c>
      <c r="X55" s="98">
        <v>1017</v>
      </c>
      <c r="Y55" s="98">
        <v>1017.1</v>
      </c>
      <c r="Z55" s="104">
        <f t="shared" si="3"/>
        <v>1017.0499999999997</v>
      </c>
      <c r="AA55" s="56">
        <v>1018.3</v>
      </c>
      <c r="AB55" s="130">
        <v>0.40138888888888885</v>
      </c>
      <c r="AC55" s="60">
        <v>17</v>
      </c>
      <c r="AD55" s="56">
        <v>1015.7</v>
      </c>
      <c r="AE55" s="127">
        <v>0.73125</v>
      </c>
    </row>
    <row r="56" spans="1:31" ht="13.5" customHeight="1">
      <c r="A56" s="69">
        <v>18</v>
      </c>
      <c r="B56" s="97">
        <v>1016.8</v>
      </c>
      <c r="C56" s="98">
        <v>1016.5</v>
      </c>
      <c r="D56" s="98">
        <v>1015.7</v>
      </c>
      <c r="E56" s="98">
        <v>1016</v>
      </c>
      <c r="F56" s="98">
        <v>1015.8</v>
      </c>
      <c r="G56" s="98">
        <v>1015.7</v>
      </c>
      <c r="H56" s="98">
        <v>1015.4</v>
      </c>
      <c r="I56" s="98">
        <v>1015.3</v>
      </c>
      <c r="J56" s="98">
        <v>1015.6</v>
      </c>
      <c r="K56" s="98">
        <v>1015.5</v>
      </c>
      <c r="L56" s="98">
        <v>1014.9</v>
      </c>
      <c r="M56" s="98">
        <v>1014.2</v>
      </c>
      <c r="N56" s="98">
        <v>1013.5</v>
      </c>
      <c r="O56" s="98">
        <v>1012.6</v>
      </c>
      <c r="P56" s="98">
        <v>1012.1</v>
      </c>
      <c r="Q56" s="98">
        <v>1012.5</v>
      </c>
      <c r="R56" s="98">
        <v>1012.1</v>
      </c>
      <c r="S56" s="98">
        <v>1012</v>
      </c>
      <c r="T56" s="98">
        <v>1012.2</v>
      </c>
      <c r="U56" s="98">
        <v>1012.4</v>
      </c>
      <c r="V56" s="98">
        <v>1011.9</v>
      </c>
      <c r="W56" s="98">
        <v>1011.5</v>
      </c>
      <c r="X56" s="98">
        <v>1010.9</v>
      </c>
      <c r="Y56" s="98">
        <v>1010.4</v>
      </c>
      <c r="Z56" s="104">
        <f t="shared" si="3"/>
        <v>1013.8125000000003</v>
      </c>
      <c r="AA56" s="56">
        <v>1017.2</v>
      </c>
      <c r="AB56" s="130">
        <v>0.016666666666666666</v>
      </c>
      <c r="AC56" s="60">
        <v>18</v>
      </c>
      <c r="AD56" s="56">
        <v>1010.4</v>
      </c>
      <c r="AE56" s="127">
        <v>1</v>
      </c>
    </row>
    <row r="57" spans="1:31" ht="13.5" customHeight="1">
      <c r="A57" s="69">
        <v>19</v>
      </c>
      <c r="B57" s="97">
        <v>1010.2</v>
      </c>
      <c r="C57" s="98">
        <v>1009.6</v>
      </c>
      <c r="D57" s="98">
        <v>1009.4</v>
      </c>
      <c r="E57" s="98">
        <v>1009.2</v>
      </c>
      <c r="F57" s="98">
        <v>1009.2</v>
      </c>
      <c r="G57" s="98">
        <v>1009.2</v>
      </c>
      <c r="H57" s="98">
        <v>1008.4</v>
      </c>
      <c r="I57" s="98">
        <v>1008.5</v>
      </c>
      <c r="J57" s="98">
        <v>1008</v>
      </c>
      <c r="K57" s="98">
        <v>1007.2</v>
      </c>
      <c r="L57" s="98">
        <v>1006.5</v>
      </c>
      <c r="M57" s="98">
        <v>1006.2</v>
      </c>
      <c r="N57" s="98">
        <v>1005.8</v>
      </c>
      <c r="O57" s="98">
        <v>1005.3</v>
      </c>
      <c r="P57" s="98">
        <v>1004.8</v>
      </c>
      <c r="Q57" s="98">
        <v>1005</v>
      </c>
      <c r="R57" s="98">
        <v>1005.4</v>
      </c>
      <c r="S57" s="98">
        <v>1005.4</v>
      </c>
      <c r="T57" s="98">
        <v>1006.3</v>
      </c>
      <c r="U57" s="98">
        <v>1006.6</v>
      </c>
      <c r="V57" s="98">
        <v>1006.7</v>
      </c>
      <c r="W57" s="98">
        <v>1006.8</v>
      </c>
      <c r="X57" s="98">
        <v>1007.1</v>
      </c>
      <c r="Y57" s="98">
        <v>1007.2</v>
      </c>
      <c r="Z57" s="104">
        <f t="shared" si="3"/>
        <v>1007.25</v>
      </c>
      <c r="AA57" s="56">
        <v>1010.5</v>
      </c>
      <c r="AB57" s="130">
        <v>0.002777777777777778</v>
      </c>
      <c r="AC57" s="60">
        <v>19</v>
      </c>
      <c r="AD57" s="56">
        <v>1004.6</v>
      </c>
      <c r="AE57" s="127">
        <v>0.60625</v>
      </c>
    </row>
    <row r="58" spans="1:31" ht="13.5" customHeight="1">
      <c r="A58" s="69">
        <v>20</v>
      </c>
      <c r="B58" s="97">
        <v>1007.1</v>
      </c>
      <c r="C58" s="98">
        <v>1008.3</v>
      </c>
      <c r="D58" s="98">
        <v>1008.1</v>
      </c>
      <c r="E58" s="98">
        <v>1009.4</v>
      </c>
      <c r="F58" s="98">
        <v>1009.8</v>
      </c>
      <c r="G58" s="98">
        <v>1010.2</v>
      </c>
      <c r="H58" s="98">
        <v>1010.4</v>
      </c>
      <c r="I58" s="98">
        <v>1011</v>
      </c>
      <c r="J58" s="98">
        <v>1011.6</v>
      </c>
      <c r="K58" s="98">
        <v>1011.8</v>
      </c>
      <c r="L58" s="98">
        <v>1011.8</v>
      </c>
      <c r="M58" s="98">
        <v>1011.9</v>
      </c>
      <c r="N58" s="98">
        <v>1011.8</v>
      </c>
      <c r="O58" s="98">
        <v>1011.8</v>
      </c>
      <c r="P58" s="98">
        <v>1011.6</v>
      </c>
      <c r="Q58" s="98">
        <v>1011.5</v>
      </c>
      <c r="R58" s="98">
        <v>1012</v>
      </c>
      <c r="S58" s="98">
        <v>1012</v>
      </c>
      <c r="T58" s="98">
        <v>1012.3</v>
      </c>
      <c r="U58" s="98">
        <v>1012.3</v>
      </c>
      <c r="V58" s="98">
        <v>1011.7</v>
      </c>
      <c r="W58" s="98">
        <v>1011.4</v>
      </c>
      <c r="X58" s="98">
        <v>1011</v>
      </c>
      <c r="Y58" s="98">
        <v>1010</v>
      </c>
      <c r="Z58" s="104">
        <f t="shared" si="3"/>
        <v>1010.8666666666667</v>
      </c>
      <c r="AA58" s="56">
        <v>1012.4</v>
      </c>
      <c r="AB58" s="130">
        <v>0.8416666666666667</v>
      </c>
      <c r="AC58" s="60">
        <v>20</v>
      </c>
      <c r="AD58" s="56">
        <v>1006.9</v>
      </c>
      <c r="AE58" s="127">
        <v>0.03194444444444445</v>
      </c>
    </row>
    <row r="59" spans="1:31" ht="13.5" customHeight="1">
      <c r="A59" s="68">
        <v>21</v>
      </c>
      <c r="B59" s="105">
        <v>1009.6</v>
      </c>
      <c r="C59" s="106">
        <v>1009.3</v>
      </c>
      <c r="D59" s="106">
        <v>1009.5</v>
      </c>
      <c r="E59" s="106">
        <v>1009.1</v>
      </c>
      <c r="F59" s="106">
        <v>1008.8</v>
      </c>
      <c r="G59" s="106">
        <v>1008.9</v>
      </c>
      <c r="H59" s="106">
        <v>1009.3</v>
      </c>
      <c r="I59" s="106">
        <v>1009.8</v>
      </c>
      <c r="J59" s="106">
        <v>1009.6</v>
      </c>
      <c r="K59" s="106">
        <v>1009.7</v>
      </c>
      <c r="L59" s="106">
        <v>1009.6</v>
      </c>
      <c r="M59" s="106">
        <v>1009.3</v>
      </c>
      <c r="N59" s="106">
        <v>1008.4</v>
      </c>
      <c r="O59" s="106">
        <v>1008.6</v>
      </c>
      <c r="P59" s="106">
        <v>1008.6</v>
      </c>
      <c r="Q59" s="106">
        <v>1009</v>
      </c>
      <c r="R59" s="106">
        <v>1008.9</v>
      </c>
      <c r="S59" s="106">
        <v>1009.3</v>
      </c>
      <c r="T59" s="106">
        <v>1009.3</v>
      </c>
      <c r="U59" s="106">
        <v>1010.4</v>
      </c>
      <c r="V59" s="106">
        <v>1010.3</v>
      </c>
      <c r="W59" s="106">
        <v>1009.3</v>
      </c>
      <c r="X59" s="106">
        <v>1008.8</v>
      </c>
      <c r="Y59" s="106">
        <v>1008.8</v>
      </c>
      <c r="Z59" s="110">
        <f t="shared" si="3"/>
        <v>1009.2583333333332</v>
      </c>
      <c r="AA59" s="108">
        <v>1010.9</v>
      </c>
      <c r="AB59" s="131">
        <v>0.8381944444444445</v>
      </c>
      <c r="AC59" s="109">
        <v>21</v>
      </c>
      <c r="AD59" s="108">
        <v>1008.2</v>
      </c>
      <c r="AE59" s="128">
        <v>0.5583333333333333</v>
      </c>
    </row>
    <row r="60" spans="1:31" ht="13.5" customHeight="1">
      <c r="A60" s="69">
        <v>22</v>
      </c>
      <c r="B60" s="97">
        <v>1007.9</v>
      </c>
      <c r="C60" s="98">
        <v>1008.1</v>
      </c>
      <c r="D60" s="98">
        <v>1007.5</v>
      </c>
      <c r="E60" s="98">
        <v>1007.3</v>
      </c>
      <c r="F60" s="98">
        <v>1006.8</v>
      </c>
      <c r="G60" s="98">
        <v>1006.9</v>
      </c>
      <c r="H60" s="98">
        <v>1007.2</v>
      </c>
      <c r="I60" s="98">
        <v>1007.3</v>
      </c>
      <c r="J60" s="98">
        <v>1007.8</v>
      </c>
      <c r="K60" s="98">
        <v>1008</v>
      </c>
      <c r="L60" s="98">
        <v>1008.3</v>
      </c>
      <c r="M60" s="98">
        <v>1008.2</v>
      </c>
      <c r="N60" s="98">
        <v>1008.5</v>
      </c>
      <c r="O60" s="98">
        <v>1009.3</v>
      </c>
      <c r="P60" s="98">
        <v>1010.5</v>
      </c>
      <c r="Q60" s="98">
        <v>1011.1</v>
      </c>
      <c r="R60" s="98">
        <v>1012.3</v>
      </c>
      <c r="S60" s="98">
        <v>1013.8</v>
      </c>
      <c r="T60" s="98">
        <v>1014.5</v>
      </c>
      <c r="U60" s="98">
        <v>1015.4</v>
      </c>
      <c r="V60" s="98">
        <v>1015.7</v>
      </c>
      <c r="W60" s="98">
        <v>1016.7</v>
      </c>
      <c r="X60" s="98">
        <v>1017.1</v>
      </c>
      <c r="Y60" s="98">
        <v>1017.5</v>
      </c>
      <c r="Z60" s="104">
        <f t="shared" si="3"/>
        <v>1010.5708333333333</v>
      </c>
      <c r="AA60" s="56">
        <v>1017.5</v>
      </c>
      <c r="AB60" s="130">
        <v>1</v>
      </c>
      <c r="AC60" s="60">
        <v>22</v>
      </c>
      <c r="AD60" s="56">
        <v>1006.5</v>
      </c>
      <c r="AE60" s="127">
        <v>0.2027777777777778</v>
      </c>
    </row>
    <row r="61" spans="1:31" ht="13.5" customHeight="1">
      <c r="A61" s="69">
        <v>23</v>
      </c>
      <c r="B61" s="97">
        <v>1018.1</v>
      </c>
      <c r="C61" s="98">
        <v>1018.7</v>
      </c>
      <c r="D61" s="98">
        <v>1019.6</v>
      </c>
      <c r="E61" s="98">
        <v>1020.5</v>
      </c>
      <c r="F61" s="98">
        <v>1021.5</v>
      </c>
      <c r="G61" s="98">
        <v>1022.4</v>
      </c>
      <c r="H61" s="98">
        <v>1023.1</v>
      </c>
      <c r="I61" s="98">
        <v>1023.6</v>
      </c>
      <c r="J61" s="98">
        <v>1024.1</v>
      </c>
      <c r="K61" s="98">
        <v>1024.1</v>
      </c>
      <c r="L61" s="98">
        <v>1024.4</v>
      </c>
      <c r="M61" s="98">
        <v>1024.8</v>
      </c>
      <c r="N61" s="98">
        <v>1024.8</v>
      </c>
      <c r="O61" s="98">
        <v>1024.8</v>
      </c>
      <c r="P61" s="98">
        <v>1025.2</v>
      </c>
      <c r="Q61" s="98">
        <v>1025.7</v>
      </c>
      <c r="R61" s="98">
        <v>1026</v>
      </c>
      <c r="S61" s="98">
        <v>1027</v>
      </c>
      <c r="T61" s="98">
        <v>1027.4</v>
      </c>
      <c r="U61" s="98">
        <v>1028.3</v>
      </c>
      <c r="V61" s="98">
        <v>1028.3</v>
      </c>
      <c r="W61" s="98">
        <v>1028.5</v>
      </c>
      <c r="X61" s="98">
        <v>1028.2</v>
      </c>
      <c r="Y61" s="98">
        <v>1027.9</v>
      </c>
      <c r="Z61" s="104">
        <f t="shared" si="3"/>
        <v>1024.4583333333335</v>
      </c>
      <c r="AA61" s="56">
        <v>1028.5</v>
      </c>
      <c r="AB61" s="130">
        <v>0.9256944444444444</v>
      </c>
      <c r="AC61" s="60">
        <v>23</v>
      </c>
      <c r="AD61" s="56">
        <v>1017.5</v>
      </c>
      <c r="AE61" s="127">
        <v>0.011805555555555555</v>
      </c>
    </row>
    <row r="62" spans="1:31" ht="13.5" customHeight="1">
      <c r="A62" s="69">
        <v>24</v>
      </c>
      <c r="B62" s="97">
        <v>1027.5</v>
      </c>
      <c r="C62" s="98">
        <v>1027.8</v>
      </c>
      <c r="D62" s="98">
        <v>1027.3</v>
      </c>
      <c r="E62" s="98">
        <v>1027.7</v>
      </c>
      <c r="F62" s="98">
        <v>1027.5</v>
      </c>
      <c r="G62" s="98">
        <v>1028.3</v>
      </c>
      <c r="H62" s="98">
        <v>1028.4</v>
      </c>
      <c r="I62" s="98">
        <v>1028.6</v>
      </c>
      <c r="J62" s="98">
        <v>1028.9</v>
      </c>
      <c r="K62" s="98">
        <v>1028.6</v>
      </c>
      <c r="L62" s="98">
        <v>1028.2</v>
      </c>
      <c r="M62" s="98">
        <v>1027.4</v>
      </c>
      <c r="N62" s="98">
        <v>1027.1</v>
      </c>
      <c r="O62" s="98">
        <v>1026.9</v>
      </c>
      <c r="P62" s="98">
        <v>1026.9</v>
      </c>
      <c r="Q62" s="98">
        <v>1026.9</v>
      </c>
      <c r="R62" s="98">
        <v>1026.7</v>
      </c>
      <c r="S62" s="98">
        <v>1026.7</v>
      </c>
      <c r="T62" s="98">
        <v>1026.3</v>
      </c>
      <c r="U62" s="98">
        <v>1025.9</v>
      </c>
      <c r="V62" s="98">
        <v>1025.2</v>
      </c>
      <c r="W62" s="98">
        <v>1024.4</v>
      </c>
      <c r="X62" s="98">
        <v>1023.8</v>
      </c>
      <c r="Y62" s="98">
        <v>1022.6</v>
      </c>
      <c r="Z62" s="104">
        <f t="shared" si="3"/>
        <v>1026.9</v>
      </c>
      <c r="AA62" s="56">
        <v>1028.9</v>
      </c>
      <c r="AB62" s="130">
        <v>0.3986111111111111</v>
      </c>
      <c r="AC62" s="60">
        <v>24</v>
      </c>
      <c r="AD62" s="56">
        <v>1022.6</v>
      </c>
      <c r="AE62" s="127">
        <v>1</v>
      </c>
    </row>
    <row r="63" spans="1:31" ht="13.5" customHeight="1">
      <c r="A63" s="69">
        <v>25</v>
      </c>
      <c r="B63" s="97">
        <v>1021.7</v>
      </c>
      <c r="C63" s="98">
        <v>1020.6</v>
      </c>
      <c r="D63" s="98">
        <v>1020.4</v>
      </c>
      <c r="E63" s="98">
        <v>1019.9</v>
      </c>
      <c r="F63" s="98">
        <v>1019.8</v>
      </c>
      <c r="G63" s="98">
        <v>1019.9</v>
      </c>
      <c r="H63" s="98">
        <v>1019.8</v>
      </c>
      <c r="I63" s="98">
        <v>1019.6</v>
      </c>
      <c r="J63" s="98">
        <v>1019.6</v>
      </c>
      <c r="K63" s="98">
        <v>1019.1</v>
      </c>
      <c r="L63" s="98">
        <v>1018.7</v>
      </c>
      <c r="M63" s="98">
        <v>1017.6</v>
      </c>
      <c r="N63" s="98">
        <v>1017.1</v>
      </c>
      <c r="O63" s="98">
        <v>1016.6</v>
      </c>
      <c r="P63" s="98">
        <v>1016.2</v>
      </c>
      <c r="Q63" s="98">
        <v>1015.8</v>
      </c>
      <c r="R63" s="98">
        <v>1015.6</v>
      </c>
      <c r="S63" s="98">
        <v>1014.9</v>
      </c>
      <c r="T63" s="98">
        <v>1015.1</v>
      </c>
      <c r="U63" s="98">
        <v>1014.8</v>
      </c>
      <c r="V63" s="98">
        <v>1014.3</v>
      </c>
      <c r="W63" s="98">
        <v>1014</v>
      </c>
      <c r="X63" s="98">
        <v>1013.8</v>
      </c>
      <c r="Y63" s="98">
        <v>1013.1</v>
      </c>
      <c r="Z63" s="104">
        <f t="shared" si="3"/>
        <v>1017.4166666666666</v>
      </c>
      <c r="AA63" s="56">
        <v>1022.7</v>
      </c>
      <c r="AB63" s="130">
        <v>0.0006944444444444445</v>
      </c>
      <c r="AC63" s="60">
        <v>25</v>
      </c>
      <c r="AD63" s="56">
        <v>1013</v>
      </c>
      <c r="AE63" s="127">
        <v>1</v>
      </c>
    </row>
    <row r="64" spans="1:31" ht="13.5" customHeight="1">
      <c r="A64" s="69">
        <v>26</v>
      </c>
      <c r="B64" s="97">
        <v>1012.8</v>
      </c>
      <c r="C64" s="98">
        <v>1012.7</v>
      </c>
      <c r="D64" s="98">
        <v>1012.4</v>
      </c>
      <c r="E64" s="98">
        <v>1012.8</v>
      </c>
      <c r="F64" s="98">
        <v>1012.9</v>
      </c>
      <c r="G64" s="98">
        <v>1013</v>
      </c>
      <c r="H64" s="98">
        <v>1013</v>
      </c>
      <c r="I64" s="98">
        <v>1013.2</v>
      </c>
      <c r="J64" s="98">
        <v>1014.1</v>
      </c>
      <c r="K64" s="98">
        <v>1013.9</v>
      </c>
      <c r="L64" s="98">
        <v>1013.7</v>
      </c>
      <c r="M64" s="98">
        <v>1013.6</v>
      </c>
      <c r="N64" s="98">
        <v>1012.4</v>
      </c>
      <c r="O64" s="98">
        <v>1012.2</v>
      </c>
      <c r="P64" s="98">
        <v>1012.2</v>
      </c>
      <c r="Q64" s="98">
        <v>1012.5</v>
      </c>
      <c r="R64" s="98">
        <v>1012.1</v>
      </c>
      <c r="S64" s="98">
        <v>1012.3</v>
      </c>
      <c r="T64" s="98">
        <v>1012.4</v>
      </c>
      <c r="U64" s="98">
        <v>1012.2</v>
      </c>
      <c r="V64" s="98">
        <v>1012.1</v>
      </c>
      <c r="W64" s="98">
        <v>1011.8</v>
      </c>
      <c r="X64" s="98">
        <v>1011.4</v>
      </c>
      <c r="Y64" s="98">
        <v>1011.3</v>
      </c>
      <c r="Z64" s="104">
        <f t="shared" si="3"/>
        <v>1012.625</v>
      </c>
      <c r="AA64" s="56">
        <v>1014.2</v>
      </c>
      <c r="AB64" s="130">
        <v>0.4083333333333334</v>
      </c>
      <c r="AC64" s="60">
        <v>26</v>
      </c>
      <c r="AD64" s="56">
        <v>1011.2</v>
      </c>
      <c r="AE64" s="127">
        <v>0.9743055555555555</v>
      </c>
    </row>
    <row r="65" spans="1:31" ht="13.5" customHeight="1">
      <c r="A65" s="69">
        <v>27</v>
      </c>
      <c r="B65" s="97">
        <v>1011</v>
      </c>
      <c r="C65" s="98">
        <v>1010.4</v>
      </c>
      <c r="D65" s="98">
        <v>1010.4</v>
      </c>
      <c r="E65" s="98">
        <v>1010.4</v>
      </c>
      <c r="F65" s="98">
        <v>1010.4</v>
      </c>
      <c r="G65" s="98">
        <v>1010.7</v>
      </c>
      <c r="H65" s="98">
        <v>1010.7</v>
      </c>
      <c r="I65" s="98">
        <v>1010.7</v>
      </c>
      <c r="J65" s="98">
        <v>1010.6</v>
      </c>
      <c r="K65" s="98">
        <v>1010.2</v>
      </c>
      <c r="L65" s="98">
        <v>1010.1</v>
      </c>
      <c r="M65" s="98">
        <v>1009.8</v>
      </c>
      <c r="N65" s="98">
        <v>1009.3</v>
      </c>
      <c r="O65" s="98">
        <v>1009</v>
      </c>
      <c r="P65" s="98">
        <v>1009.3</v>
      </c>
      <c r="Q65" s="98">
        <v>1009.4</v>
      </c>
      <c r="R65" s="98">
        <v>1009.7</v>
      </c>
      <c r="S65" s="98">
        <v>1010.4</v>
      </c>
      <c r="T65" s="98">
        <v>1010.6</v>
      </c>
      <c r="U65" s="98">
        <v>1011.2</v>
      </c>
      <c r="V65" s="98">
        <v>1011</v>
      </c>
      <c r="W65" s="98">
        <v>1011.5</v>
      </c>
      <c r="X65" s="98">
        <v>1011.6</v>
      </c>
      <c r="Y65" s="98">
        <v>1011.1</v>
      </c>
      <c r="Z65" s="104">
        <f t="shared" si="3"/>
        <v>1010.3958333333331</v>
      </c>
      <c r="AA65" s="56">
        <v>1011.6</v>
      </c>
      <c r="AB65" s="130">
        <v>0.9597222222222223</v>
      </c>
      <c r="AC65" s="60">
        <v>27</v>
      </c>
      <c r="AD65" s="56">
        <v>1008.9</v>
      </c>
      <c r="AE65" s="127">
        <v>0.5847222222222223</v>
      </c>
    </row>
    <row r="66" spans="1:31" ht="13.5" customHeight="1">
      <c r="A66" s="69">
        <v>28</v>
      </c>
      <c r="B66" s="97">
        <v>1010.9</v>
      </c>
      <c r="C66" s="98">
        <v>1010.8</v>
      </c>
      <c r="D66" s="98">
        <v>1010.5</v>
      </c>
      <c r="E66" s="98">
        <v>1010.6</v>
      </c>
      <c r="F66" s="103">
        <v>1010.7</v>
      </c>
      <c r="G66" s="98">
        <v>1011</v>
      </c>
      <c r="H66" s="98">
        <v>1011.5</v>
      </c>
      <c r="I66" s="98">
        <v>1011.6</v>
      </c>
      <c r="J66" s="98">
        <v>1011.7</v>
      </c>
      <c r="K66" s="98">
        <v>1011.3</v>
      </c>
      <c r="L66" s="98">
        <v>1010.9</v>
      </c>
      <c r="M66" s="98">
        <v>1010.4</v>
      </c>
      <c r="N66" s="98">
        <v>1010.2</v>
      </c>
      <c r="O66" s="98">
        <v>1009.7</v>
      </c>
      <c r="P66" s="98">
        <v>1010.3</v>
      </c>
      <c r="Q66" s="98">
        <v>1010.3</v>
      </c>
      <c r="R66" s="98">
        <v>1010.3</v>
      </c>
      <c r="S66" s="98">
        <v>1010.5</v>
      </c>
      <c r="T66" s="98">
        <v>1010.8</v>
      </c>
      <c r="U66" s="98">
        <v>1010.9</v>
      </c>
      <c r="V66" s="98">
        <v>1010.5</v>
      </c>
      <c r="W66" s="98">
        <v>1010.4</v>
      </c>
      <c r="X66" s="98">
        <v>1010.2</v>
      </c>
      <c r="Y66" s="98">
        <v>1010.1</v>
      </c>
      <c r="Z66" s="104">
        <f t="shared" si="3"/>
        <v>1010.6708333333335</v>
      </c>
      <c r="AA66" s="56">
        <v>1011.8</v>
      </c>
      <c r="AB66" s="130">
        <v>0.3763888888888889</v>
      </c>
      <c r="AC66" s="60">
        <v>28</v>
      </c>
      <c r="AD66" s="56">
        <v>1009.5</v>
      </c>
      <c r="AE66" s="127">
        <v>0.5729166666666666</v>
      </c>
    </row>
    <row r="67" spans="1:31" ht="13.5" customHeight="1">
      <c r="A67" s="69">
        <v>29</v>
      </c>
      <c r="B67" s="97">
        <v>1010</v>
      </c>
      <c r="C67" s="98">
        <v>1009.7</v>
      </c>
      <c r="D67" s="98">
        <v>1009.6</v>
      </c>
      <c r="E67" s="98">
        <v>1009.4</v>
      </c>
      <c r="F67" s="98">
        <v>1009.6</v>
      </c>
      <c r="G67" s="98">
        <v>1009.8</v>
      </c>
      <c r="H67" s="98">
        <v>1009.7</v>
      </c>
      <c r="I67" s="98">
        <v>1009.4</v>
      </c>
      <c r="J67" s="98">
        <v>1009</v>
      </c>
      <c r="K67" s="98">
        <v>1008.4</v>
      </c>
      <c r="L67" s="98">
        <v>1007.7</v>
      </c>
      <c r="M67" s="98">
        <v>1007.4</v>
      </c>
      <c r="N67" s="98">
        <v>1006.6</v>
      </c>
      <c r="O67" s="98">
        <v>1006.5</v>
      </c>
      <c r="P67" s="98">
        <v>1006.5</v>
      </c>
      <c r="Q67" s="98">
        <v>1005.8</v>
      </c>
      <c r="R67" s="98">
        <v>1006</v>
      </c>
      <c r="S67" s="98">
        <v>1006.6</v>
      </c>
      <c r="T67" s="98">
        <v>1007.1</v>
      </c>
      <c r="U67" s="98">
        <v>1006.8</v>
      </c>
      <c r="V67" s="98">
        <v>1006.5</v>
      </c>
      <c r="W67" s="98">
        <v>1006.7</v>
      </c>
      <c r="X67" s="98">
        <v>1006.5</v>
      </c>
      <c r="Y67" s="98">
        <v>1006.5</v>
      </c>
      <c r="Z67" s="104">
        <f t="shared" si="3"/>
        <v>1007.8249999999998</v>
      </c>
      <c r="AA67" s="56">
        <v>1010.2</v>
      </c>
      <c r="AB67" s="130">
        <v>0.022222222222222223</v>
      </c>
      <c r="AC67" s="60">
        <v>29</v>
      </c>
      <c r="AD67" s="56">
        <v>1005.7</v>
      </c>
      <c r="AE67" s="127">
        <v>0.6756944444444444</v>
      </c>
    </row>
    <row r="68" spans="1:31" ht="13.5" customHeight="1">
      <c r="A68" s="69">
        <v>30</v>
      </c>
      <c r="B68" s="97">
        <v>1006.1</v>
      </c>
      <c r="C68" s="98">
        <v>1005.9</v>
      </c>
      <c r="D68" s="98">
        <v>1004.9</v>
      </c>
      <c r="E68" s="98">
        <v>1005.1</v>
      </c>
      <c r="F68" s="98">
        <v>1006.2</v>
      </c>
      <c r="G68" s="98">
        <v>1006.3</v>
      </c>
      <c r="H68" s="98">
        <v>1007.2</v>
      </c>
      <c r="I68" s="98">
        <v>1006.3</v>
      </c>
      <c r="J68" s="98">
        <v>1006.2</v>
      </c>
      <c r="K68" s="98">
        <v>1006</v>
      </c>
      <c r="L68" s="98">
        <v>1006.2</v>
      </c>
      <c r="M68" s="98">
        <v>1006.2</v>
      </c>
      <c r="N68" s="98">
        <v>1006.6</v>
      </c>
      <c r="O68" s="98">
        <v>1006.7</v>
      </c>
      <c r="P68" s="98">
        <v>1007</v>
      </c>
      <c r="Q68" s="98">
        <v>1007.8</v>
      </c>
      <c r="R68" s="98">
        <v>1009.1</v>
      </c>
      <c r="S68" s="98">
        <v>1010.2</v>
      </c>
      <c r="T68" s="98">
        <v>1011.5</v>
      </c>
      <c r="U68" s="98">
        <v>1012.9</v>
      </c>
      <c r="V68" s="98">
        <v>1013.5</v>
      </c>
      <c r="W68" s="98">
        <v>1013.1</v>
      </c>
      <c r="X68" s="98">
        <v>1012.8</v>
      </c>
      <c r="Y68" s="98">
        <v>1012.6</v>
      </c>
      <c r="Z68" s="104">
        <f t="shared" si="3"/>
        <v>1008.1833333333334</v>
      </c>
      <c r="AA68" s="56">
        <v>1013.6</v>
      </c>
      <c r="AB68" s="130">
        <v>0.873611111111111</v>
      </c>
      <c r="AC68" s="60">
        <v>30</v>
      </c>
      <c r="AD68" s="56">
        <v>1004.3</v>
      </c>
      <c r="AE68" s="127">
        <v>0.13472222222222222</v>
      </c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30"/>
      <c r="AC69" s="60">
        <v>31</v>
      </c>
      <c r="AD69" s="56"/>
      <c r="AE69" s="127"/>
    </row>
    <row r="70" spans="1:31" ht="13.5" customHeight="1">
      <c r="A70" s="83" t="s">
        <v>9</v>
      </c>
      <c r="B70" s="99">
        <f aca="true" t="shared" si="4" ref="B70:Q70">AVERAGE(B39:B69)</f>
        <v>1013.6566666666665</v>
      </c>
      <c r="C70" s="100">
        <f t="shared" si="4"/>
        <v>1013.4699999999998</v>
      </c>
      <c r="D70" s="100">
        <f t="shared" si="4"/>
        <v>1013.3133333333334</v>
      </c>
      <c r="E70" s="100">
        <f t="shared" si="4"/>
        <v>1013.4600000000002</v>
      </c>
      <c r="F70" s="100">
        <f t="shared" si="4"/>
        <v>1013.6066666666667</v>
      </c>
      <c r="G70" s="100">
        <f t="shared" si="4"/>
        <v>1013.9733333333335</v>
      </c>
      <c r="H70" s="100">
        <f t="shared" si="4"/>
        <v>1014.0466666666669</v>
      </c>
      <c r="I70" s="100">
        <f t="shared" si="4"/>
        <v>1014.0799999999998</v>
      </c>
      <c r="J70" s="100">
        <f t="shared" si="4"/>
        <v>1014.2233333333331</v>
      </c>
      <c r="K70" s="100">
        <f t="shared" si="4"/>
        <v>1014.1299999999999</v>
      </c>
      <c r="L70" s="100">
        <f t="shared" si="4"/>
        <v>1013.8333333333335</v>
      </c>
      <c r="M70" s="100">
        <f t="shared" si="4"/>
        <v>1013.5066666666668</v>
      </c>
      <c r="N70" s="100">
        <f t="shared" si="4"/>
        <v>1013.1199999999998</v>
      </c>
      <c r="O70" s="100">
        <f t="shared" si="4"/>
        <v>1012.8399999999999</v>
      </c>
      <c r="P70" s="100">
        <f t="shared" si="4"/>
        <v>1012.8466666666665</v>
      </c>
      <c r="Q70" s="100">
        <f t="shared" si="4"/>
        <v>1012.9599999999999</v>
      </c>
      <c r="R70" s="100">
        <f aca="true" t="shared" si="5" ref="R70:Y70">AVERAGE(R39:R69)</f>
        <v>1013.12</v>
      </c>
      <c r="S70" s="100">
        <f t="shared" si="5"/>
        <v>1013.4300000000001</v>
      </c>
      <c r="T70" s="100">
        <f t="shared" si="5"/>
        <v>1013.8599999999999</v>
      </c>
      <c r="U70" s="100">
        <f t="shared" si="5"/>
        <v>1014.3633333333335</v>
      </c>
      <c r="V70" s="100">
        <f t="shared" si="5"/>
        <v>1014.32</v>
      </c>
      <c r="W70" s="100">
        <f t="shared" si="5"/>
        <v>1014.2766666666666</v>
      </c>
      <c r="X70" s="100">
        <f t="shared" si="5"/>
        <v>1014.1</v>
      </c>
      <c r="Y70" s="100">
        <f t="shared" si="5"/>
        <v>1013.8533333333331</v>
      </c>
      <c r="Z70" s="99">
        <f>AVERAGE(B39:Y69)</f>
        <v>1013.6829166666661</v>
      </c>
      <c r="AA70" s="62">
        <f>AVERAGE(AA39:AA69)</f>
        <v>1016.3333333333335</v>
      </c>
      <c r="AB70" s="63"/>
      <c r="AC70" s="64"/>
      <c r="AD70" s="62">
        <f>AVERAGE(AD39:AD69)</f>
        <v>1011.0066666666667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1028.9</v>
      </c>
      <c r="C77" s="125">
        <v>24</v>
      </c>
      <c r="D77" s="135">
        <v>0.3986111111111111</v>
      </c>
      <c r="E77" s="57"/>
      <c r="F77" s="121"/>
      <c r="G77" s="106">
        <f>MIN(最低)</f>
        <v>1003</v>
      </c>
      <c r="H77" s="125">
        <v>13</v>
      </c>
      <c r="I77" s="135">
        <v>0.7923611111111111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3"/>
      <c r="E78" s="57"/>
      <c r="F78" s="122"/>
      <c r="G78" s="103"/>
      <c r="H78" s="125"/>
      <c r="I78" s="135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2003-12-01T04:10:32Z</cp:lastPrinted>
  <dcterms:created xsi:type="dcterms:W3CDTF">1997-02-12T01:09:25Z</dcterms:created>
  <dcterms:modified xsi:type="dcterms:W3CDTF">2010-03-24T05:36:56Z</dcterms:modified>
  <cp:category/>
  <cp:version/>
  <cp:contentType/>
  <cp:contentStatus/>
</cp:coreProperties>
</file>