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 refMode="R1C1"/>
</workbook>
</file>

<file path=xl/sharedStrings.xml><?xml version="1.0" encoding="utf-8"?>
<sst xmlns="http://schemas.openxmlformats.org/spreadsheetml/2006/main" count="579" uniqueCount="313">
  <si>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</si>
  <si>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</si>
  <si>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</si>
  <si>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</si>
  <si>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</si>
  <si>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</si>
  <si>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</si>
  <si>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</si>
  <si>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</si>
  <si>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</si>
  <si>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</si>
  <si>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（６）平均湿度（％）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</si>
  <si>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</si>
  <si>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</si>
  <si>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</si>
  <si>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</si>
  <si>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</si>
  <si>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</si>
  <si>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</si>
  <si>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</si>
  <si>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</si>
  <si>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</si>
  <si>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</si>
  <si>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</si>
  <si>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</si>
  <si>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</si>
  <si>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</si>
  <si>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</si>
  <si>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最小湿度（％）</t>
  </si>
  <si>
    <t>月最低</t>
  </si>
  <si>
    <t>40％未満</t>
  </si>
  <si>
    <t/>
  </si>
  <si>
    <t>13:53</t>
  </si>
  <si>
    <t>14:26</t>
  </si>
  <si>
    <t>12:08</t>
  </si>
  <si>
    <t>12:24</t>
  </si>
  <si>
    <t>15:02</t>
  </si>
  <si>
    <t>14:18</t>
  </si>
  <si>
    <t>11:09</t>
  </si>
  <si>
    <t>13:34</t>
  </si>
  <si>
    <t>11:08</t>
  </si>
  <si>
    <t>18:23</t>
  </si>
  <si>
    <t>15:27</t>
  </si>
  <si>
    <t>12:40</t>
  </si>
  <si>
    <t>12:47</t>
  </si>
  <si>
    <t>15:05</t>
  </si>
  <si>
    <t>10:05</t>
  </si>
  <si>
    <t>09:56</t>
  </si>
  <si>
    <t>14:44</t>
  </si>
  <si>
    <t>09:50</t>
  </si>
  <si>
    <t>22:17</t>
  </si>
  <si>
    <t>15:39</t>
  </si>
  <si>
    <t>13:30</t>
  </si>
  <si>
    <t>14:59</t>
  </si>
  <si>
    <t>16:17</t>
  </si>
  <si>
    <t>09:39</t>
  </si>
  <si>
    <t>14:40</t>
  </si>
  <si>
    <t>14:37</t>
  </si>
  <si>
    <t>21:04</t>
  </si>
  <si>
    <t>00:15</t>
  </si>
  <si>
    <t>14:06</t>
  </si>
  <si>
    <t>13:12</t>
  </si>
  <si>
    <t>09:12</t>
  </si>
  <si>
    <t>13:39</t>
  </si>
  <si>
    <t>05:26</t>
  </si>
  <si>
    <t>15:18</t>
  </si>
  <si>
    <t>15:12</t>
  </si>
  <si>
    <t>23:29</t>
  </si>
  <si>
    <t>13:42</t>
  </si>
  <si>
    <t>13:04</t>
  </si>
  <si>
    <t>03:07</t>
  </si>
  <si>
    <t>23:38</t>
  </si>
  <si>
    <t>10:12</t>
  </si>
  <si>
    <t>13:29</t>
  </si>
  <si>
    <t>02:12</t>
  </si>
  <si>
    <t>10:30</t>
  </si>
  <si>
    <t>23:46</t>
  </si>
  <si>
    <t>14:58</t>
  </si>
  <si>
    <t>16:07</t>
  </si>
  <si>
    <t>15:58</t>
  </si>
  <si>
    <t>11:03</t>
  </si>
  <si>
    <t>09:11</t>
  </si>
  <si>
    <t>12:57</t>
  </si>
  <si>
    <t>14:45</t>
  </si>
  <si>
    <t>13:36</t>
  </si>
  <si>
    <t>14:05</t>
  </si>
  <si>
    <t>11:48</t>
  </si>
  <si>
    <t>10:40</t>
  </si>
  <si>
    <t>16:02</t>
  </si>
  <si>
    <t>08:26</t>
  </si>
  <si>
    <t>10:07</t>
  </si>
  <si>
    <t>16:21</t>
  </si>
  <si>
    <t>09:54</t>
  </si>
  <si>
    <t>01:12</t>
  </si>
  <si>
    <t>13:41</t>
  </si>
  <si>
    <t>12:20</t>
  </si>
  <si>
    <t>14:22</t>
  </si>
  <si>
    <t>02:49</t>
  </si>
  <si>
    <t>16:05</t>
  </si>
  <si>
    <t>07:55</t>
  </si>
  <si>
    <t>15:49</t>
  </si>
  <si>
    <t>08:50</t>
  </si>
  <si>
    <t>19:26</t>
  </si>
  <si>
    <t>10:35</t>
  </si>
  <si>
    <t>09:03</t>
  </si>
  <si>
    <t>00:19</t>
  </si>
  <si>
    <t>12:26</t>
  </si>
  <si>
    <t>10:26</t>
  </si>
  <si>
    <t>15:20</t>
  </si>
  <si>
    <t>11:14</t>
  </si>
  <si>
    <t>10:36</t>
  </si>
  <si>
    <t>15:47</t>
  </si>
  <si>
    <t>20:30</t>
  </si>
  <si>
    <t>11:16</t>
  </si>
  <si>
    <t>23:14</t>
  </si>
  <si>
    <t>15:45</t>
  </si>
  <si>
    <t>11:49</t>
  </si>
  <si>
    <t>14:13</t>
  </si>
  <si>
    <t>02:48</t>
  </si>
  <si>
    <t>23:54</t>
  </si>
  <si>
    <t>14:47</t>
  </si>
  <si>
    <t>17:26</t>
  </si>
  <si>
    <t>16:11</t>
  </si>
  <si>
    <t>22:30</t>
  </si>
  <si>
    <t>11:13</t>
  </si>
  <si>
    <t>13:02</t>
  </si>
  <si>
    <t>14:30</t>
  </si>
  <si>
    <t>09:31</t>
  </si>
  <si>
    <t>16:58</t>
  </si>
  <si>
    <t>18:58</t>
  </si>
  <si>
    <t>10:39</t>
  </si>
  <si>
    <t>00:36</t>
  </si>
  <si>
    <t>12:11</t>
  </si>
  <si>
    <t>07:49</t>
  </si>
  <si>
    <t>10:14</t>
  </si>
  <si>
    <t>03:26</t>
  </si>
  <si>
    <t>12:10</t>
  </si>
  <si>
    <t>10:57</t>
  </si>
  <si>
    <t>10:37</t>
  </si>
  <si>
    <t>10:10</t>
  </si>
  <si>
    <t>10:47</t>
  </si>
  <si>
    <t>20:17</t>
  </si>
  <si>
    <t>12:31</t>
  </si>
  <si>
    <t>09:25</t>
  </si>
  <si>
    <t>14:20</t>
  </si>
  <si>
    <t>15:43</t>
  </si>
  <si>
    <t>10:06</t>
  </si>
  <si>
    <t>24:00</t>
  </si>
  <si>
    <t>08:13</t>
  </si>
  <si>
    <t>06:08</t>
  </si>
  <si>
    <t>12:23</t>
  </si>
  <si>
    <t>12:06</t>
  </si>
  <si>
    <t>10:19</t>
  </si>
  <si>
    <t>16:43</t>
  </si>
  <si>
    <t>00:52</t>
  </si>
  <si>
    <t>14:43</t>
  </si>
  <si>
    <t>17:10</t>
  </si>
  <si>
    <t>10:22</t>
  </si>
  <si>
    <t>01:36</t>
  </si>
  <si>
    <t>17:59</t>
  </si>
  <si>
    <t>14:12</t>
  </si>
  <si>
    <t>07:42</t>
  </si>
  <si>
    <t>07:30</t>
  </si>
  <si>
    <t>09:51</t>
  </si>
  <si>
    <t>21:32</t>
  </si>
  <si>
    <t>14:17</t>
  </si>
  <si>
    <t>17:00</t>
  </si>
  <si>
    <t>12:33</t>
  </si>
  <si>
    <t>15:09</t>
  </si>
  <si>
    <t>11:41</t>
  </si>
  <si>
    <t>11:24</t>
  </si>
  <si>
    <t>15:14</t>
  </si>
  <si>
    <t>17:16</t>
  </si>
  <si>
    <t>12:58</t>
  </si>
  <si>
    <t>13:51</t>
  </si>
  <si>
    <t>09:08</t>
  </si>
  <si>
    <t>09:33</t>
  </si>
  <si>
    <t>12:22</t>
  </si>
  <si>
    <t>10:27</t>
  </si>
  <si>
    <t>10:43</t>
  </si>
  <si>
    <t>11:58</t>
  </si>
  <si>
    <t>10:38</t>
  </si>
  <si>
    <t>14:10</t>
  </si>
  <si>
    <t>11:21</t>
  </si>
  <si>
    <t>09:36</t>
  </si>
  <si>
    <t>11:44</t>
  </si>
  <si>
    <t>12:50</t>
  </si>
  <si>
    <t>15:56</t>
  </si>
  <si>
    <t>09:40</t>
  </si>
  <si>
    <t>11:04</t>
  </si>
  <si>
    <t>21:36</t>
  </si>
  <si>
    <t>08:33</t>
  </si>
  <si>
    <t>12:36</t>
  </si>
  <si>
    <t>09:04</t>
  </si>
  <si>
    <t>10:53</t>
  </si>
  <si>
    <t>12:46</t>
  </si>
  <si>
    <t>13:07</t>
  </si>
  <si>
    <t>13:21</t>
  </si>
  <si>
    <t>13:03</t>
  </si>
  <si>
    <t>12:45</t>
  </si>
  <si>
    <t>12:54</t>
  </si>
  <si>
    <t>15:19</t>
  </si>
  <si>
    <t>08:47</t>
  </si>
  <si>
    <t>10:51</t>
  </si>
  <si>
    <t>15:01</t>
  </si>
  <si>
    <t>13:32</t>
  </si>
  <si>
    <t>10:11</t>
  </si>
  <si>
    <t>12:39</t>
  </si>
  <si>
    <t>07:47</t>
  </si>
  <si>
    <t>14:57</t>
  </si>
  <si>
    <t>14:41</t>
  </si>
  <si>
    <t>14:02</t>
  </si>
  <si>
    <t>10:02</t>
  </si>
  <si>
    <t>09:09</t>
  </si>
  <si>
    <t>13:13</t>
  </si>
  <si>
    <t>13:23</t>
  </si>
  <si>
    <t>14:23</t>
  </si>
  <si>
    <t>08:34</t>
  </si>
  <si>
    <t>11:12</t>
  </si>
  <si>
    <t>09:26</t>
  </si>
  <si>
    <t>11:07</t>
  </si>
  <si>
    <t>09:41</t>
  </si>
  <si>
    <t>11:50</t>
  </si>
  <si>
    <t>11:10</t>
  </si>
  <si>
    <t>13:20</t>
  </si>
  <si>
    <t>12:21</t>
  </si>
  <si>
    <t>00:29</t>
  </si>
  <si>
    <t>10:45</t>
  </si>
  <si>
    <t>13:37</t>
  </si>
  <si>
    <t>11:26</t>
  </si>
  <si>
    <t>13:09</t>
  </si>
  <si>
    <t>05:05</t>
  </si>
  <si>
    <t>14:49</t>
  </si>
  <si>
    <t>10:24</t>
  </si>
  <si>
    <t>15:08</t>
  </si>
  <si>
    <t>11:00</t>
  </si>
  <si>
    <t>13:35</t>
  </si>
  <si>
    <t>13:17</t>
  </si>
  <si>
    <t>16:23</t>
  </si>
  <si>
    <t>00:37</t>
  </si>
  <si>
    <t>14:25</t>
  </si>
  <si>
    <t>15:00</t>
  </si>
  <si>
    <t>12:37</t>
  </si>
  <si>
    <t>11:19</t>
  </si>
  <si>
    <t>09:22</t>
  </si>
  <si>
    <t>13:05</t>
  </si>
  <si>
    <t>16:12</t>
  </si>
  <si>
    <t>11:18</t>
  </si>
  <si>
    <t>16:39</t>
  </si>
  <si>
    <t>10:18</t>
  </si>
  <si>
    <t>10:34</t>
  </si>
  <si>
    <t>11:40</t>
  </si>
  <si>
    <t>09:18</t>
  </si>
  <si>
    <t>12:16</t>
  </si>
  <si>
    <t>11:28</t>
  </si>
  <si>
    <t>09:24</t>
  </si>
  <si>
    <t>11:46</t>
  </si>
  <si>
    <t>04:55</t>
  </si>
  <si>
    <t>13:25</t>
  </si>
  <si>
    <t>10:09</t>
  </si>
  <si>
    <t>10:16</t>
  </si>
  <si>
    <t>11:17</t>
  </si>
  <si>
    <t>04:12</t>
  </si>
  <si>
    <t>08:36</t>
  </si>
  <si>
    <t>12:01</t>
  </si>
  <si>
    <t>09:07</t>
  </si>
  <si>
    <t>19:15</t>
  </si>
  <si>
    <t>07:57</t>
  </si>
  <si>
    <t>23:33</t>
  </si>
  <si>
    <t>03:14</t>
  </si>
  <si>
    <t>09:49</t>
  </si>
  <si>
    <t>23:45</t>
  </si>
  <si>
    <t>11:38</t>
  </si>
  <si>
    <t>12:32</t>
  </si>
  <si>
    <t>00:06</t>
  </si>
  <si>
    <t>11:45</t>
  </si>
  <si>
    <t>11:20</t>
  </si>
  <si>
    <t>01:49</t>
  </si>
  <si>
    <t>23:01</t>
  </si>
  <si>
    <t>00:48</t>
  </si>
  <si>
    <t>20:35</t>
  </si>
  <si>
    <t>03:25</t>
  </si>
  <si>
    <t>00:01</t>
  </si>
  <si>
    <t>12:15</t>
  </si>
  <si>
    <t>10:17</t>
  </si>
  <si>
    <t>08:48</t>
  </si>
  <si>
    <t>13:50</t>
  </si>
  <si>
    <t>08:56</t>
  </si>
  <si>
    <t>02:30</t>
  </si>
  <si>
    <t>05:11</t>
  </si>
  <si>
    <t>19:45</t>
  </si>
  <si>
    <t>12:05</t>
  </si>
  <si>
    <t>18:52</t>
  </si>
  <si>
    <t>10:52</t>
  </si>
  <si>
    <t>20:45</t>
  </si>
  <si>
    <t>02:01</t>
  </si>
  <si>
    <t>12:41</t>
  </si>
  <si>
    <t>12:52</t>
  </si>
  <si>
    <t>04:01</t>
  </si>
  <si>
    <t>13:56</t>
  </si>
  <si>
    <t>14:09</t>
  </si>
  <si>
    <t>11:57</t>
  </si>
  <si>
    <t>00:07</t>
  </si>
  <si>
    <t>14:01</t>
  </si>
  <si>
    <t>15:26</t>
  </si>
  <si>
    <t>01:09</t>
  </si>
  <si>
    <t>15:03</t>
  </si>
  <si>
    <t>12:38</t>
  </si>
  <si>
    <t>14:39</t>
  </si>
  <si>
    <t>13:01</t>
  </si>
  <si>
    <t>11:06</t>
  </si>
  <si>
    <t>00:57</t>
  </si>
  <si>
    <t>13:44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</si>
</sst>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5" borderId="1" applyNumberFormat="0" applyAlignment="0" applyProtection="0"/>
    <xf numFmtId="0" fontId="28" fillId="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30" fillId="16" borderId="0" applyNumberFormat="0" applyBorder="0" applyAlignment="0" applyProtection="0"/>
    <xf numFmtId="0" fontId="31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17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7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39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18" borderId="19" xfId="62" applyFill="1" applyBorder="1" applyAlignment="1" applyProtection="1">
      <alignment horizontal="distributed"/>
      <protection/>
    </xf>
    <xf numFmtId="176" fontId="13" fillId="18" borderId="11" xfId="62" applyNumberFormat="1" applyFont="1" applyFill="1" applyBorder="1" applyProtection="1">
      <alignment/>
      <protection/>
    </xf>
    <xf numFmtId="176" fontId="13" fillId="18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19" borderId="17" xfId="62" applyFont="1" applyFill="1" applyBorder="1">
      <alignment/>
      <protection/>
    </xf>
    <xf numFmtId="1" fontId="14" fillId="19" borderId="28" xfId="62" applyFont="1" applyFill="1" applyBorder="1">
      <alignment/>
      <protection/>
    </xf>
    <xf numFmtId="1" fontId="14" fillId="19" borderId="29" xfId="62" applyFont="1" applyFill="1" applyBorder="1">
      <alignment/>
      <protection/>
    </xf>
    <xf numFmtId="1" fontId="11" fillId="19" borderId="17" xfId="62" applyFont="1" applyFill="1" applyBorder="1" applyAlignment="1" quotePrefix="1">
      <alignment horizontal="center"/>
      <protection/>
    </xf>
    <xf numFmtId="1" fontId="11" fillId="18" borderId="19" xfId="62" applyFont="1" applyFill="1" applyBorder="1" applyAlignment="1" applyProtection="1">
      <alignment horizontal="distributed"/>
      <protection/>
    </xf>
    <xf numFmtId="1" fontId="11" fillId="20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21" borderId="10" xfId="0" applyFont="1" applyFill="1" applyBorder="1" applyAlignment="1">
      <alignment/>
    </xf>
    <xf numFmtId="0" fontId="17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/>
    </xf>
    <xf numFmtId="0" fontId="10" fillId="22" borderId="0" xfId="0" applyFont="1" applyFill="1" applyBorder="1" applyAlignment="1">
      <alignment/>
    </xf>
    <xf numFmtId="176" fontId="10" fillId="4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22" borderId="30" xfId="0" applyFont="1" applyFill="1" applyBorder="1" applyAlignment="1">
      <alignment/>
    </xf>
    <xf numFmtId="176" fontId="10" fillId="4" borderId="30" xfId="0" applyNumberFormat="1" applyFont="1" applyFill="1" applyBorder="1" applyAlignment="1">
      <alignment/>
    </xf>
    <xf numFmtId="0" fontId="0" fillId="22" borderId="31" xfId="0" applyFont="1" applyFill="1" applyBorder="1" applyAlignment="1">
      <alignment horizontal="center"/>
    </xf>
    <xf numFmtId="176" fontId="10" fillId="4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20" borderId="19" xfId="62" applyNumberFormat="1" applyFont="1" applyFill="1" applyBorder="1" applyProtection="1">
      <alignment/>
      <protection/>
    </xf>
    <xf numFmtId="1" fontId="14" fillId="18" borderId="19" xfId="62" applyNumberFormat="1" applyFont="1" applyFill="1" applyBorder="1" applyProtection="1">
      <alignment/>
      <protection/>
    </xf>
    <xf numFmtId="1" fontId="14" fillId="18" borderId="11" xfId="62" applyNumberFormat="1" applyFont="1" applyFill="1" applyBorder="1" applyProtection="1">
      <alignment/>
      <protection/>
    </xf>
    <xf numFmtId="1" fontId="14" fillId="18" borderId="20" xfId="62" applyNumberFormat="1" applyFont="1" applyFill="1" applyBorder="1" applyProtection="1">
      <alignment/>
      <protection/>
    </xf>
    <xf numFmtId="1" fontId="14" fillId="20" borderId="11" xfId="62" applyNumberFormat="1" applyFont="1" applyFill="1" applyBorder="1" applyProtection="1">
      <alignment/>
      <protection/>
    </xf>
    <xf numFmtId="1" fontId="14" fillId="20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v>2014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83.3</v>
      </c>
      <c r="C3" s="108">
        <v>84.4</v>
      </c>
      <c r="D3" s="108">
        <v>86.8</v>
      </c>
      <c r="E3" s="108">
        <v>82.5</v>
      </c>
      <c r="F3" s="108">
        <v>81.3</v>
      </c>
      <c r="G3" s="108">
        <v>51.5</v>
      </c>
      <c r="H3" s="108">
        <v>46.8</v>
      </c>
      <c r="I3" s="108">
        <v>40.9</v>
      </c>
      <c r="J3" s="108">
        <v>37.5</v>
      </c>
      <c r="K3" s="108">
        <v>31.6</v>
      </c>
      <c r="L3" s="108">
        <v>28.7</v>
      </c>
      <c r="M3" s="108">
        <v>33</v>
      </c>
      <c r="N3" s="108">
        <v>27.1</v>
      </c>
      <c r="O3" s="108">
        <v>29.4</v>
      </c>
      <c r="P3" s="108">
        <v>34.5</v>
      </c>
      <c r="Q3" s="108">
        <v>37.8</v>
      </c>
      <c r="R3" s="108">
        <v>39.4</v>
      </c>
      <c r="S3" s="108">
        <v>42.2</v>
      </c>
      <c r="T3" s="108">
        <v>41.6</v>
      </c>
      <c r="U3" s="108">
        <v>41.6</v>
      </c>
      <c r="V3" s="108">
        <v>47.7</v>
      </c>
      <c r="W3" s="108">
        <v>52.9</v>
      </c>
      <c r="X3" s="108">
        <v>43.5</v>
      </c>
      <c r="Y3" s="108">
        <v>38.6</v>
      </c>
      <c r="Z3" s="84">
        <f>AVERAGE(B3:Y3)</f>
        <v>48.525000000000006</v>
      </c>
      <c r="AA3" s="108">
        <v>24.4</v>
      </c>
      <c r="AB3" s="110" t="s">
        <v>43</v>
      </c>
      <c r="AC3" s="5">
        <v>1</v>
      </c>
    </row>
    <row r="4" spans="1:29" ht="13.5" customHeight="1">
      <c r="A4" s="83">
        <v>2</v>
      </c>
      <c r="B4" s="108">
        <v>42</v>
      </c>
      <c r="C4" s="108">
        <v>45.1</v>
      </c>
      <c r="D4" s="108">
        <v>54.7</v>
      </c>
      <c r="E4" s="108">
        <v>58.7</v>
      </c>
      <c r="F4" s="108">
        <v>60.9</v>
      </c>
      <c r="G4" s="108">
        <v>46.8</v>
      </c>
      <c r="H4" s="108">
        <v>47.8</v>
      </c>
      <c r="I4" s="108">
        <v>43.5</v>
      </c>
      <c r="J4" s="108">
        <v>42.9</v>
      </c>
      <c r="K4" s="108">
        <v>39.9</v>
      </c>
      <c r="L4" s="108">
        <v>31.6</v>
      </c>
      <c r="M4" s="108">
        <v>30.8</v>
      </c>
      <c r="N4" s="108">
        <v>28.6</v>
      </c>
      <c r="O4" s="108">
        <v>26</v>
      </c>
      <c r="P4" s="108">
        <v>26.1</v>
      </c>
      <c r="Q4" s="108">
        <v>26.3</v>
      </c>
      <c r="R4" s="108">
        <v>30.4</v>
      </c>
      <c r="S4" s="108">
        <v>33.5</v>
      </c>
      <c r="T4" s="108">
        <v>33.8</v>
      </c>
      <c r="U4" s="108">
        <v>45.7</v>
      </c>
      <c r="V4" s="108">
        <v>52.3</v>
      </c>
      <c r="W4" s="108">
        <v>51.4</v>
      </c>
      <c r="X4" s="108">
        <v>50.2</v>
      </c>
      <c r="Y4" s="108">
        <v>50.6</v>
      </c>
      <c r="Z4" s="84">
        <f aca="true" t="shared" si="0" ref="Z4:Z19">AVERAGE(B4:Y4)</f>
        <v>41.65</v>
      </c>
      <c r="AA4" s="108">
        <v>24.1</v>
      </c>
      <c r="AB4" s="110" t="s">
        <v>45</v>
      </c>
      <c r="AC4" s="6">
        <v>2</v>
      </c>
    </row>
    <row r="5" spans="1:29" ht="13.5" customHeight="1">
      <c r="A5" s="83">
        <v>3</v>
      </c>
      <c r="B5" s="108">
        <v>52.4</v>
      </c>
      <c r="C5" s="108">
        <v>54</v>
      </c>
      <c r="D5" s="108">
        <v>50.8</v>
      </c>
      <c r="E5" s="108">
        <v>53</v>
      </c>
      <c r="F5" s="108">
        <v>49.1</v>
      </c>
      <c r="G5" s="108">
        <v>48.3</v>
      </c>
      <c r="H5" s="108">
        <v>47.9</v>
      </c>
      <c r="I5" s="108">
        <v>48.5</v>
      </c>
      <c r="J5" s="108">
        <v>48.6</v>
      </c>
      <c r="K5" s="108">
        <v>39.9</v>
      </c>
      <c r="L5" s="108">
        <v>43.3</v>
      </c>
      <c r="M5" s="108">
        <v>45.4</v>
      </c>
      <c r="N5" s="108">
        <v>45.3</v>
      </c>
      <c r="O5" s="108">
        <v>49.6</v>
      </c>
      <c r="P5" s="108">
        <v>52.4</v>
      </c>
      <c r="Q5" s="108">
        <v>56.3</v>
      </c>
      <c r="R5" s="108">
        <v>62.6</v>
      </c>
      <c r="S5" s="108">
        <v>65.4</v>
      </c>
      <c r="T5" s="108">
        <v>68.7</v>
      </c>
      <c r="U5" s="108">
        <v>72.2</v>
      </c>
      <c r="V5" s="108">
        <v>75.8</v>
      </c>
      <c r="W5" s="108">
        <v>76.9</v>
      </c>
      <c r="X5" s="108">
        <v>71.3</v>
      </c>
      <c r="Y5" s="108">
        <v>82.5</v>
      </c>
      <c r="Z5" s="84">
        <f t="shared" si="0"/>
        <v>56.67499999999999</v>
      </c>
      <c r="AA5" s="108">
        <v>39</v>
      </c>
      <c r="AB5" s="110" t="s">
        <v>46</v>
      </c>
      <c r="AC5" s="6">
        <v>3</v>
      </c>
    </row>
    <row r="6" spans="1:29" ht="13.5" customHeight="1">
      <c r="A6" s="83">
        <v>4</v>
      </c>
      <c r="B6" s="108">
        <v>77.9</v>
      </c>
      <c r="C6" s="108">
        <v>80.6</v>
      </c>
      <c r="D6" s="108">
        <v>73.9</v>
      </c>
      <c r="E6" s="108">
        <v>64.7</v>
      </c>
      <c r="F6" s="108">
        <v>66.1</v>
      </c>
      <c r="G6" s="108">
        <v>68.1</v>
      </c>
      <c r="H6" s="108">
        <v>73.2</v>
      </c>
      <c r="I6" s="108">
        <v>67.4</v>
      </c>
      <c r="J6" s="108">
        <v>66.9</v>
      </c>
      <c r="K6" s="108">
        <v>64.6</v>
      </c>
      <c r="L6" s="108">
        <v>55.4</v>
      </c>
      <c r="M6" s="108">
        <v>55.1</v>
      </c>
      <c r="N6" s="108">
        <v>51.7</v>
      </c>
      <c r="O6" s="108">
        <v>44</v>
      </c>
      <c r="P6" s="108">
        <v>42.4</v>
      </c>
      <c r="Q6" s="108">
        <v>41</v>
      </c>
      <c r="R6" s="108">
        <v>39.5</v>
      </c>
      <c r="S6" s="108">
        <v>37.8</v>
      </c>
      <c r="T6" s="108">
        <v>38</v>
      </c>
      <c r="U6" s="108">
        <v>38</v>
      </c>
      <c r="V6" s="108">
        <v>40.2</v>
      </c>
      <c r="W6" s="108">
        <v>40.3</v>
      </c>
      <c r="X6" s="108">
        <v>40.6</v>
      </c>
      <c r="Y6" s="108">
        <v>39.5</v>
      </c>
      <c r="Z6" s="84">
        <f t="shared" si="0"/>
        <v>54.45416666666666</v>
      </c>
      <c r="AA6" s="108">
        <v>35.5</v>
      </c>
      <c r="AB6" s="110" t="s">
        <v>41</v>
      </c>
      <c r="AC6" s="6">
        <v>4</v>
      </c>
    </row>
    <row r="7" spans="1:29" ht="13.5" customHeight="1">
      <c r="A7" s="83">
        <v>5</v>
      </c>
      <c r="B7" s="108">
        <v>51.3</v>
      </c>
      <c r="C7" s="108">
        <v>54.3</v>
      </c>
      <c r="D7" s="108">
        <v>56.4</v>
      </c>
      <c r="E7" s="108">
        <v>55.4</v>
      </c>
      <c r="F7" s="108">
        <v>55.9</v>
      </c>
      <c r="G7" s="108">
        <v>56.3</v>
      </c>
      <c r="H7" s="108">
        <v>60.1</v>
      </c>
      <c r="I7" s="108">
        <v>52.9</v>
      </c>
      <c r="J7" s="108">
        <v>41.2</v>
      </c>
      <c r="K7" s="108">
        <v>32.9</v>
      </c>
      <c r="L7" s="108">
        <v>39.9</v>
      </c>
      <c r="M7" s="108">
        <v>38.6</v>
      </c>
      <c r="N7" s="108">
        <v>38.5</v>
      </c>
      <c r="O7" s="108">
        <v>36.9</v>
      </c>
      <c r="P7" s="108">
        <v>37.7</v>
      </c>
      <c r="Q7" s="108">
        <v>40.5</v>
      </c>
      <c r="R7" s="108">
        <v>39.3</v>
      </c>
      <c r="S7" s="108">
        <v>40</v>
      </c>
      <c r="T7" s="108">
        <v>40.5</v>
      </c>
      <c r="U7" s="108">
        <v>39.4</v>
      </c>
      <c r="V7" s="108">
        <v>40.5</v>
      </c>
      <c r="W7" s="108">
        <v>38</v>
      </c>
      <c r="X7" s="108">
        <v>39.9</v>
      </c>
      <c r="Y7" s="108">
        <v>41.7</v>
      </c>
      <c r="Z7" s="84">
        <f t="shared" si="0"/>
        <v>44.50416666666667</v>
      </c>
      <c r="AA7" s="108">
        <v>30</v>
      </c>
      <c r="AB7" s="110" t="s">
        <v>47</v>
      </c>
      <c r="AC7" s="6">
        <v>5</v>
      </c>
    </row>
    <row r="8" spans="1:29" ht="13.5" customHeight="1">
      <c r="A8" s="83">
        <v>6</v>
      </c>
      <c r="B8" s="108">
        <v>41</v>
      </c>
      <c r="C8" s="108">
        <v>42.6</v>
      </c>
      <c r="D8" s="108">
        <v>43.3</v>
      </c>
      <c r="E8" s="108">
        <v>44.9</v>
      </c>
      <c r="F8" s="108">
        <v>58.6</v>
      </c>
      <c r="G8" s="108">
        <v>59.1</v>
      </c>
      <c r="H8" s="108">
        <v>66.5</v>
      </c>
      <c r="I8" s="108">
        <v>56.2</v>
      </c>
      <c r="J8" s="108">
        <v>46.6</v>
      </c>
      <c r="K8" s="108">
        <v>38.9</v>
      </c>
      <c r="L8" s="108">
        <v>36.6</v>
      </c>
      <c r="M8" s="108">
        <v>32.7</v>
      </c>
      <c r="N8" s="108">
        <v>27.9</v>
      </c>
      <c r="O8" s="108">
        <v>27.3</v>
      </c>
      <c r="P8" s="108">
        <v>26.7</v>
      </c>
      <c r="Q8" s="108">
        <v>28.8</v>
      </c>
      <c r="R8" s="108">
        <v>36.4</v>
      </c>
      <c r="S8" s="108">
        <v>36.5</v>
      </c>
      <c r="T8" s="108">
        <v>36.3</v>
      </c>
      <c r="U8" s="108">
        <v>41.1</v>
      </c>
      <c r="V8" s="108">
        <v>46</v>
      </c>
      <c r="W8" s="108">
        <v>52.7</v>
      </c>
      <c r="X8" s="108">
        <v>58</v>
      </c>
      <c r="Y8" s="108">
        <v>55.5</v>
      </c>
      <c r="Z8" s="84">
        <f t="shared" si="0"/>
        <v>43.34166666666666</v>
      </c>
      <c r="AA8" s="108">
        <v>25.1</v>
      </c>
      <c r="AB8" s="110" t="s">
        <v>48</v>
      </c>
      <c r="AC8" s="6">
        <v>6</v>
      </c>
    </row>
    <row r="9" spans="1:29" ht="13.5" customHeight="1">
      <c r="A9" s="83">
        <v>7</v>
      </c>
      <c r="B9" s="108">
        <v>51.4</v>
      </c>
      <c r="C9" s="108">
        <v>57.2</v>
      </c>
      <c r="D9" s="108">
        <v>59.5</v>
      </c>
      <c r="E9" s="108">
        <v>61.2</v>
      </c>
      <c r="F9" s="108">
        <v>58</v>
      </c>
      <c r="G9" s="108">
        <v>55.8</v>
      </c>
      <c r="H9" s="108">
        <v>55.5</v>
      </c>
      <c r="I9" s="108">
        <v>54.7</v>
      </c>
      <c r="J9" s="108">
        <v>43</v>
      </c>
      <c r="K9" s="108">
        <v>34.4</v>
      </c>
      <c r="L9" s="108">
        <v>30.9</v>
      </c>
      <c r="M9" s="108">
        <v>38.2</v>
      </c>
      <c r="N9" s="108">
        <v>31.9</v>
      </c>
      <c r="O9" s="108">
        <v>46</v>
      </c>
      <c r="P9" s="108">
        <v>50.2</v>
      </c>
      <c r="Q9" s="108">
        <v>45.1</v>
      </c>
      <c r="R9" s="108">
        <v>56.1</v>
      </c>
      <c r="S9" s="108">
        <v>55.3</v>
      </c>
      <c r="T9" s="108">
        <v>54.9</v>
      </c>
      <c r="U9" s="108">
        <v>50.1</v>
      </c>
      <c r="V9" s="108">
        <v>51.2</v>
      </c>
      <c r="W9" s="108">
        <v>61.8</v>
      </c>
      <c r="X9" s="108">
        <v>62.4</v>
      </c>
      <c r="Y9" s="108">
        <v>72.3</v>
      </c>
      <c r="Z9" s="84">
        <f t="shared" si="0"/>
        <v>51.54583333333334</v>
      </c>
      <c r="AA9" s="108">
        <v>27.1</v>
      </c>
      <c r="AB9" s="110" t="s">
        <v>40</v>
      </c>
      <c r="AC9" s="6">
        <v>7</v>
      </c>
    </row>
    <row r="10" spans="1:29" ht="13.5" customHeight="1">
      <c r="A10" s="83">
        <v>8</v>
      </c>
      <c r="B10" s="108">
        <v>67.9</v>
      </c>
      <c r="C10" s="108">
        <v>75.1</v>
      </c>
      <c r="D10" s="108">
        <v>72.4</v>
      </c>
      <c r="E10" s="108">
        <v>78.2</v>
      </c>
      <c r="F10" s="108">
        <v>80</v>
      </c>
      <c r="G10" s="108">
        <v>77.7</v>
      </c>
      <c r="H10" s="108">
        <v>65.6</v>
      </c>
      <c r="I10" s="108">
        <v>51.8</v>
      </c>
      <c r="J10" s="108">
        <v>38.9</v>
      </c>
      <c r="K10" s="108">
        <v>34.6</v>
      </c>
      <c r="L10" s="108">
        <v>39.5</v>
      </c>
      <c r="M10" s="108">
        <v>41.8</v>
      </c>
      <c r="N10" s="108">
        <v>44.8</v>
      </c>
      <c r="O10" s="108">
        <v>46.9</v>
      </c>
      <c r="P10" s="108">
        <v>47.9</v>
      </c>
      <c r="Q10" s="108">
        <v>49.9</v>
      </c>
      <c r="R10" s="108">
        <v>55.7</v>
      </c>
      <c r="S10" s="108">
        <v>64.9</v>
      </c>
      <c r="T10" s="108">
        <v>86.7</v>
      </c>
      <c r="U10" s="108">
        <v>90.3</v>
      </c>
      <c r="V10" s="108">
        <v>94.7</v>
      </c>
      <c r="W10" s="108">
        <v>92.1</v>
      </c>
      <c r="X10" s="108">
        <v>95.3</v>
      </c>
      <c r="Y10" s="108">
        <v>93.3</v>
      </c>
      <c r="Z10" s="84">
        <f t="shared" si="0"/>
        <v>66.08333333333333</v>
      </c>
      <c r="AA10" s="108">
        <v>32.4</v>
      </c>
      <c r="AB10" s="110" t="s">
        <v>49</v>
      </c>
      <c r="AC10" s="6">
        <v>8</v>
      </c>
    </row>
    <row r="11" spans="1:29" ht="13.5" customHeight="1">
      <c r="A11" s="83">
        <v>9</v>
      </c>
      <c r="B11" s="108">
        <v>91.4</v>
      </c>
      <c r="C11" s="108">
        <v>92.7</v>
      </c>
      <c r="D11" s="108">
        <v>86.9</v>
      </c>
      <c r="E11" s="108">
        <v>93.2</v>
      </c>
      <c r="F11" s="108">
        <v>91.3</v>
      </c>
      <c r="G11" s="108">
        <v>87.6</v>
      </c>
      <c r="H11" s="108">
        <v>84.6</v>
      </c>
      <c r="I11" s="108">
        <v>83.9</v>
      </c>
      <c r="J11" s="108">
        <v>81.1</v>
      </c>
      <c r="K11" s="108">
        <v>73.2</v>
      </c>
      <c r="L11" s="108">
        <v>61.3</v>
      </c>
      <c r="M11" s="108">
        <v>57.9</v>
      </c>
      <c r="N11" s="108">
        <v>50.7</v>
      </c>
      <c r="O11" s="108">
        <v>46.4</v>
      </c>
      <c r="P11" s="108">
        <v>42.7</v>
      </c>
      <c r="Q11" s="108">
        <v>46.4</v>
      </c>
      <c r="R11" s="108">
        <v>49.2</v>
      </c>
      <c r="S11" s="108">
        <v>49.2</v>
      </c>
      <c r="T11" s="108">
        <v>50.1</v>
      </c>
      <c r="U11" s="108">
        <v>47.7</v>
      </c>
      <c r="V11" s="108">
        <v>42</v>
      </c>
      <c r="W11" s="108">
        <v>39.2</v>
      </c>
      <c r="X11" s="108">
        <v>39.3</v>
      </c>
      <c r="Y11" s="108">
        <v>39.5</v>
      </c>
      <c r="Z11" s="84">
        <f t="shared" si="0"/>
        <v>63.64583333333334</v>
      </c>
      <c r="AA11" s="108">
        <v>37.3</v>
      </c>
      <c r="AB11" s="110" t="s">
        <v>50</v>
      </c>
      <c r="AC11" s="6">
        <v>9</v>
      </c>
    </row>
    <row r="12" spans="1:29" ht="13.5" customHeight="1">
      <c r="A12" s="86">
        <v>10</v>
      </c>
      <c r="B12" s="109">
        <v>46.8</v>
      </c>
      <c r="C12" s="109">
        <v>47.9</v>
      </c>
      <c r="D12" s="109">
        <v>48.9</v>
      </c>
      <c r="E12" s="109">
        <v>50.4</v>
      </c>
      <c r="F12" s="109">
        <v>49.8</v>
      </c>
      <c r="G12" s="109">
        <v>52.1</v>
      </c>
      <c r="H12" s="109">
        <v>49.2</v>
      </c>
      <c r="I12" s="109">
        <v>46.3</v>
      </c>
      <c r="J12" s="109">
        <v>39.8</v>
      </c>
      <c r="K12" s="109">
        <v>33.6</v>
      </c>
      <c r="L12" s="109">
        <v>32.5</v>
      </c>
      <c r="M12" s="109">
        <v>30.4</v>
      </c>
      <c r="N12" s="109">
        <v>31.1</v>
      </c>
      <c r="O12" s="109">
        <v>33.7</v>
      </c>
      <c r="P12" s="109">
        <v>33.8</v>
      </c>
      <c r="Q12" s="109">
        <v>30.6</v>
      </c>
      <c r="R12" s="109">
        <v>45.4</v>
      </c>
      <c r="S12" s="109">
        <v>46.5</v>
      </c>
      <c r="T12" s="109">
        <v>49.8</v>
      </c>
      <c r="U12" s="109">
        <v>49</v>
      </c>
      <c r="V12" s="109">
        <v>47.6</v>
      </c>
      <c r="W12" s="109">
        <v>45.3</v>
      </c>
      <c r="X12" s="109">
        <v>46.3</v>
      </c>
      <c r="Y12" s="109">
        <v>52.6</v>
      </c>
      <c r="Z12" s="87">
        <f t="shared" si="0"/>
        <v>43.30833333333333</v>
      </c>
      <c r="AA12" s="109">
        <v>26</v>
      </c>
      <c r="AB12" s="111" t="s">
        <v>42</v>
      </c>
      <c r="AC12" s="6">
        <v>10</v>
      </c>
    </row>
    <row r="13" spans="1:29" ht="13.5" customHeight="1">
      <c r="A13" s="83">
        <v>11</v>
      </c>
      <c r="B13" s="108">
        <v>48.1</v>
      </c>
      <c r="C13" s="108">
        <v>45.5</v>
      </c>
      <c r="D13" s="108">
        <v>48.7</v>
      </c>
      <c r="E13" s="108">
        <v>48.8</v>
      </c>
      <c r="F13" s="108">
        <v>56.5</v>
      </c>
      <c r="G13" s="108">
        <v>60.6</v>
      </c>
      <c r="H13" s="108">
        <v>66.3</v>
      </c>
      <c r="I13" s="108">
        <v>49.3</v>
      </c>
      <c r="J13" s="108">
        <v>39.1</v>
      </c>
      <c r="K13" s="108">
        <v>33</v>
      </c>
      <c r="L13" s="108">
        <v>29.8</v>
      </c>
      <c r="M13" s="108">
        <v>29.3</v>
      </c>
      <c r="N13" s="108">
        <v>27.9</v>
      </c>
      <c r="O13" s="108">
        <v>31.5</v>
      </c>
      <c r="P13" s="108">
        <v>26.8</v>
      </c>
      <c r="Q13" s="108">
        <v>32.7</v>
      </c>
      <c r="R13" s="108">
        <v>49.2</v>
      </c>
      <c r="S13" s="108">
        <v>44.7</v>
      </c>
      <c r="T13" s="108">
        <v>40.3</v>
      </c>
      <c r="U13" s="108">
        <v>37</v>
      </c>
      <c r="V13" s="108">
        <v>41.7</v>
      </c>
      <c r="W13" s="108">
        <v>42.9</v>
      </c>
      <c r="X13" s="108">
        <v>47.9</v>
      </c>
      <c r="Y13" s="108">
        <v>57.7</v>
      </c>
      <c r="Z13" s="84">
        <f t="shared" si="0"/>
        <v>43.137499999999996</v>
      </c>
      <c r="AA13" s="108">
        <v>25.9</v>
      </c>
      <c r="AB13" s="110" t="s">
        <v>37</v>
      </c>
      <c r="AC13" s="5">
        <v>11</v>
      </c>
    </row>
    <row r="14" spans="1:29" ht="13.5" customHeight="1">
      <c r="A14" s="83">
        <v>12</v>
      </c>
      <c r="B14" s="108">
        <v>57.2</v>
      </c>
      <c r="C14" s="108">
        <v>60</v>
      </c>
      <c r="D14" s="108">
        <v>63.2</v>
      </c>
      <c r="E14" s="108">
        <v>67.7</v>
      </c>
      <c r="F14" s="108">
        <v>70.2</v>
      </c>
      <c r="G14" s="108">
        <v>65.2</v>
      </c>
      <c r="H14" s="108">
        <v>58.5</v>
      </c>
      <c r="I14" s="108">
        <v>60.7</v>
      </c>
      <c r="J14" s="108">
        <v>43.2</v>
      </c>
      <c r="K14" s="108">
        <v>38.6</v>
      </c>
      <c r="L14" s="108">
        <v>37.2</v>
      </c>
      <c r="M14" s="108">
        <v>38.4</v>
      </c>
      <c r="N14" s="108">
        <v>36.1</v>
      </c>
      <c r="O14" s="108">
        <v>37.9</v>
      </c>
      <c r="P14" s="108">
        <v>39.7</v>
      </c>
      <c r="Q14" s="108">
        <v>42.6</v>
      </c>
      <c r="R14" s="108">
        <v>48.4</v>
      </c>
      <c r="S14" s="108">
        <v>55.9</v>
      </c>
      <c r="T14" s="108">
        <v>44.3</v>
      </c>
      <c r="U14" s="108">
        <v>46.6</v>
      </c>
      <c r="V14" s="108">
        <v>43.5</v>
      </c>
      <c r="W14" s="108">
        <v>50.2</v>
      </c>
      <c r="X14" s="108">
        <v>56.5</v>
      </c>
      <c r="Y14" s="108">
        <v>60</v>
      </c>
      <c r="Z14" s="84">
        <f t="shared" si="0"/>
        <v>50.90833333333333</v>
      </c>
      <c r="AA14" s="108">
        <v>31.5</v>
      </c>
      <c r="AB14" s="110" t="s">
        <v>33</v>
      </c>
      <c r="AC14" s="6">
        <v>12</v>
      </c>
    </row>
    <row r="15" spans="1:29" ht="13.5" customHeight="1">
      <c r="A15" s="83">
        <v>13</v>
      </c>
      <c r="B15" s="108">
        <v>55.4</v>
      </c>
      <c r="C15" s="108">
        <v>53.2</v>
      </c>
      <c r="D15" s="108">
        <v>50.7</v>
      </c>
      <c r="E15" s="108">
        <v>44.3</v>
      </c>
      <c r="F15" s="108">
        <v>41.5</v>
      </c>
      <c r="G15" s="108">
        <v>43</v>
      </c>
      <c r="H15" s="108">
        <v>41.2</v>
      </c>
      <c r="I15" s="108">
        <v>36</v>
      </c>
      <c r="J15" s="108">
        <v>31.3</v>
      </c>
      <c r="K15" s="108">
        <v>29.9</v>
      </c>
      <c r="L15" s="108">
        <v>28.6</v>
      </c>
      <c r="M15" s="108">
        <v>28.6</v>
      </c>
      <c r="N15" s="108">
        <v>28</v>
      </c>
      <c r="O15" s="108">
        <v>26.8</v>
      </c>
      <c r="P15" s="108">
        <v>25.6</v>
      </c>
      <c r="Q15" s="108">
        <v>25.7</v>
      </c>
      <c r="R15" s="108">
        <v>29.7</v>
      </c>
      <c r="S15" s="108">
        <v>32.3</v>
      </c>
      <c r="T15" s="108">
        <v>36.1</v>
      </c>
      <c r="U15" s="108">
        <v>41.9</v>
      </c>
      <c r="V15" s="108">
        <v>43.4</v>
      </c>
      <c r="W15" s="108">
        <v>36.8</v>
      </c>
      <c r="X15" s="108">
        <v>41.6</v>
      </c>
      <c r="Y15" s="108">
        <v>43.2</v>
      </c>
      <c r="Z15" s="84">
        <f t="shared" si="0"/>
        <v>37.28333333333334</v>
      </c>
      <c r="AA15" s="108">
        <v>23.7</v>
      </c>
      <c r="AB15" s="110" t="s">
        <v>51</v>
      </c>
      <c r="AC15" s="6">
        <v>13</v>
      </c>
    </row>
    <row r="16" spans="1:29" ht="13.5" customHeight="1">
      <c r="A16" s="83">
        <v>14</v>
      </c>
      <c r="B16" s="108">
        <v>44.5</v>
      </c>
      <c r="C16" s="108">
        <v>37.6</v>
      </c>
      <c r="D16" s="108">
        <v>44.6</v>
      </c>
      <c r="E16" s="108">
        <v>53.5</v>
      </c>
      <c r="F16" s="108">
        <v>52.1</v>
      </c>
      <c r="G16" s="108">
        <v>55.4</v>
      </c>
      <c r="H16" s="108">
        <v>55.4</v>
      </c>
      <c r="I16" s="108">
        <v>49.6</v>
      </c>
      <c r="J16" s="108">
        <v>47.8</v>
      </c>
      <c r="K16" s="108">
        <v>35.4</v>
      </c>
      <c r="L16" s="108">
        <v>32.6</v>
      </c>
      <c r="M16" s="108">
        <v>30.6</v>
      </c>
      <c r="N16" s="108">
        <v>36</v>
      </c>
      <c r="O16" s="108">
        <v>38.5</v>
      </c>
      <c r="P16" s="108">
        <v>39.1</v>
      </c>
      <c r="Q16" s="108">
        <v>43</v>
      </c>
      <c r="R16" s="108">
        <v>46.4</v>
      </c>
      <c r="S16" s="108">
        <v>54.6</v>
      </c>
      <c r="T16" s="108">
        <v>43.3</v>
      </c>
      <c r="U16" s="108">
        <v>43.6</v>
      </c>
      <c r="V16" s="108">
        <v>36.3</v>
      </c>
      <c r="W16" s="108">
        <v>38.5</v>
      </c>
      <c r="X16" s="108">
        <v>36.7</v>
      </c>
      <c r="Y16" s="108">
        <v>41.1</v>
      </c>
      <c r="Z16" s="84">
        <f t="shared" si="0"/>
        <v>43.175000000000004</v>
      </c>
      <c r="AA16" s="108">
        <v>25.1</v>
      </c>
      <c r="AB16" s="110" t="s">
        <v>35</v>
      </c>
      <c r="AC16" s="6">
        <v>14</v>
      </c>
    </row>
    <row r="17" spans="1:29" ht="13.5" customHeight="1">
      <c r="A17" s="83">
        <v>15</v>
      </c>
      <c r="B17" s="108">
        <v>47.9</v>
      </c>
      <c r="C17" s="108">
        <v>52.5</v>
      </c>
      <c r="D17" s="108">
        <v>46.2</v>
      </c>
      <c r="E17" s="108">
        <v>48.1</v>
      </c>
      <c r="F17" s="108">
        <v>40.7</v>
      </c>
      <c r="G17" s="108">
        <v>41.3</v>
      </c>
      <c r="H17" s="108">
        <v>38.5</v>
      </c>
      <c r="I17" s="108">
        <v>44.7</v>
      </c>
      <c r="J17" s="108">
        <v>41.5</v>
      </c>
      <c r="K17" s="108">
        <v>41.3</v>
      </c>
      <c r="L17" s="108">
        <v>42.1</v>
      </c>
      <c r="M17" s="108">
        <v>36.7</v>
      </c>
      <c r="N17" s="108">
        <v>35.5</v>
      </c>
      <c r="O17" s="108">
        <v>41.7</v>
      </c>
      <c r="P17" s="108">
        <v>41.1</v>
      </c>
      <c r="Q17" s="108">
        <v>42.4</v>
      </c>
      <c r="R17" s="108">
        <v>51.7</v>
      </c>
      <c r="S17" s="108">
        <v>51.4</v>
      </c>
      <c r="T17" s="108">
        <v>52.6</v>
      </c>
      <c r="U17" s="108">
        <v>50.4</v>
      </c>
      <c r="V17" s="108">
        <v>52.2</v>
      </c>
      <c r="W17" s="108">
        <v>46.9</v>
      </c>
      <c r="X17" s="108">
        <v>58.9</v>
      </c>
      <c r="Y17" s="108">
        <v>57.2</v>
      </c>
      <c r="Z17" s="84">
        <f t="shared" si="0"/>
        <v>45.97916666666668</v>
      </c>
      <c r="AA17" s="108">
        <v>33.3</v>
      </c>
      <c r="AB17" s="110" t="s">
        <v>52</v>
      </c>
      <c r="AC17" s="6">
        <v>15</v>
      </c>
    </row>
    <row r="18" spans="1:29" ht="13.5" customHeight="1">
      <c r="A18" s="83">
        <v>16</v>
      </c>
      <c r="B18" s="108">
        <v>55.4</v>
      </c>
      <c r="C18" s="108">
        <v>59.4</v>
      </c>
      <c r="D18" s="108">
        <v>57.5</v>
      </c>
      <c r="E18" s="108">
        <v>60.5</v>
      </c>
      <c r="F18" s="108">
        <v>56.9</v>
      </c>
      <c r="G18" s="108">
        <v>58.2</v>
      </c>
      <c r="H18" s="108">
        <v>61.1</v>
      </c>
      <c r="I18" s="108">
        <v>57.1</v>
      </c>
      <c r="J18" s="108">
        <v>40.7</v>
      </c>
      <c r="K18" s="108">
        <v>44.6</v>
      </c>
      <c r="L18" s="108">
        <v>28.8</v>
      </c>
      <c r="M18" s="108">
        <v>29.7</v>
      </c>
      <c r="N18" s="108">
        <v>30.2</v>
      </c>
      <c r="O18" s="108">
        <v>25.7</v>
      </c>
      <c r="P18" s="108">
        <v>24.7</v>
      </c>
      <c r="Q18" s="108">
        <v>36.2</v>
      </c>
      <c r="R18" s="108">
        <v>38.9</v>
      </c>
      <c r="S18" s="108">
        <v>43.2</v>
      </c>
      <c r="T18" s="108">
        <v>54.8</v>
      </c>
      <c r="U18" s="108">
        <v>47.9</v>
      </c>
      <c r="V18" s="108">
        <v>53.6</v>
      </c>
      <c r="W18" s="108">
        <v>54</v>
      </c>
      <c r="X18" s="108">
        <v>60.9</v>
      </c>
      <c r="Y18" s="108">
        <v>56</v>
      </c>
      <c r="Z18" s="84">
        <f t="shared" si="0"/>
        <v>47.33333333333334</v>
      </c>
      <c r="AA18" s="108">
        <v>23</v>
      </c>
      <c r="AB18" s="110" t="s">
        <v>53</v>
      </c>
      <c r="AC18" s="6">
        <v>16</v>
      </c>
    </row>
    <row r="19" spans="1:29" ht="13.5" customHeight="1">
      <c r="A19" s="83">
        <v>17</v>
      </c>
      <c r="B19" s="108">
        <v>54.4</v>
      </c>
      <c r="C19" s="108">
        <v>60.8</v>
      </c>
      <c r="D19" s="108">
        <v>60</v>
      </c>
      <c r="E19" s="108">
        <v>60</v>
      </c>
      <c r="F19" s="108">
        <v>56.6</v>
      </c>
      <c r="G19" s="108">
        <v>57.5</v>
      </c>
      <c r="H19" s="108">
        <v>58</v>
      </c>
      <c r="I19" s="108">
        <v>53.9</v>
      </c>
      <c r="J19" s="108">
        <v>47</v>
      </c>
      <c r="K19" s="108">
        <v>43.4</v>
      </c>
      <c r="L19" s="108">
        <v>39.8</v>
      </c>
      <c r="M19" s="108">
        <v>43</v>
      </c>
      <c r="N19" s="108">
        <v>43</v>
      </c>
      <c r="O19" s="108">
        <v>42.5</v>
      </c>
      <c r="P19" s="108">
        <v>41.9</v>
      </c>
      <c r="Q19" s="108">
        <v>29.4</v>
      </c>
      <c r="R19" s="108">
        <v>34.5</v>
      </c>
      <c r="S19" s="108">
        <v>36</v>
      </c>
      <c r="T19" s="108">
        <v>36.8</v>
      </c>
      <c r="U19" s="108">
        <v>37.6</v>
      </c>
      <c r="V19" s="108">
        <v>40.3</v>
      </c>
      <c r="W19" s="108">
        <v>47.8</v>
      </c>
      <c r="X19" s="108">
        <v>50.2</v>
      </c>
      <c r="Y19" s="108">
        <v>50.4</v>
      </c>
      <c r="Z19" s="84">
        <f t="shared" si="0"/>
        <v>46.86666666666667</v>
      </c>
      <c r="AA19" s="108">
        <v>28.6</v>
      </c>
      <c r="AB19" s="110" t="s">
        <v>54</v>
      </c>
      <c r="AC19" s="6">
        <v>17</v>
      </c>
    </row>
    <row r="20" spans="1:29" ht="13.5" customHeight="1">
      <c r="A20" s="83">
        <v>18</v>
      </c>
      <c r="B20" s="108">
        <v>54.3</v>
      </c>
      <c r="C20" s="108">
        <v>54.3</v>
      </c>
      <c r="D20" s="108">
        <v>55.4</v>
      </c>
      <c r="E20" s="108">
        <v>53.2</v>
      </c>
      <c r="F20" s="108">
        <v>57.4</v>
      </c>
      <c r="G20" s="108">
        <v>55.3</v>
      </c>
      <c r="H20" s="108">
        <v>63.2</v>
      </c>
      <c r="I20" s="108">
        <v>59.4</v>
      </c>
      <c r="J20" s="108">
        <v>51.4</v>
      </c>
      <c r="K20" s="108">
        <v>53.8</v>
      </c>
      <c r="L20" s="108">
        <v>52.4</v>
      </c>
      <c r="M20" s="108">
        <v>50.3</v>
      </c>
      <c r="N20" s="108">
        <v>52.1</v>
      </c>
      <c r="O20" s="108">
        <v>55.3</v>
      </c>
      <c r="P20" s="108">
        <v>50.9</v>
      </c>
      <c r="Q20" s="108">
        <v>52.8</v>
      </c>
      <c r="R20" s="108">
        <v>60.7</v>
      </c>
      <c r="S20" s="108">
        <v>65.6</v>
      </c>
      <c r="T20" s="108">
        <v>68.4</v>
      </c>
      <c r="U20" s="108">
        <v>65</v>
      </c>
      <c r="V20" s="108">
        <v>58</v>
      </c>
      <c r="W20" s="108">
        <v>54.6</v>
      </c>
      <c r="X20" s="108">
        <v>53.8</v>
      </c>
      <c r="Y20" s="108">
        <v>54.1</v>
      </c>
      <c r="Z20" s="84">
        <f aca="true" t="shared" si="1" ref="Z20:Z33">AVERAGE(B20:Y20)</f>
        <v>56.32083333333332</v>
      </c>
      <c r="AA20" s="108">
        <v>45.2</v>
      </c>
      <c r="AB20" s="110" t="s">
        <v>55</v>
      </c>
      <c r="AC20" s="6">
        <v>18</v>
      </c>
    </row>
    <row r="21" spans="1:29" ht="13.5" customHeight="1">
      <c r="A21" s="83">
        <v>19</v>
      </c>
      <c r="B21" s="108">
        <v>55.9</v>
      </c>
      <c r="C21" s="108">
        <v>58.5</v>
      </c>
      <c r="D21" s="108">
        <v>78.1</v>
      </c>
      <c r="E21" s="108">
        <v>61.7</v>
      </c>
      <c r="F21" s="108">
        <v>52.6</v>
      </c>
      <c r="G21" s="108">
        <v>41.6</v>
      </c>
      <c r="H21" s="108">
        <v>43.5</v>
      </c>
      <c r="I21" s="108">
        <v>42.3</v>
      </c>
      <c r="J21" s="108">
        <v>39.1</v>
      </c>
      <c r="K21" s="108">
        <v>35.5</v>
      </c>
      <c r="L21" s="108">
        <v>23</v>
      </c>
      <c r="M21" s="108">
        <v>23.1</v>
      </c>
      <c r="N21" s="108">
        <v>22.1</v>
      </c>
      <c r="O21" s="108">
        <v>23.4</v>
      </c>
      <c r="P21" s="108">
        <v>23.4</v>
      </c>
      <c r="Q21" s="108">
        <v>24</v>
      </c>
      <c r="R21" s="108">
        <v>28.2</v>
      </c>
      <c r="S21" s="108">
        <v>34</v>
      </c>
      <c r="T21" s="108">
        <v>35.8</v>
      </c>
      <c r="U21" s="108">
        <v>36.6</v>
      </c>
      <c r="V21" s="108">
        <v>37.5</v>
      </c>
      <c r="W21" s="108">
        <v>42</v>
      </c>
      <c r="X21" s="108">
        <v>50.4</v>
      </c>
      <c r="Y21" s="108">
        <v>47.8</v>
      </c>
      <c r="Z21" s="84">
        <f t="shared" si="1"/>
        <v>40.00416666666667</v>
      </c>
      <c r="AA21" s="108">
        <v>18.8</v>
      </c>
      <c r="AB21" s="110" t="s">
        <v>56</v>
      </c>
      <c r="AC21" s="6">
        <v>19</v>
      </c>
    </row>
    <row r="22" spans="1:29" ht="13.5" customHeight="1">
      <c r="A22" s="86">
        <v>20</v>
      </c>
      <c r="B22" s="109">
        <v>47.1</v>
      </c>
      <c r="C22" s="109">
        <v>50.4</v>
      </c>
      <c r="D22" s="109">
        <v>42.9</v>
      </c>
      <c r="E22" s="109">
        <v>49.3</v>
      </c>
      <c r="F22" s="109">
        <v>50.5</v>
      </c>
      <c r="G22" s="109">
        <v>52.8</v>
      </c>
      <c r="H22" s="109">
        <v>60.8</v>
      </c>
      <c r="I22" s="109">
        <v>61.3</v>
      </c>
      <c r="J22" s="109">
        <v>54.1</v>
      </c>
      <c r="K22" s="109">
        <v>54.8</v>
      </c>
      <c r="L22" s="109">
        <v>49.1</v>
      </c>
      <c r="M22" s="109">
        <v>46.6</v>
      </c>
      <c r="N22" s="109">
        <v>46.5</v>
      </c>
      <c r="O22" s="109">
        <v>40.6</v>
      </c>
      <c r="P22" s="109">
        <v>44</v>
      </c>
      <c r="Q22" s="109">
        <v>46.4</v>
      </c>
      <c r="R22" s="109">
        <v>56.8</v>
      </c>
      <c r="S22" s="109">
        <v>59.5</v>
      </c>
      <c r="T22" s="109">
        <v>61.2</v>
      </c>
      <c r="U22" s="109">
        <v>54.2</v>
      </c>
      <c r="V22" s="109">
        <v>52.6</v>
      </c>
      <c r="W22" s="109">
        <v>54.4</v>
      </c>
      <c r="X22" s="109">
        <v>60.1</v>
      </c>
      <c r="Y22" s="109">
        <v>69.4</v>
      </c>
      <c r="Z22" s="87">
        <f t="shared" si="1"/>
        <v>52.725</v>
      </c>
      <c r="AA22" s="109">
        <v>34.5</v>
      </c>
      <c r="AB22" s="111" t="s">
        <v>37</v>
      </c>
      <c r="AC22" s="6">
        <v>20</v>
      </c>
    </row>
    <row r="23" spans="1:29" ht="13.5" customHeight="1">
      <c r="A23" s="83">
        <v>21</v>
      </c>
      <c r="B23" s="108">
        <v>72</v>
      </c>
      <c r="C23" s="108">
        <v>70</v>
      </c>
      <c r="D23" s="108">
        <v>62</v>
      </c>
      <c r="E23" s="108">
        <v>59.6</v>
      </c>
      <c r="F23" s="108">
        <v>56</v>
      </c>
      <c r="G23" s="108">
        <v>56.6</v>
      </c>
      <c r="H23" s="108">
        <v>55.9</v>
      </c>
      <c r="I23" s="108">
        <v>56.7</v>
      </c>
      <c r="J23" s="108">
        <v>48.8</v>
      </c>
      <c r="K23" s="108">
        <v>49.5</v>
      </c>
      <c r="L23" s="108">
        <v>52.5</v>
      </c>
      <c r="M23" s="108">
        <v>33.8</v>
      </c>
      <c r="N23" s="108">
        <v>35.4</v>
      </c>
      <c r="O23" s="108">
        <v>34.5</v>
      </c>
      <c r="P23" s="108">
        <v>34.6</v>
      </c>
      <c r="Q23" s="108">
        <v>35.2</v>
      </c>
      <c r="R23" s="108">
        <v>36.2</v>
      </c>
      <c r="S23" s="108">
        <v>38.1</v>
      </c>
      <c r="T23" s="108">
        <v>40</v>
      </c>
      <c r="U23" s="108">
        <v>37.7</v>
      </c>
      <c r="V23" s="108">
        <v>37.9</v>
      </c>
      <c r="W23" s="108">
        <v>44.2</v>
      </c>
      <c r="X23" s="108">
        <v>47.7</v>
      </c>
      <c r="Y23" s="108">
        <v>57</v>
      </c>
      <c r="Z23" s="84">
        <f t="shared" si="1"/>
        <v>47.99583333333334</v>
      </c>
      <c r="AA23" s="108">
        <v>27.4</v>
      </c>
      <c r="AB23" s="110" t="s">
        <v>57</v>
      </c>
      <c r="AC23" s="5">
        <v>21</v>
      </c>
    </row>
    <row r="24" spans="1:29" ht="13.5" customHeight="1">
      <c r="A24" s="83">
        <v>22</v>
      </c>
      <c r="B24" s="108">
        <v>57.5</v>
      </c>
      <c r="C24" s="108">
        <v>52.9</v>
      </c>
      <c r="D24" s="108">
        <v>57.7</v>
      </c>
      <c r="E24" s="108">
        <v>54.4</v>
      </c>
      <c r="F24" s="108">
        <v>55.9</v>
      </c>
      <c r="G24" s="108">
        <v>57.4</v>
      </c>
      <c r="H24" s="108">
        <v>61.3</v>
      </c>
      <c r="I24" s="108">
        <v>56.9</v>
      </c>
      <c r="J24" s="108">
        <v>49.9</v>
      </c>
      <c r="K24" s="108">
        <v>50</v>
      </c>
      <c r="L24" s="108">
        <v>42.8</v>
      </c>
      <c r="M24" s="108">
        <v>44.9</v>
      </c>
      <c r="N24" s="108">
        <v>51.5</v>
      </c>
      <c r="O24" s="108">
        <v>49.1</v>
      </c>
      <c r="P24" s="108">
        <v>52.1</v>
      </c>
      <c r="Q24" s="108">
        <v>53.4</v>
      </c>
      <c r="R24" s="108">
        <v>46.8</v>
      </c>
      <c r="S24" s="108">
        <v>44.3</v>
      </c>
      <c r="T24" s="108">
        <v>44.2</v>
      </c>
      <c r="U24" s="108">
        <v>40.2</v>
      </c>
      <c r="V24" s="108">
        <v>39.1</v>
      </c>
      <c r="W24" s="108">
        <v>40.1</v>
      </c>
      <c r="X24" s="108">
        <v>44.3</v>
      </c>
      <c r="Y24" s="108">
        <v>42.3</v>
      </c>
      <c r="Z24" s="84">
        <f t="shared" si="1"/>
        <v>49.54166666666666</v>
      </c>
      <c r="AA24" s="108">
        <v>37.6</v>
      </c>
      <c r="AB24" s="110" t="s">
        <v>58</v>
      </c>
      <c r="AC24" s="6">
        <v>22</v>
      </c>
    </row>
    <row r="25" spans="1:29" ht="13.5" customHeight="1">
      <c r="A25" s="83">
        <v>23</v>
      </c>
      <c r="B25" s="108">
        <v>47.1</v>
      </c>
      <c r="C25" s="108">
        <v>53.5</v>
      </c>
      <c r="D25" s="108">
        <v>52.7</v>
      </c>
      <c r="E25" s="108">
        <v>54.2</v>
      </c>
      <c r="F25" s="108">
        <v>55.4</v>
      </c>
      <c r="G25" s="108">
        <v>55.4</v>
      </c>
      <c r="H25" s="108">
        <v>58</v>
      </c>
      <c r="I25" s="108">
        <v>40.1</v>
      </c>
      <c r="J25" s="108">
        <v>42.4</v>
      </c>
      <c r="K25" s="108">
        <v>42.9</v>
      </c>
      <c r="L25" s="108">
        <v>37.9</v>
      </c>
      <c r="M25" s="108">
        <v>38.7</v>
      </c>
      <c r="N25" s="108">
        <v>38.3</v>
      </c>
      <c r="O25" s="108">
        <v>41.8</v>
      </c>
      <c r="P25" s="108">
        <v>42.2</v>
      </c>
      <c r="Q25" s="108">
        <v>41.7</v>
      </c>
      <c r="R25" s="108">
        <v>52</v>
      </c>
      <c r="S25" s="108">
        <v>38.1</v>
      </c>
      <c r="T25" s="108">
        <v>43</v>
      </c>
      <c r="U25" s="108">
        <v>45.6</v>
      </c>
      <c r="V25" s="108">
        <v>54.7</v>
      </c>
      <c r="W25" s="108">
        <v>54.2</v>
      </c>
      <c r="X25" s="108">
        <v>55.4</v>
      </c>
      <c r="Y25" s="108">
        <v>57.9</v>
      </c>
      <c r="Z25" s="84">
        <f t="shared" si="1"/>
        <v>47.63333333333335</v>
      </c>
      <c r="AA25" s="108">
        <v>34.4</v>
      </c>
      <c r="AB25" s="110" t="s">
        <v>44</v>
      </c>
      <c r="AC25" s="6">
        <v>23</v>
      </c>
    </row>
    <row r="26" spans="1:29" ht="13.5" customHeight="1">
      <c r="A26" s="83">
        <v>24</v>
      </c>
      <c r="B26" s="108">
        <v>62.4</v>
      </c>
      <c r="C26" s="108">
        <v>63.1</v>
      </c>
      <c r="D26" s="108">
        <v>64.7</v>
      </c>
      <c r="E26" s="108">
        <v>68.8</v>
      </c>
      <c r="F26" s="108">
        <v>70.1</v>
      </c>
      <c r="G26" s="108">
        <v>71.6</v>
      </c>
      <c r="H26" s="108">
        <v>71.3</v>
      </c>
      <c r="I26" s="108">
        <v>72.4</v>
      </c>
      <c r="J26" s="108">
        <v>61.1</v>
      </c>
      <c r="K26" s="108">
        <v>59.8</v>
      </c>
      <c r="L26" s="108">
        <v>57.5</v>
      </c>
      <c r="M26" s="108">
        <v>57.2</v>
      </c>
      <c r="N26" s="108">
        <v>44</v>
      </c>
      <c r="O26" s="108">
        <v>44.1</v>
      </c>
      <c r="P26" s="108">
        <v>48.3</v>
      </c>
      <c r="Q26" s="108">
        <v>46.1</v>
      </c>
      <c r="R26" s="108">
        <v>50.8</v>
      </c>
      <c r="S26" s="108">
        <v>58.4</v>
      </c>
      <c r="T26" s="108">
        <v>58.7</v>
      </c>
      <c r="U26" s="108">
        <v>60.3</v>
      </c>
      <c r="V26" s="108">
        <v>61.5</v>
      </c>
      <c r="W26" s="108">
        <v>61.8</v>
      </c>
      <c r="X26" s="108">
        <v>62.2</v>
      </c>
      <c r="Y26" s="108">
        <v>61.8</v>
      </c>
      <c r="Z26" s="84">
        <f t="shared" si="1"/>
        <v>59.916666666666664</v>
      </c>
      <c r="AA26" s="108">
        <v>38.7</v>
      </c>
      <c r="AB26" s="110" t="s">
        <v>32</v>
      </c>
      <c r="AC26" s="6">
        <v>24</v>
      </c>
    </row>
    <row r="27" spans="1:29" ht="13.5" customHeight="1">
      <c r="A27" s="83">
        <v>25</v>
      </c>
      <c r="B27" s="108">
        <v>62</v>
      </c>
      <c r="C27" s="108">
        <v>62</v>
      </c>
      <c r="D27" s="108">
        <v>61.1</v>
      </c>
      <c r="E27" s="108">
        <v>59.8</v>
      </c>
      <c r="F27" s="108">
        <v>54.7</v>
      </c>
      <c r="G27" s="108">
        <v>53.1</v>
      </c>
      <c r="H27" s="108">
        <v>52</v>
      </c>
      <c r="I27" s="108">
        <v>47.1</v>
      </c>
      <c r="J27" s="108">
        <v>42.6</v>
      </c>
      <c r="K27" s="108">
        <v>31.5</v>
      </c>
      <c r="L27" s="108">
        <v>27.3</v>
      </c>
      <c r="M27" s="108">
        <v>22.9</v>
      </c>
      <c r="N27" s="108">
        <v>21.9</v>
      </c>
      <c r="O27" s="108">
        <v>19.4</v>
      </c>
      <c r="P27" s="108">
        <v>19.3</v>
      </c>
      <c r="Q27" s="108">
        <v>23.3</v>
      </c>
      <c r="R27" s="108">
        <v>34.7</v>
      </c>
      <c r="S27" s="108">
        <v>34.6</v>
      </c>
      <c r="T27" s="108">
        <v>37.7</v>
      </c>
      <c r="U27" s="108">
        <v>39.1</v>
      </c>
      <c r="V27" s="108">
        <v>41.9</v>
      </c>
      <c r="W27" s="108">
        <v>37.9</v>
      </c>
      <c r="X27" s="108">
        <v>30</v>
      </c>
      <c r="Y27" s="108">
        <v>31.6</v>
      </c>
      <c r="Z27" s="84">
        <f t="shared" si="1"/>
        <v>39.479166666666664</v>
      </c>
      <c r="AA27" s="108">
        <v>15.9</v>
      </c>
      <c r="AB27" s="110" t="s">
        <v>39</v>
      </c>
      <c r="AC27" s="6">
        <v>25</v>
      </c>
    </row>
    <row r="28" spans="1:29" ht="13.5" customHeight="1">
      <c r="A28" s="83">
        <v>26</v>
      </c>
      <c r="B28" s="108">
        <v>35.4</v>
      </c>
      <c r="C28" s="108">
        <v>42.6</v>
      </c>
      <c r="D28" s="108">
        <v>50.1</v>
      </c>
      <c r="E28" s="108">
        <v>48.3</v>
      </c>
      <c r="F28" s="108">
        <v>52.2</v>
      </c>
      <c r="G28" s="108">
        <v>55.5</v>
      </c>
      <c r="H28" s="108">
        <v>64.5</v>
      </c>
      <c r="I28" s="108">
        <v>70.4</v>
      </c>
      <c r="J28" s="108">
        <v>53.9</v>
      </c>
      <c r="K28" s="108">
        <v>51.2</v>
      </c>
      <c r="L28" s="108">
        <v>48.9</v>
      </c>
      <c r="M28" s="108">
        <v>33.9</v>
      </c>
      <c r="N28" s="108">
        <v>35.7</v>
      </c>
      <c r="O28" s="108">
        <v>31.8</v>
      </c>
      <c r="P28" s="108">
        <v>35.2</v>
      </c>
      <c r="Q28" s="108">
        <v>36.4</v>
      </c>
      <c r="R28" s="108">
        <v>33.3</v>
      </c>
      <c r="S28" s="108">
        <v>31.3</v>
      </c>
      <c r="T28" s="108">
        <v>32.6</v>
      </c>
      <c r="U28" s="108">
        <v>34.5</v>
      </c>
      <c r="V28" s="108">
        <v>38.4</v>
      </c>
      <c r="W28" s="108">
        <v>38.2</v>
      </c>
      <c r="X28" s="108">
        <v>38.4</v>
      </c>
      <c r="Y28" s="108">
        <v>34</v>
      </c>
      <c r="Z28" s="84">
        <f t="shared" si="1"/>
        <v>42.77916666666666</v>
      </c>
      <c r="AA28" s="108">
        <v>28.5</v>
      </c>
      <c r="AB28" s="110" t="s">
        <v>59</v>
      </c>
      <c r="AC28" s="6">
        <v>26</v>
      </c>
    </row>
    <row r="29" spans="1:29" ht="13.5" customHeight="1">
      <c r="A29" s="83">
        <v>27</v>
      </c>
      <c r="B29" s="108">
        <v>42.8</v>
      </c>
      <c r="C29" s="108">
        <v>47.4</v>
      </c>
      <c r="D29" s="108">
        <v>50.6</v>
      </c>
      <c r="E29" s="108">
        <v>51.2</v>
      </c>
      <c r="F29" s="108">
        <v>52.1</v>
      </c>
      <c r="G29" s="108">
        <v>52.9</v>
      </c>
      <c r="H29" s="108">
        <v>51.9</v>
      </c>
      <c r="I29" s="108">
        <v>49.5</v>
      </c>
      <c r="J29" s="108">
        <v>36.2</v>
      </c>
      <c r="K29" s="108">
        <v>34.5</v>
      </c>
      <c r="L29" s="108">
        <v>33.6</v>
      </c>
      <c r="M29" s="108">
        <v>35.2</v>
      </c>
      <c r="N29" s="108">
        <v>36</v>
      </c>
      <c r="O29" s="108">
        <v>35.2</v>
      </c>
      <c r="P29" s="108">
        <v>35.5</v>
      </c>
      <c r="Q29" s="108">
        <v>38.1</v>
      </c>
      <c r="R29" s="108">
        <v>40.4</v>
      </c>
      <c r="S29" s="108">
        <v>49</v>
      </c>
      <c r="T29" s="108">
        <v>48.7</v>
      </c>
      <c r="U29" s="108">
        <v>51</v>
      </c>
      <c r="V29" s="108">
        <v>53.9</v>
      </c>
      <c r="W29" s="108">
        <v>53</v>
      </c>
      <c r="X29" s="108">
        <v>56.9</v>
      </c>
      <c r="Y29" s="108">
        <v>56.7</v>
      </c>
      <c r="Z29" s="84">
        <f t="shared" si="1"/>
        <v>45.51250000000001</v>
      </c>
      <c r="AA29" s="108">
        <v>29.2</v>
      </c>
      <c r="AB29" s="110" t="s">
        <v>60</v>
      </c>
      <c r="AC29" s="6">
        <v>27</v>
      </c>
    </row>
    <row r="30" spans="1:29" ht="13.5" customHeight="1">
      <c r="A30" s="83">
        <v>28</v>
      </c>
      <c r="B30" s="108">
        <v>54.2</v>
      </c>
      <c r="C30" s="108">
        <v>56.5</v>
      </c>
      <c r="D30" s="108">
        <v>62.6</v>
      </c>
      <c r="E30" s="108">
        <v>60.5</v>
      </c>
      <c r="F30" s="108">
        <v>63.2</v>
      </c>
      <c r="G30" s="108">
        <v>61.4</v>
      </c>
      <c r="H30" s="108">
        <v>62.2</v>
      </c>
      <c r="I30" s="108">
        <v>59.2</v>
      </c>
      <c r="J30" s="108">
        <v>52.6</v>
      </c>
      <c r="K30" s="108">
        <v>47.3</v>
      </c>
      <c r="L30" s="108">
        <v>38.1</v>
      </c>
      <c r="M30" s="108">
        <v>34.4</v>
      </c>
      <c r="N30" s="108">
        <v>32.6</v>
      </c>
      <c r="O30" s="108">
        <v>29.6</v>
      </c>
      <c r="P30" s="108">
        <v>30.8</v>
      </c>
      <c r="Q30" s="108">
        <v>30.6</v>
      </c>
      <c r="R30" s="108">
        <v>38.8</v>
      </c>
      <c r="S30" s="108">
        <v>42.6</v>
      </c>
      <c r="T30" s="108">
        <v>45.3</v>
      </c>
      <c r="U30" s="108">
        <v>39.9</v>
      </c>
      <c r="V30" s="108">
        <v>37.3</v>
      </c>
      <c r="W30" s="108">
        <v>40.8</v>
      </c>
      <c r="X30" s="108">
        <v>47.7</v>
      </c>
      <c r="Y30" s="108">
        <v>46.3</v>
      </c>
      <c r="Z30" s="84">
        <f t="shared" si="1"/>
        <v>46.43749999999999</v>
      </c>
      <c r="AA30" s="108">
        <v>27</v>
      </c>
      <c r="AB30" s="110" t="s">
        <v>61</v>
      </c>
      <c r="AC30" s="6">
        <v>28</v>
      </c>
    </row>
    <row r="31" spans="1:29" ht="13.5" customHeight="1">
      <c r="A31" s="83">
        <v>29</v>
      </c>
      <c r="B31" s="108">
        <v>39.1</v>
      </c>
      <c r="C31" s="108">
        <v>37.9</v>
      </c>
      <c r="D31" s="108">
        <v>34.7</v>
      </c>
      <c r="E31" s="108">
        <v>39.7</v>
      </c>
      <c r="F31" s="108">
        <v>33.5</v>
      </c>
      <c r="G31" s="108">
        <v>30.9</v>
      </c>
      <c r="H31" s="108">
        <v>32.9</v>
      </c>
      <c r="I31" s="108">
        <v>32.6</v>
      </c>
      <c r="J31" s="108">
        <v>27.8</v>
      </c>
      <c r="K31" s="108">
        <v>25.6</v>
      </c>
      <c r="L31" s="108">
        <v>23.8</v>
      </c>
      <c r="M31" s="108">
        <v>32.9</v>
      </c>
      <c r="N31" s="108">
        <v>37</v>
      </c>
      <c r="O31" s="108">
        <v>33.5</v>
      </c>
      <c r="P31" s="108">
        <v>37.6</v>
      </c>
      <c r="Q31" s="108">
        <v>40.7</v>
      </c>
      <c r="R31" s="108">
        <v>49</v>
      </c>
      <c r="S31" s="108">
        <v>57.4</v>
      </c>
      <c r="T31" s="108">
        <v>62.2</v>
      </c>
      <c r="U31" s="108">
        <v>66.4</v>
      </c>
      <c r="V31" s="108">
        <v>68.9</v>
      </c>
      <c r="W31" s="108">
        <v>69.6</v>
      </c>
      <c r="X31" s="108">
        <v>65.5</v>
      </c>
      <c r="Y31" s="108">
        <v>65.5</v>
      </c>
      <c r="Z31" s="84">
        <f t="shared" si="1"/>
        <v>43.52916666666667</v>
      </c>
      <c r="AA31" s="108">
        <v>21.4</v>
      </c>
      <c r="AB31" s="110" t="s">
        <v>38</v>
      </c>
      <c r="AC31" s="6">
        <v>29</v>
      </c>
    </row>
    <row r="32" spans="1:29" ht="13.5" customHeight="1">
      <c r="A32" s="83">
        <v>30</v>
      </c>
      <c r="B32" s="108">
        <v>66.9</v>
      </c>
      <c r="C32" s="108">
        <v>71.8</v>
      </c>
      <c r="D32" s="108">
        <v>76</v>
      </c>
      <c r="E32" s="108">
        <v>80.4</v>
      </c>
      <c r="F32" s="108">
        <v>80.4</v>
      </c>
      <c r="G32" s="108">
        <v>82.1</v>
      </c>
      <c r="H32" s="108">
        <v>68.9</v>
      </c>
      <c r="I32" s="108">
        <v>62.4</v>
      </c>
      <c r="J32" s="108">
        <v>45.7</v>
      </c>
      <c r="K32" s="108">
        <v>53.9</v>
      </c>
      <c r="L32" s="108">
        <v>57.7</v>
      </c>
      <c r="M32" s="108">
        <v>53.2</v>
      </c>
      <c r="N32" s="108">
        <v>56.3</v>
      </c>
      <c r="O32" s="108">
        <v>60.1</v>
      </c>
      <c r="P32" s="108">
        <v>81.6</v>
      </c>
      <c r="Q32" s="108">
        <v>84.4</v>
      </c>
      <c r="R32" s="108">
        <v>89.8</v>
      </c>
      <c r="S32" s="108">
        <v>91</v>
      </c>
      <c r="T32" s="108">
        <v>91.1</v>
      </c>
      <c r="U32" s="108">
        <v>88</v>
      </c>
      <c r="V32" s="108">
        <v>84</v>
      </c>
      <c r="W32" s="108">
        <v>82.8</v>
      </c>
      <c r="X32" s="108">
        <v>85.6</v>
      </c>
      <c r="Y32" s="108">
        <v>75.7</v>
      </c>
      <c r="Z32" s="84">
        <f t="shared" si="1"/>
        <v>73.74166666666666</v>
      </c>
      <c r="AA32" s="108">
        <v>43.4</v>
      </c>
      <c r="AB32" s="110" t="s">
        <v>62</v>
      </c>
      <c r="AC32" s="6">
        <v>30</v>
      </c>
    </row>
    <row r="33" spans="1:29" ht="13.5" customHeight="1">
      <c r="A33" s="83">
        <v>31</v>
      </c>
      <c r="B33" s="108">
        <v>70.6</v>
      </c>
      <c r="C33" s="108">
        <v>76.5</v>
      </c>
      <c r="D33" s="108">
        <v>70.9</v>
      </c>
      <c r="E33" s="108">
        <v>59.4</v>
      </c>
      <c r="F33" s="108">
        <v>57.9</v>
      </c>
      <c r="G33" s="108">
        <v>53.5</v>
      </c>
      <c r="H33" s="108">
        <v>50</v>
      </c>
      <c r="I33" s="108">
        <v>48.7</v>
      </c>
      <c r="J33" s="108">
        <v>42.6</v>
      </c>
      <c r="K33" s="108">
        <v>34.6</v>
      </c>
      <c r="L33" s="108">
        <v>26.2</v>
      </c>
      <c r="M33" s="108">
        <v>26.7</v>
      </c>
      <c r="N33" s="108">
        <v>23.1</v>
      </c>
      <c r="O33" s="108">
        <v>24</v>
      </c>
      <c r="P33" s="108">
        <v>24.7</v>
      </c>
      <c r="Q33" s="108">
        <v>25.9</v>
      </c>
      <c r="R33" s="108">
        <v>24.9</v>
      </c>
      <c r="S33" s="108">
        <v>35.8</v>
      </c>
      <c r="T33" s="108">
        <v>39.3</v>
      </c>
      <c r="U33" s="108">
        <v>37</v>
      </c>
      <c r="V33" s="108">
        <v>42.5</v>
      </c>
      <c r="W33" s="108">
        <v>35.5</v>
      </c>
      <c r="X33" s="108">
        <v>42.6</v>
      </c>
      <c r="Y33" s="108">
        <v>49.4</v>
      </c>
      <c r="Z33" s="84">
        <f t="shared" si="1"/>
        <v>42.59583333333333</v>
      </c>
      <c r="AA33" s="108">
        <v>21.9</v>
      </c>
      <c r="AB33" s="110" t="s">
        <v>63</v>
      </c>
      <c r="AC33" s="6">
        <v>31</v>
      </c>
    </row>
    <row r="34" spans="1:29" ht="18" customHeight="1">
      <c r="A34" s="88" t="s">
        <v>7</v>
      </c>
      <c r="B34" s="89">
        <f>AVERAGE(B3:B33)</f>
        <v>55.98709677419354</v>
      </c>
      <c r="C34" s="89">
        <f aca="true" t="shared" si="2" ref="C34:R34">AVERAGE(C3:C33)</f>
        <v>58.0741935483871</v>
      </c>
      <c r="D34" s="89">
        <f t="shared" si="2"/>
        <v>58.83870967741936</v>
      </c>
      <c r="E34" s="89">
        <f t="shared" si="2"/>
        <v>58.89032258064517</v>
      </c>
      <c r="F34" s="89">
        <f t="shared" si="2"/>
        <v>58.62580645161292</v>
      </c>
      <c r="G34" s="89">
        <f t="shared" si="2"/>
        <v>56.9225806451613</v>
      </c>
      <c r="H34" s="89">
        <f t="shared" si="2"/>
        <v>57.180645161290336</v>
      </c>
      <c r="I34" s="89">
        <f t="shared" si="2"/>
        <v>53.43225806451614</v>
      </c>
      <c r="J34" s="89">
        <f t="shared" si="2"/>
        <v>45.9774193548387</v>
      </c>
      <c r="K34" s="89">
        <f t="shared" si="2"/>
        <v>42.409677419354836</v>
      </c>
      <c r="L34" s="89">
        <f t="shared" si="2"/>
        <v>39.01290322580644</v>
      </c>
      <c r="M34" s="89">
        <f t="shared" si="2"/>
        <v>37.870967741935495</v>
      </c>
      <c r="N34" s="89">
        <f t="shared" si="2"/>
        <v>36.99354838709677</v>
      </c>
      <c r="O34" s="89">
        <f t="shared" si="2"/>
        <v>37.199999999999996</v>
      </c>
      <c r="P34" s="89">
        <f t="shared" si="2"/>
        <v>38.5</v>
      </c>
      <c r="Q34" s="89">
        <f t="shared" si="2"/>
        <v>39.79677419354839</v>
      </c>
      <c r="R34" s="89">
        <f t="shared" si="2"/>
        <v>45.00645161290323</v>
      </c>
      <c r="S34" s="89">
        <f aca="true" t="shared" si="3" ref="S34:Y34">AVERAGE(S3:S33)</f>
        <v>47.39032258064516</v>
      </c>
      <c r="T34" s="89">
        <f t="shared" si="3"/>
        <v>48.92903225806451</v>
      </c>
      <c r="U34" s="89">
        <f t="shared" si="3"/>
        <v>48.89032258064517</v>
      </c>
      <c r="V34" s="89">
        <f t="shared" si="3"/>
        <v>50.23225806451614</v>
      </c>
      <c r="W34" s="89">
        <f t="shared" si="3"/>
        <v>50.864516129032246</v>
      </c>
      <c r="X34" s="89">
        <f t="shared" si="3"/>
        <v>52.90645161290323</v>
      </c>
      <c r="Y34" s="89">
        <f t="shared" si="3"/>
        <v>54.23225806451614</v>
      </c>
      <c r="Z34" s="89">
        <f>AVERAGE(B3:Y33)</f>
        <v>48.92352150537637</v>
      </c>
      <c r="AA34" s="90">
        <f>AVERAGE(最低)</f>
        <v>29.54516129032258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29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15.9</v>
      </c>
      <c r="C40" s="102">
        <v>25</v>
      </c>
      <c r="D40" s="112" t="s">
        <v>39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2014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85.1</v>
      </c>
      <c r="C3" s="108">
        <v>84</v>
      </c>
      <c r="D3" s="108">
        <v>72.6</v>
      </c>
      <c r="E3" s="108">
        <v>71.6</v>
      </c>
      <c r="F3" s="108">
        <v>80.2</v>
      </c>
      <c r="G3" s="108">
        <v>80.2</v>
      </c>
      <c r="H3" s="108">
        <v>85.9</v>
      </c>
      <c r="I3" s="108">
        <v>82.2</v>
      </c>
      <c r="J3" s="108">
        <v>78.1</v>
      </c>
      <c r="K3" s="108">
        <v>81.1</v>
      </c>
      <c r="L3" s="108">
        <v>69.5</v>
      </c>
      <c r="M3" s="108">
        <v>74.6</v>
      </c>
      <c r="N3" s="108">
        <v>80</v>
      </c>
      <c r="O3" s="108">
        <v>79.5</v>
      </c>
      <c r="P3" s="108">
        <v>84.7</v>
      </c>
      <c r="Q3" s="108">
        <v>85.3</v>
      </c>
      <c r="R3" s="108">
        <v>86.9</v>
      </c>
      <c r="S3" s="108">
        <v>86.9</v>
      </c>
      <c r="T3" s="108">
        <v>85.2</v>
      </c>
      <c r="U3" s="108">
        <v>82</v>
      </c>
      <c r="V3" s="108">
        <v>81.6</v>
      </c>
      <c r="W3" s="108">
        <v>82</v>
      </c>
      <c r="X3" s="108">
        <v>83.1</v>
      </c>
      <c r="Y3" s="108">
        <v>84.2</v>
      </c>
      <c r="Z3" s="84">
        <f aca="true" t="shared" si="0" ref="Z3:Z33">AVERAGE(B3:Y3)</f>
        <v>81.10416666666667</v>
      </c>
      <c r="AA3" s="108">
        <v>66.7</v>
      </c>
      <c r="AB3" s="110" t="s">
        <v>262</v>
      </c>
      <c r="AC3" s="5">
        <v>1</v>
      </c>
    </row>
    <row r="4" spans="1:29" ht="13.5" customHeight="1">
      <c r="A4" s="83">
        <v>2</v>
      </c>
      <c r="B4" s="108">
        <v>84.8</v>
      </c>
      <c r="C4" s="108">
        <v>83.7</v>
      </c>
      <c r="D4" s="108">
        <v>83.7</v>
      </c>
      <c r="E4" s="108">
        <v>86.4</v>
      </c>
      <c r="F4" s="108">
        <v>87.5</v>
      </c>
      <c r="G4" s="108">
        <v>84.8</v>
      </c>
      <c r="H4" s="108">
        <v>83.2</v>
      </c>
      <c r="I4" s="108">
        <v>81.8</v>
      </c>
      <c r="J4" s="108">
        <v>78.3</v>
      </c>
      <c r="K4" s="108">
        <v>80.8</v>
      </c>
      <c r="L4" s="108">
        <v>82.4</v>
      </c>
      <c r="M4" s="108">
        <v>81.3</v>
      </c>
      <c r="N4" s="108">
        <v>87.1</v>
      </c>
      <c r="O4" s="108">
        <v>89.9</v>
      </c>
      <c r="P4" s="108">
        <v>89.9</v>
      </c>
      <c r="Q4" s="108">
        <v>89.9</v>
      </c>
      <c r="R4" s="108">
        <v>88.2</v>
      </c>
      <c r="S4" s="108">
        <v>92.8</v>
      </c>
      <c r="T4" s="108">
        <v>94.5</v>
      </c>
      <c r="U4" s="108">
        <v>93.9</v>
      </c>
      <c r="V4" s="108">
        <v>98.7</v>
      </c>
      <c r="W4" s="108">
        <v>100</v>
      </c>
      <c r="X4" s="108">
        <v>100</v>
      </c>
      <c r="Y4" s="108">
        <v>94</v>
      </c>
      <c r="Z4" s="84">
        <f t="shared" si="0"/>
        <v>88.23333333333335</v>
      </c>
      <c r="AA4" s="108">
        <v>70.6</v>
      </c>
      <c r="AB4" s="110" t="s">
        <v>263</v>
      </c>
      <c r="AC4" s="6">
        <v>2</v>
      </c>
    </row>
    <row r="5" spans="1:29" ht="13.5" customHeight="1">
      <c r="A5" s="83">
        <v>3</v>
      </c>
      <c r="B5" s="108">
        <v>93.4</v>
      </c>
      <c r="C5" s="108">
        <v>85.6</v>
      </c>
      <c r="D5" s="108">
        <v>90.6</v>
      </c>
      <c r="E5" s="108">
        <v>87.2</v>
      </c>
      <c r="F5" s="108">
        <v>91.1</v>
      </c>
      <c r="G5" s="108">
        <v>92.2</v>
      </c>
      <c r="H5" s="108">
        <v>95.8</v>
      </c>
      <c r="I5" s="108">
        <v>90.1</v>
      </c>
      <c r="J5" s="108">
        <v>88.5</v>
      </c>
      <c r="K5" s="108">
        <v>78.8</v>
      </c>
      <c r="L5" s="108">
        <v>73.1</v>
      </c>
      <c r="M5" s="108">
        <v>54.6</v>
      </c>
      <c r="N5" s="108">
        <v>65.2</v>
      </c>
      <c r="O5" s="108">
        <v>76.1</v>
      </c>
      <c r="P5" s="108">
        <v>69.2</v>
      </c>
      <c r="Q5" s="108">
        <v>84.6</v>
      </c>
      <c r="R5" s="108">
        <v>86.1</v>
      </c>
      <c r="S5" s="108">
        <v>91.9</v>
      </c>
      <c r="T5" s="108">
        <v>79.9</v>
      </c>
      <c r="U5" s="108">
        <v>79.8</v>
      </c>
      <c r="V5" s="108">
        <v>78.7</v>
      </c>
      <c r="W5" s="108">
        <v>78.6</v>
      </c>
      <c r="X5" s="108">
        <v>81.6</v>
      </c>
      <c r="Y5" s="108">
        <v>82.5</v>
      </c>
      <c r="Z5" s="84">
        <f t="shared" si="0"/>
        <v>82.3</v>
      </c>
      <c r="AA5" s="108">
        <v>53.9</v>
      </c>
      <c r="AB5" s="110" t="s">
        <v>264</v>
      </c>
      <c r="AC5" s="6">
        <v>3</v>
      </c>
    </row>
    <row r="6" spans="1:29" ht="13.5" customHeight="1">
      <c r="A6" s="83">
        <v>4</v>
      </c>
      <c r="B6" s="108">
        <v>86.7</v>
      </c>
      <c r="C6" s="108">
        <v>83</v>
      </c>
      <c r="D6" s="108">
        <v>85.5</v>
      </c>
      <c r="E6" s="108">
        <v>81.4</v>
      </c>
      <c r="F6" s="108">
        <v>77.4</v>
      </c>
      <c r="G6" s="108">
        <v>83</v>
      </c>
      <c r="H6" s="108">
        <v>85.6</v>
      </c>
      <c r="I6" s="108">
        <v>81.5</v>
      </c>
      <c r="J6" s="108">
        <v>81.5</v>
      </c>
      <c r="K6" s="108">
        <v>74.3</v>
      </c>
      <c r="L6" s="108">
        <v>72.8</v>
      </c>
      <c r="M6" s="108">
        <v>78</v>
      </c>
      <c r="N6" s="108">
        <v>79</v>
      </c>
      <c r="O6" s="108">
        <v>81</v>
      </c>
      <c r="P6" s="108">
        <v>77</v>
      </c>
      <c r="Q6" s="108">
        <v>77.9</v>
      </c>
      <c r="R6" s="108">
        <v>74.1</v>
      </c>
      <c r="S6" s="108">
        <v>86.6</v>
      </c>
      <c r="T6" s="108">
        <v>86</v>
      </c>
      <c r="U6" s="108">
        <v>82.7</v>
      </c>
      <c r="V6" s="108">
        <v>77.1</v>
      </c>
      <c r="W6" s="108">
        <v>67.3</v>
      </c>
      <c r="X6" s="108">
        <v>60.6</v>
      </c>
      <c r="Y6" s="108">
        <v>64.6</v>
      </c>
      <c r="Z6" s="84">
        <f t="shared" si="0"/>
        <v>78.52499999999998</v>
      </c>
      <c r="AA6" s="108">
        <v>60.6</v>
      </c>
      <c r="AB6" s="110" t="s">
        <v>114</v>
      </c>
      <c r="AC6" s="6">
        <v>4</v>
      </c>
    </row>
    <row r="7" spans="1:29" ht="13.5" customHeight="1">
      <c r="A7" s="83">
        <v>5</v>
      </c>
      <c r="B7" s="108">
        <v>67.2</v>
      </c>
      <c r="C7" s="108">
        <v>74.1</v>
      </c>
      <c r="D7" s="108">
        <v>79.5</v>
      </c>
      <c r="E7" s="108">
        <v>80</v>
      </c>
      <c r="F7" s="108">
        <v>77.8</v>
      </c>
      <c r="G7" s="108">
        <v>76.8</v>
      </c>
      <c r="H7" s="108">
        <v>74.7</v>
      </c>
      <c r="I7" s="108">
        <v>70.4</v>
      </c>
      <c r="J7" s="108">
        <v>67.2</v>
      </c>
      <c r="K7" s="108">
        <v>79.2</v>
      </c>
      <c r="L7" s="108">
        <v>88.4</v>
      </c>
      <c r="M7" s="108">
        <v>93.2</v>
      </c>
      <c r="N7" s="108">
        <v>94.4</v>
      </c>
      <c r="O7" s="108">
        <v>98.1</v>
      </c>
      <c r="P7" s="108">
        <v>95.6</v>
      </c>
      <c r="Q7" s="108">
        <v>97.5</v>
      </c>
      <c r="R7" s="108">
        <v>95</v>
      </c>
      <c r="S7" s="108">
        <v>98.1</v>
      </c>
      <c r="T7" s="108">
        <v>98.7</v>
      </c>
      <c r="U7" s="108">
        <v>97.5</v>
      </c>
      <c r="V7" s="108">
        <v>100</v>
      </c>
      <c r="W7" s="108">
        <v>97.5</v>
      </c>
      <c r="X7" s="108">
        <v>97.4</v>
      </c>
      <c r="Y7" s="108">
        <v>100</v>
      </c>
      <c r="Z7" s="84">
        <f t="shared" si="0"/>
        <v>87.42916666666667</v>
      </c>
      <c r="AA7" s="108">
        <v>60</v>
      </c>
      <c r="AB7" s="110" t="s">
        <v>265</v>
      </c>
      <c r="AC7" s="6">
        <v>5</v>
      </c>
    </row>
    <row r="8" spans="1:29" ht="13.5" customHeight="1">
      <c r="A8" s="83">
        <v>6</v>
      </c>
      <c r="B8" s="108">
        <v>100</v>
      </c>
      <c r="C8" s="108">
        <v>98.1</v>
      </c>
      <c r="D8" s="108">
        <v>96.9</v>
      </c>
      <c r="E8" s="108">
        <v>100</v>
      </c>
      <c r="F8" s="108">
        <v>95.1</v>
      </c>
      <c r="G8" s="108">
        <v>100</v>
      </c>
      <c r="H8" s="108">
        <v>98.1</v>
      </c>
      <c r="I8" s="108">
        <v>100</v>
      </c>
      <c r="J8" s="108">
        <v>100</v>
      </c>
      <c r="K8" s="108">
        <v>100</v>
      </c>
      <c r="L8" s="108">
        <v>100</v>
      </c>
      <c r="M8" s="108">
        <v>100</v>
      </c>
      <c r="N8" s="108">
        <v>84.4</v>
      </c>
      <c r="O8" s="108">
        <v>69.4</v>
      </c>
      <c r="P8" s="108">
        <v>67.9</v>
      </c>
      <c r="Q8" s="108">
        <v>71.5</v>
      </c>
      <c r="R8" s="108">
        <v>81.4</v>
      </c>
      <c r="S8" s="108">
        <v>74.8</v>
      </c>
      <c r="T8" s="108">
        <v>74.9</v>
      </c>
      <c r="U8" s="108">
        <v>69.3</v>
      </c>
      <c r="V8" s="108">
        <v>76.1</v>
      </c>
      <c r="W8" s="108">
        <v>88.7</v>
      </c>
      <c r="X8" s="108">
        <v>95.7</v>
      </c>
      <c r="Y8" s="108">
        <v>95.6</v>
      </c>
      <c r="Z8" s="84">
        <f t="shared" si="0"/>
        <v>89.0791666666667</v>
      </c>
      <c r="AA8" s="108">
        <v>61.3</v>
      </c>
      <c r="AB8" s="110" t="s">
        <v>266</v>
      </c>
      <c r="AC8" s="6">
        <v>6</v>
      </c>
    </row>
    <row r="9" spans="1:29" ht="13.5" customHeight="1">
      <c r="A9" s="83">
        <v>7</v>
      </c>
      <c r="B9" s="108">
        <v>92.5</v>
      </c>
      <c r="C9" s="108">
        <v>94.4</v>
      </c>
      <c r="D9" s="108">
        <v>83.4</v>
      </c>
      <c r="E9" s="108">
        <v>85</v>
      </c>
      <c r="F9" s="108">
        <v>87.8</v>
      </c>
      <c r="G9" s="108">
        <v>83.4</v>
      </c>
      <c r="H9" s="108">
        <v>72.9</v>
      </c>
      <c r="I9" s="108">
        <v>67.1</v>
      </c>
      <c r="J9" s="108">
        <v>66</v>
      </c>
      <c r="K9" s="108">
        <v>62.9</v>
      </c>
      <c r="L9" s="108">
        <v>72.2</v>
      </c>
      <c r="M9" s="108">
        <v>71.3</v>
      </c>
      <c r="N9" s="108">
        <v>71.7</v>
      </c>
      <c r="O9" s="108">
        <v>66.4</v>
      </c>
      <c r="P9" s="108">
        <v>67.2</v>
      </c>
      <c r="Q9" s="108">
        <v>68</v>
      </c>
      <c r="R9" s="108">
        <v>71.6</v>
      </c>
      <c r="S9" s="108">
        <v>77.2</v>
      </c>
      <c r="T9" s="108">
        <v>86.1</v>
      </c>
      <c r="U9" s="108">
        <v>87.2</v>
      </c>
      <c r="V9" s="108">
        <v>87.2</v>
      </c>
      <c r="W9" s="108">
        <v>84.4</v>
      </c>
      <c r="X9" s="108">
        <v>83.9</v>
      </c>
      <c r="Y9" s="108">
        <v>82.8</v>
      </c>
      <c r="Z9" s="84">
        <f t="shared" si="0"/>
        <v>78.025</v>
      </c>
      <c r="AA9" s="108">
        <v>57.8</v>
      </c>
      <c r="AB9" s="110" t="s">
        <v>62</v>
      </c>
      <c r="AC9" s="6">
        <v>7</v>
      </c>
    </row>
    <row r="10" spans="1:29" ht="13.5" customHeight="1">
      <c r="A10" s="83">
        <v>8</v>
      </c>
      <c r="B10" s="108">
        <v>81.2</v>
      </c>
      <c r="C10" s="108">
        <v>81.2</v>
      </c>
      <c r="D10" s="108">
        <v>81.2</v>
      </c>
      <c r="E10" s="108">
        <v>83.3</v>
      </c>
      <c r="F10" s="108">
        <v>84.8</v>
      </c>
      <c r="G10" s="108">
        <v>86</v>
      </c>
      <c r="H10" s="108">
        <v>83.5</v>
      </c>
      <c r="I10" s="108">
        <v>62.9</v>
      </c>
      <c r="J10" s="108">
        <v>68.9</v>
      </c>
      <c r="K10" s="108">
        <v>68.6</v>
      </c>
      <c r="L10" s="108">
        <v>66</v>
      </c>
      <c r="M10" s="108">
        <v>75.6</v>
      </c>
      <c r="N10" s="108">
        <v>69</v>
      </c>
      <c r="O10" s="108">
        <v>70.8</v>
      </c>
      <c r="P10" s="108">
        <v>69.8</v>
      </c>
      <c r="Q10" s="108">
        <v>69.8</v>
      </c>
      <c r="R10" s="108">
        <v>76.4</v>
      </c>
      <c r="S10" s="108">
        <v>83</v>
      </c>
      <c r="T10" s="108">
        <v>84.5</v>
      </c>
      <c r="U10" s="108">
        <v>86.1</v>
      </c>
      <c r="V10" s="108">
        <v>87.3</v>
      </c>
      <c r="W10" s="108">
        <v>86.8</v>
      </c>
      <c r="X10" s="108">
        <v>87.3</v>
      </c>
      <c r="Y10" s="108">
        <v>89.6</v>
      </c>
      <c r="Z10" s="84">
        <f t="shared" si="0"/>
        <v>78.48333333333332</v>
      </c>
      <c r="AA10" s="108">
        <v>57</v>
      </c>
      <c r="AB10" s="110" t="s">
        <v>267</v>
      </c>
      <c r="AC10" s="6">
        <v>8</v>
      </c>
    </row>
    <row r="11" spans="1:29" ht="13.5" customHeight="1">
      <c r="A11" s="83">
        <v>9</v>
      </c>
      <c r="B11" s="108">
        <v>89.6</v>
      </c>
      <c r="C11" s="108">
        <v>91.4</v>
      </c>
      <c r="D11" s="108">
        <v>90.8</v>
      </c>
      <c r="E11" s="108">
        <v>92.5</v>
      </c>
      <c r="F11" s="108">
        <v>93.1</v>
      </c>
      <c r="G11" s="108">
        <v>93.2</v>
      </c>
      <c r="H11" s="108">
        <v>90.4</v>
      </c>
      <c r="I11" s="108">
        <v>80.7</v>
      </c>
      <c r="J11" s="108">
        <v>80.8</v>
      </c>
      <c r="K11" s="108">
        <v>77.4</v>
      </c>
      <c r="L11" s="108">
        <v>73.1</v>
      </c>
      <c r="M11" s="108">
        <v>71.6</v>
      </c>
      <c r="N11" s="108">
        <v>68.2</v>
      </c>
      <c r="O11" s="108">
        <v>69.1</v>
      </c>
      <c r="P11" s="108">
        <v>70.8</v>
      </c>
      <c r="Q11" s="108">
        <v>75.4</v>
      </c>
      <c r="R11" s="108">
        <v>70.7</v>
      </c>
      <c r="S11" s="108">
        <v>69.8</v>
      </c>
      <c r="T11" s="108">
        <v>77.3</v>
      </c>
      <c r="U11" s="108">
        <v>73.4</v>
      </c>
      <c r="V11" s="108">
        <v>79.8</v>
      </c>
      <c r="W11" s="108">
        <v>83.8</v>
      </c>
      <c r="X11" s="108">
        <v>68.4</v>
      </c>
      <c r="Y11" s="108">
        <v>68.4</v>
      </c>
      <c r="Z11" s="84">
        <f t="shared" si="0"/>
        <v>79.15416666666667</v>
      </c>
      <c r="AA11" s="108">
        <v>62.4</v>
      </c>
      <c r="AB11" s="110" t="s">
        <v>268</v>
      </c>
      <c r="AC11" s="6">
        <v>9</v>
      </c>
    </row>
    <row r="12" spans="1:29" ht="13.5" customHeight="1">
      <c r="A12" s="86">
        <v>10</v>
      </c>
      <c r="B12" s="109">
        <v>73.2</v>
      </c>
      <c r="C12" s="109">
        <v>72.8</v>
      </c>
      <c r="D12" s="109">
        <v>74.6</v>
      </c>
      <c r="E12" s="109">
        <v>79.5</v>
      </c>
      <c r="F12" s="109">
        <v>80.5</v>
      </c>
      <c r="G12" s="109">
        <v>76.5</v>
      </c>
      <c r="H12" s="109">
        <v>72.5</v>
      </c>
      <c r="I12" s="109">
        <v>67.5</v>
      </c>
      <c r="J12" s="109">
        <v>57.6</v>
      </c>
      <c r="K12" s="109">
        <v>52.4</v>
      </c>
      <c r="L12" s="109">
        <v>60.1</v>
      </c>
      <c r="M12" s="109">
        <v>59.6</v>
      </c>
      <c r="N12" s="109">
        <v>56.6</v>
      </c>
      <c r="O12" s="109">
        <v>61.8</v>
      </c>
      <c r="P12" s="109">
        <v>62.9</v>
      </c>
      <c r="Q12" s="109">
        <v>84.7</v>
      </c>
      <c r="R12" s="109">
        <v>82</v>
      </c>
      <c r="S12" s="109">
        <v>76.5</v>
      </c>
      <c r="T12" s="109">
        <v>84.4</v>
      </c>
      <c r="U12" s="109">
        <v>84.9</v>
      </c>
      <c r="V12" s="109">
        <v>84.9</v>
      </c>
      <c r="W12" s="109">
        <v>87</v>
      </c>
      <c r="X12" s="109">
        <v>88.7</v>
      </c>
      <c r="Y12" s="109">
        <v>91.5</v>
      </c>
      <c r="Z12" s="87">
        <f t="shared" si="0"/>
        <v>73.86250000000001</v>
      </c>
      <c r="AA12" s="109">
        <v>49.8</v>
      </c>
      <c r="AB12" s="111" t="s">
        <v>125</v>
      </c>
      <c r="AC12" s="6">
        <v>10</v>
      </c>
    </row>
    <row r="13" spans="1:29" ht="13.5" customHeight="1">
      <c r="A13" s="83">
        <v>11</v>
      </c>
      <c r="B13" s="108">
        <v>92</v>
      </c>
      <c r="C13" s="108">
        <v>90.3</v>
      </c>
      <c r="D13" s="108">
        <v>84</v>
      </c>
      <c r="E13" s="108">
        <v>81.7</v>
      </c>
      <c r="F13" s="108">
        <v>75.1</v>
      </c>
      <c r="G13" s="108">
        <v>83.2</v>
      </c>
      <c r="H13" s="108">
        <v>75.6</v>
      </c>
      <c r="I13" s="108">
        <v>62.7</v>
      </c>
      <c r="J13" s="108">
        <v>62.5</v>
      </c>
      <c r="K13" s="108">
        <v>54.4</v>
      </c>
      <c r="L13" s="108">
        <v>54.3</v>
      </c>
      <c r="M13" s="108">
        <v>54.5</v>
      </c>
      <c r="N13" s="108">
        <v>63.8</v>
      </c>
      <c r="O13" s="108">
        <v>63.7</v>
      </c>
      <c r="P13" s="108">
        <v>64</v>
      </c>
      <c r="Q13" s="108">
        <v>70.1</v>
      </c>
      <c r="R13" s="108">
        <v>76.3</v>
      </c>
      <c r="S13" s="108">
        <v>82.3</v>
      </c>
      <c r="T13" s="108">
        <v>82.8</v>
      </c>
      <c r="U13" s="108">
        <v>86.1</v>
      </c>
      <c r="V13" s="108">
        <v>85.5</v>
      </c>
      <c r="W13" s="108">
        <v>87.1</v>
      </c>
      <c r="X13" s="108">
        <v>83.8</v>
      </c>
      <c r="Y13" s="108">
        <v>81.7</v>
      </c>
      <c r="Z13" s="84">
        <f t="shared" si="0"/>
        <v>74.89583333333331</v>
      </c>
      <c r="AA13" s="108">
        <v>51.6</v>
      </c>
      <c r="AB13" s="110">
        <v>0.5055555555555555</v>
      </c>
      <c r="AC13" s="5">
        <v>11</v>
      </c>
    </row>
    <row r="14" spans="1:29" ht="13.5" customHeight="1">
      <c r="A14" s="83">
        <v>12</v>
      </c>
      <c r="B14" s="108">
        <v>82.3</v>
      </c>
      <c r="C14" s="108">
        <v>78.1</v>
      </c>
      <c r="D14" s="108">
        <v>76.4</v>
      </c>
      <c r="E14" s="108">
        <v>79.4</v>
      </c>
      <c r="F14" s="108">
        <v>75.3</v>
      </c>
      <c r="G14" s="108">
        <v>76.4</v>
      </c>
      <c r="H14" s="108">
        <v>74.5</v>
      </c>
      <c r="I14" s="108">
        <v>69.5</v>
      </c>
      <c r="J14" s="108">
        <v>61.8</v>
      </c>
      <c r="K14" s="108">
        <v>66.4</v>
      </c>
      <c r="L14" s="108">
        <v>72.9</v>
      </c>
      <c r="M14" s="108">
        <v>66.1</v>
      </c>
      <c r="N14" s="108">
        <v>63.9</v>
      </c>
      <c r="O14" s="108">
        <v>62.6</v>
      </c>
      <c r="P14" s="108">
        <v>57.5</v>
      </c>
      <c r="Q14" s="108">
        <v>59.4</v>
      </c>
      <c r="R14" s="108">
        <v>75.5</v>
      </c>
      <c r="S14" s="108">
        <v>80.5</v>
      </c>
      <c r="T14" s="108">
        <v>81.5</v>
      </c>
      <c r="U14" s="108">
        <v>83.1</v>
      </c>
      <c r="V14" s="108">
        <v>84.3</v>
      </c>
      <c r="W14" s="108">
        <v>86</v>
      </c>
      <c r="X14" s="108">
        <v>83.2</v>
      </c>
      <c r="Y14" s="108">
        <v>84.3</v>
      </c>
      <c r="Z14" s="84">
        <f t="shared" si="0"/>
        <v>74.20416666666667</v>
      </c>
      <c r="AA14" s="108">
        <v>55.9</v>
      </c>
      <c r="AB14" s="110">
        <v>0.40208333333333335</v>
      </c>
      <c r="AC14" s="6">
        <v>12</v>
      </c>
    </row>
    <row r="15" spans="1:29" ht="13.5" customHeight="1">
      <c r="A15" s="83">
        <v>13</v>
      </c>
      <c r="B15" s="108">
        <v>84.9</v>
      </c>
      <c r="C15" s="108">
        <v>87</v>
      </c>
      <c r="D15" s="108">
        <v>87.6</v>
      </c>
      <c r="E15" s="108">
        <v>88.8</v>
      </c>
      <c r="F15" s="108">
        <v>86.5</v>
      </c>
      <c r="G15" s="108">
        <v>85.4</v>
      </c>
      <c r="H15" s="108">
        <v>87.3</v>
      </c>
      <c r="I15" s="108">
        <v>86.8</v>
      </c>
      <c r="J15" s="108">
        <v>84.1</v>
      </c>
      <c r="K15" s="108">
        <v>67.6</v>
      </c>
      <c r="L15" s="108">
        <v>71.8</v>
      </c>
      <c r="M15" s="108">
        <v>77.7</v>
      </c>
      <c r="N15" s="108">
        <v>77.1</v>
      </c>
      <c r="O15" s="108">
        <v>82.7</v>
      </c>
      <c r="P15" s="108">
        <v>93.9</v>
      </c>
      <c r="Q15" s="108">
        <v>98.8</v>
      </c>
      <c r="R15" s="108">
        <v>86</v>
      </c>
      <c r="S15" s="108">
        <v>86</v>
      </c>
      <c r="T15" s="108">
        <v>93.3</v>
      </c>
      <c r="U15" s="108">
        <v>97.5</v>
      </c>
      <c r="V15" s="108">
        <v>100</v>
      </c>
      <c r="W15" s="108">
        <v>100</v>
      </c>
      <c r="X15" s="108">
        <v>98.1</v>
      </c>
      <c r="Y15" s="108">
        <v>100</v>
      </c>
      <c r="Z15" s="84">
        <f t="shared" si="0"/>
        <v>87.87083333333332</v>
      </c>
      <c r="AA15" s="108">
        <v>67.6</v>
      </c>
      <c r="AB15" s="110">
        <v>0.41805555555555557</v>
      </c>
      <c r="AC15" s="6">
        <v>13</v>
      </c>
    </row>
    <row r="16" spans="1:29" ht="13.5" customHeight="1">
      <c r="A16" s="83">
        <v>14</v>
      </c>
      <c r="B16" s="108">
        <v>100</v>
      </c>
      <c r="C16" s="108">
        <v>98.2</v>
      </c>
      <c r="D16" s="108">
        <v>92.9</v>
      </c>
      <c r="E16" s="108">
        <v>87.4</v>
      </c>
      <c r="F16" s="108">
        <v>90.7</v>
      </c>
      <c r="G16" s="108">
        <v>100</v>
      </c>
      <c r="H16" s="108">
        <v>88.3</v>
      </c>
      <c r="I16" s="108">
        <v>79.6</v>
      </c>
      <c r="J16" s="108">
        <v>64.4</v>
      </c>
      <c r="K16" s="108">
        <v>57.4</v>
      </c>
      <c r="L16" s="108">
        <v>47.1</v>
      </c>
      <c r="M16" s="108">
        <v>46.4</v>
      </c>
      <c r="N16" s="108">
        <v>47.1</v>
      </c>
      <c r="O16" s="108">
        <v>41.2</v>
      </c>
      <c r="P16" s="108">
        <v>44.9</v>
      </c>
      <c r="Q16" s="108">
        <v>49.6</v>
      </c>
      <c r="R16" s="108">
        <v>59.5</v>
      </c>
      <c r="S16" s="108">
        <v>64</v>
      </c>
      <c r="T16" s="108">
        <v>59.7</v>
      </c>
      <c r="U16" s="108">
        <v>58.5</v>
      </c>
      <c r="V16" s="108">
        <v>55</v>
      </c>
      <c r="W16" s="108">
        <v>52.4</v>
      </c>
      <c r="X16" s="108">
        <v>48.9</v>
      </c>
      <c r="Y16" s="108">
        <v>56.7</v>
      </c>
      <c r="Z16" s="84">
        <f t="shared" si="0"/>
        <v>66.24583333333335</v>
      </c>
      <c r="AA16" s="108">
        <v>38.3</v>
      </c>
      <c r="AB16" s="110">
        <v>0.58125</v>
      </c>
      <c r="AC16" s="6">
        <v>14</v>
      </c>
    </row>
    <row r="17" spans="1:29" ht="13.5" customHeight="1">
      <c r="A17" s="83">
        <v>15</v>
      </c>
      <c r="B17" s="108">
        <v>71.3</v>
      </c>
      <c r="C17" s="108">
        <v>73.6</v>
      </c>
      <c r="D17" s="108">
        <v>76</v>
      </c>
      <c r="E17" s="108">
        <v>76</v>
      </c>
      <c r="F17" s="108">
        <v>71.5</v>
      </c>
      <c r="G17" s="108">
        <v>73.8</v>
      </c>
      <c r="H17" s="108">
        <v>74.1</v>
      </c>
      <c r="I17" s="108">
        <v>63.1</v>
      </c>
      <c r="J17" s="108">
        <v>55</v>
      </c>
      <c r="K17" s="108">
        <v>54.5</v>
      </c>
      <c r="L17" s="108">
        <v>40.8</v>
      </c>
      <c r="M17" s="108">
        <v>55.7</v>
      </c>
      <c r="N17" s="108">
        <v>56.7</v>
      </c>
      <c r="O17" s="108">
        <v>57.8</v>
      </c>
      <c r="P17" s="108">
        <v>61</v>
      </c>
      <c r="Q17" s="108">
        <v>65.7</v>
      </c>
      <c r="R17" s="108">
        <v>64.8</v>
      </c>
      <c r="S17" s="108">
        <v>69.6</v>
      </c>
      <c r="T17" s="108">
        <v>72.4</v>
      </c>
      <c r="U17" s="108">
        <v>84.9</v>
      </c>
      <c r="V17" s="108">
        <v>85.4</v>
      </c>
      <c r="W17" s="108">
        <v>86.6</v>
      </c>
      <c r="X17" s="108">
        <v>81</v>
      </c>
      <c r="Y17" s="108">
        <v>77.3</v>
      </c>
      <c r="Z17" s="84">
        <f t="shared" si="0"/>
        <v>68.69166666666666</v>
      </c>
      <c r="AA17" s="108">
        <v>39.2</v>
      </c>
      <c r="AB17" s="110">
        <v>0.45625</v>
      </c>
      <c r="AC17" s="6">
        <v>15</v>
      </c>
    </row>
    <row r="18" spans="1:29" ht="13.5" customHeight="1">
      <c r="A18" s="83">
        <v>16</v>
      </c>
      <c r="B18" s="108">
        <v>84.1</v>
      </c>
      <c r="C18" s="108">
        <v>79.9</v>
      </c>
      <c r="D18" s="108">
        <v>74.2</v>
      </c>
      <c r="E18" s="108">
        <v>69.4</v>
      </c>
      <c r="F18" s="108">
        <v>67.1</v>
      </c>
      <c r="G18" s="108">
        <v>78.4</v>
      </c>
      <c r="H18" s="108">
        <v>87.8</v>
      </c>
      <c r="I18" s="108">
        <v>82.3</v>
      </c>
      <c r="J18" s="108">
        <v>82.9</v>
      </c>
      <c r="K18" s="108">
        <v>81.3</v>
      </c>
      <c r="L18" s="108">
        <v>77.8</v>
      </c>
      <c r="M18" s="108">
        <v>79.9</v>
      </c>
      <c r="N18" s="108">
        <v>75.2</v>
      </c>
      <c r="O18" s="108">
        <v>72</v>
      </c>
      <c r="P18" s="108">
        <v>69.5</v>
      </c>
      <c r="Q18" s="108">
        <v>81.9</v>
      </c>
      <c r="R18" s="108">
        <v>84.5</v>
      </c>
      <c r="S18" s="108">
        <v>87.3</v>
      </c>
      <c r="T18" s="108">
        <v>90.7</v>
      </c>
      <c r="U18" s="108">
        <v>87.2</v>
      </c>
      <c r="V18" s="108">
        <v>90</v>
      </c>
      <c r="W18" s="108">
        <v>91.8</v>
      </c>
      <c r="X18" s="108">
        <v>93.7</v>
      </c>
      <c r="Y18" s="108">
        <v>92.4</v>
      </c>
      <c r="Z18" s="84">
        <f t="shared" si="0"/>
        <v>81.72083333333333</v>
      </c>
      <c r="AA18" s="108">
        <v>63.5</v>
      </c>
      <c r="AB18" s="110">
        <v>0.21458333333333335</v>
      </c>
      <c r="AC18" s="6">
        <v>16</v>
      </c>
    </row>
    <row r="19" spans="1:29" ht="13.5" customHeight="1">
      <c r="A19" s="83">
        <v>17</v>
      </c>
      <c r="B19" s="108">
        <v>92.5</v>
      </c>
      <c r="C19" s="108">
        <v>90.7</v>
      </c>
      <c r="D19" s="108">
        <v>93.1</v>
      </c>
      <c r="E19" s="108">
        <v>94.9</v>
      </c>
      <c r="F19" s="108">
        <v>95.5</v>
      </c>
      <c r="G19" s="108">
        <v>96.1</v>
      </c>
      <c r="H19" s="108">
        <v>93.7</v>
      </c>
      <c r="I19" s="108">
        <v>75.9</v>
      </c>
      <c r="J19" s="108">
        <v>59.4</v>
      </c>
      <c r="K19" s="108">
        <v>47.8</v>
      </c>
      <c r="L19" s="108">
        <v>49.2</v>
      </c>
      <c r="M19" s="108">
        <v>42.2</v>
      </c>
      <c r="N19" s="108">
        <v>42.3</v>
      </c>
      <c r="O19" s="108">
        <v>39.3</v>
      </c>
      <c r="P19" s="108">
        <v>37.8</v>
      </c>
      <c r="Q19" s="108">
        <v>42.6</v>
      </c>
      <c r="R19" s="108">
        <v>41.8</v>
      </c>
      <c r="S19" s="108">
        <v>37.8</v>
      </c>
      <c r="T19" s="108">
        <v>37.9</v>
      </c>
      <c r="U19" s="108">
        <v>41.8</v>
      </c>
      <c r="V19" s="108">
        <v>41</v>
      </c>
      <c r="W19" s="108">
        <v>46.4</v>
      </c>
      <c r="X19" s="108">
        <v>45.5</v>
      </c>
      <c r="Y19" s="108">
        <v>48.3</v>
      </c>
      <c r="Z19" s="84">
        <f t="shared" si="0"/>
        <v>59.72916666666666</v>
      </c>
      <c r="AA19" s="108">
        <v>35.1</v>
      </c>
      <c r="AB19" s="110">
        <v>0.7881944444444445</v>
      </c>
      <c r="AC19" s="6">
        <v>17</v>
      </c>
    </row>
    <row r="20" spans="1:29" ht="13.5" customHeight="1">
      <c r="A20" s="83">
        <v>18</v>
      </c>
      <c r="B20" s="108">
        <v>65.1</v>
      </c>
      <c r="C20" s="108">
        <v>68.3</v>
      </c>
      <c r="D20" s="108">
        <v>69.7</v>
      </c>
      <c r="E20" s="108">
        <v>66.1</v>
      </c>
      <c r="F20" s="108">
        <v>70.1</v>
      </c>
      <c r="G20" s="108">
        <v>70.5</v>
      </c>
      <c r="H20" s="108">
        <v>70.6</v>
      </c>
      <c r="I20" s="108">
        <v>51.6</v>
      </c>
      <c r="J20" s="108">
        <v>48.9</v>
      </c>
      <c r="K20" s="108">
        <v>50.8</v>
      </c>
      <c r="L20" s="108">
        <v>51.9</v>
      </c>
      <c r="M20" s="108">
        <v>42.3</v>
      </c>
      <c r="N20" s="108">
        <v>43.2</v>
      </c>
      <c r="O20" s="108">
        <v>45.7</v>
      </c>
      <c r="P20" s="108">
        <v>44.6</v>
      </c>
      <c r="Q20" s="108">
        <v>46.8</v>
      </c>
      <c r="R20" s="108">
        <v>64</v>
      </c>
      <c r="S20" s="108">
        <v>67.3</v>
      </c>
      <c r="T20" s="108">
        <v>71</v>
      </c>
      <c r="U20" s="108">
        <v>70.6</v>
      </c>
      <c r="V20" s="108">
        <v>58.6</v>
      </c>
      <c r="W20" s="108">
        <v>60.6</v>
      </c>
      <c r="X20" s="108">
        <v>62.7</v>
      </c>
      <c r="Y20" s="108">
        <v>65.3</v>
      </c>
      <c r="Z20" s="84">
        <f t="shared" si="0"/>
        <v>59.42916666666665</v>
      </c>
      <c r="AA20" s="108">
        <v>37.4</v>
      </c>
      <c r="AB20" s="110">
        <v>0.6416666666666667</v>
      </c>
      <c r="AC20" s="6">
        <v>18</v>
      </c>
    </row>
    <row r="21" spans="1:29" ht="13.5" customHeight="1">
      <c r="A21" s="83">
        <v>19</v>
      </c>
      <c r="B21" s="108">
        <v>67.7</v>
      </c>
      <c r="C21" s="108">
        <v>77.4</v>
      </c>
      <c r="D21" s="108">
        <v>76.4</v>
      </c>
      <c r="E21" s="108">
        <v>78</v>
      </c>
      <c r="F21" s="108">
        <v>78.5</v>
      </c>
      <c r="G21" s="108">
        <v>83.5</v>
      </c>
      <c r="H21" s="108">
        <v>83.2</v>
      </c>
      <c r="I21" s="108">
        <v>63.8</v>
      </c>
      <c r="J21" s="108">
        <v>58.4</v>
      </c>
      <c r="K21" s="108">
        <v>61</v>
      </c>
      <c r="L21" s="108">
        <v>59.8</v>
      </c>
      <c r="M21" s="108">
        <v>58.6</v>
      </c>
      <c r="N21" s="108">
        <v>61</v>
      </c>
      <c r="O21" s="108">
        <v>62.2</v>
      </c>
      <c r="P21" s="108">
        <v>67.7</v>
      </c>
      <c r="Q21" s="108">
        <v>60.5</v>
      </c>
      <c r="R21" s="108">
        <v>77.2</v>
      </c>
      <c r="S21" s="108">
        <v>82.8</v>
      </c>
      <c r="T21" s="108">
        <v>78</v>
      </c>
      <c r="U21" s="108">
        <v>80.1</v>
      </c>
      <c r="V21" s="108">
        <v>81.7</v>
      </c>
      <c r="W21" s="108">
        <v>82.7</v>
      </c>
      <c r="X21" s="108">
        <v>84.9</v>
      </c>
      <c r="Y21" s="108">
        <v>83.8</v>
      </c>
      <c r="Z21" s="84">
        <f t="shared" si="0"/>
        <v>72.87083333333334</v>
      </c>
      <c r="AA21" s="108">
        <v>53.4</v>
      </c>
      <c r="AB21" s="110">
        <v>0.5152777777777778</v>
      </c>
      <c r="AC21" s="6">
        <v>19</v>
      </c>
    </row>
    <row r="22" spans="1:29" ht="13.5" customHeight="1">
      <c r="A22" s="86">
        <v>20</v>
      </c>
      <c r="B22" s="109">
        <v>78.5</v>
      </c>
      <c r="C22" s="109">
        <v>76.1</v>
      </c>
      <c r="D22" s="109">
        <v>75</v>
      </c>
      <c r="E22" s="109">
        <v>74.5</v>
      </c>
      <c r="F22" s="109">
        <v>75.4</v>
      </c>
      <c r="G22" s="109">
        <v>75.5</v>
      </c>
      <c r="H22" s="109">
        <v>79.3</v>
      </c>
      <c r="I22" s="109">
        <v>49.3</v>
      </c>
      <c r="J22" s="109">
        <v>49.8</v>
      </c>
      <c r="K22" s="109">
        <v>49</v>
      </c>
      <c r="L22" s="109">
        <v>54.4</v>
      </c>
      <c r="M22" s="109">
        <v>53.5</v>
      </c>
      <c r="N22" s="109">
        <v>51.9</v>
      </c>
      <c r="O22" s="109">
        <v>54.9</v>
      </c>
      <c r="P22" s="109">
        <v>65.4</v>
      </c>
      <c r="Q22" s="109">
        <v>95.6</v>
      </c>
      <c r="R22" s="109">
        <v>98.1</v>
      </c>
      <c r="S22" s="109">
        <v>99.3</v>
      </c>
      <c r="T22" s="109">
        <v>99.4</v>
      </c>
      <c r="U22" s="109">
        <v>95.1</v>
      </c>
      <c r="V22" s="109">
        <v>95.1</v>
      </c>
      <c r="W22" s="109">
        <v>93.9</v>
      </c>
      <c r="X22" s="109">
        <v>91.4</v>
      </c>
      <c r="Y22" s="109">
        <v>86.4</v>
      </c>
      <c r="Z22" s="87">
        <f t="shared" si="0"/>
        <v>75.69999999999999</v>
      </c>
      <c r="AA22" s="109">
        <v>43</v>
      </c>
      <c r="AB22" s="111" t="s">
        <v>255</v>
      </c>
      <c r="AC22" s="6">
        <v>20</v>
      </c>
    </row>
    <row r="23" spans="1:29" ht="13.5" customHeight="1">
      <c r="A23" s="83">
        <v>21</v>
      </c>
      <c r="B23" s="108">
        <v>92</v>
      </c>
      <c r="C23" s="108">
        <v>94.4</v>
      </c>
      <c r="D23" s="108">
        <v>78.4</v>
      </c>
      <c r="E23" s="108">
        <v>85.9</v>
      </c>
      <c r="F23" s="108">
        <v>79.5</v>
      </c>
      <c r="G23" s="108">
        <v>77.5</v>
      </c>
      <c r="H23" s="108">
        <v>82.2</v>
      </c>
      <c r="I23" s="108">
        <v>80.7</v>
      </c>
      <c r="J23" s="108">
        <v>84.8</v>
      </c>
      <c r="K23" s="108">
        <v>83.8</v>
      </c>
      <c r="L23" s="108">
        <v>85.5</v>
      </c>
      <c r="M23" s="108">
        <v>78.8</v>
      </c>
      <c r="N23" s="108">
        <v>74</v>
      </c>
      <c r="O23" s="108">
        <v>83.4</v>
      </c>
      <c r="P23" s="108">
        <v>81.9</v>
      </c>
      <c r="Q23" s="108">
        <v>76.8</v>
      </c>
      <c r="R23" s="108">
        <v>88.3</v>
      </c>
      <c r="S23" s="108">
        <v>85.5</v>
      </c>
      <c r="T23" s="108">
        <v>91</v>
      </c>
      <c r="U23" s="108">
        <v>92.2</v>
      </c>
      <c r="V23" s="108">
        <v>92.2</v>
      </c>
      <c r="W23" s="108">
        <v>95.1</v>
      </c>
      <c r="X23" s="108">
        <v>88.2</v>
      </c>
      <c r="Y23" s="108">
        <v>95.1</v>
      </c>
      <c r="Z23" s="84">
        <f t="shared" si="0"/>
        <v>85.3</v>
      </c>
      <c r="AA23" s="108">
        <v>67.2</v>
      </c>
      <c r="AB23" s="110" t="s">
        <v>35</v>
      </c>
      <c r="AC23" s="5">
        <v>21</v>
      </c>
    </row>
    <row r="24" spans="1:29" ht="13.5" customHeight="1">
      <c r="A24" s="83">
        <v>22</v>
      </c>
      <c r="B24" s="108">
        <v>100</v>
      </c>
      <c r="C24" s="108">
        <v>98.1</v>
      </c>
      <c r="D24" s="108">
        <v>89.8</v>
      </c>
      <c r="E24" s="108">
        <v>92</v>
      </c>
      <c r="F24" s="108">
        <v>94.4</v>
      </c>
      <c r="G24" s="108">
        <v>89.5</v>
      </c>
      <c r="H24" s="108">
        <v>95</v>
      </c>
      <c r="I24" s="108">
        <v>92.5</v>
      </c>
      <c r="J24" s="108">
        <v>96.2</v>
      </c>
      <c r="K24" s="108">
        <v>96.8</v>
      </c>
      <c r="L24" s="108">
        <v>100</v>
      </c>
      <c r="M24" s="108">
        <v>100</v>
      </c>
      <c r="N24" s="108">
        <v>100</v>
      </c>
      <c r="O24" s="108">
        <v>95.5</v>
      </c>
      <c r="P24" s="108">
        <v>98.1</v>
      </c>
      <c r="Q24" s="108">
        <v>90.6</v>
      </c>
      <c r="R24" s="108">
        <v>93</v>
      </c>
      <c r="S24" s="108">
        <v>99.3</v>
      </c>
      <c r="T24" s="108">
        <v>100</v>
      </c>
      <c r="U24" s="108">
        <v>96.2</v>
      </c>
      <c r="V24" s="108">
        <v>99.4</v>
      </c>
      <c r="W24" s="108">
        <v>99.4</v>
      </c>
      <c r="X24" s="108">
        <v>98.7</v>
      </c>
      <c r="Y24" s="108">
        <v>94.9</v>
      </c>
      <c r="Z24" s="84">
        <f t="shared" si="0"/>
        <v>96.22499999999998</v>
      </c>
      <c r="AA24" s="108">
        <v>79.5</v>
      </c>
      <c r="AB24" s="110" t="s">
        <v>269</v>
      </c>
      <c r="AC24" s="6">
        <v>22</v>
      </c>
    </row>
    <row r="25" spans="1:29" ht="13.5" customHeight="1">
      <c r="A25" s="83">
        <v>23</v>
      </c>
      <c r="B25" s="108">
        <v>96.8</v>
      </c>
      <c r="C25" s="108">
        <v>92.3</v>
      </c>
      <c r="D25" s="108">
        <v>91.7</v>
      </c>
      <c r="E25" s="108">
        <v>91.8</v>
      </c>
      <c r="F25" s="108">
        <v>90.5</v>
      </c>
      <c r="G25" s="108">
        <v>89.3</v>
      </c>
      <c r="H25" s="108">
        <v>90.6</v>
      </c>
      <c r="I25" s="108">
        <v>87.6</v>
      </c>
      <c r="J25" s="108">
        <v>85.9</v>
      </c>
      <c r="K25" s="108">
        <v>76.3</v>
      </c>
      <c r="L25" s="108">
        <v>61.8</v>
      </c>
      <c r="M25" s="108">
        <v>66.9</v>
      </c>
      <c r="N25" s="108">
        <v>72.9</v>
      </c>
      <c r="O25" s="108">
        <v>68.7</v>
      </c>
      <c r="P25" s="108">
        <v>73.9</v>
      </c>
      <c r="Q25" s="108">
        <v>75.3</v>
      </c>
      <c r="R25" s="108">
        <v>79.4</v>
      </c>
      <c r="S25" s="108">
        <v>79.8</v>
      </c>
      <c r="T25" s="108">
        <v>80.4</v>
      </c>
      <c r="U25" s="108">
        <v>80.9</v>
      </c>
      <c r="V25" s="108">
        <v>78.7</v>
      </c>
      <c r="W25" s="108">
        <v>79.3</v>
      </c>
      <c r="X25" s="108">
        <v>77.7</v>
      </c>
      <c r="Y25" s="108">
        <v>78.7</v>
      </c>
      <c r="Z25" s="84">
        <f t="shared" si="0"/>
        <v>81.13333333333334</v>
      </c>
      <c r="AA25" s="108">
        <v>54.5</v>
      </c>
      <c r="AB25" s="110" t="s">
        <v>87</v>
      </c>
      <c r="AC25" s="6">
        <v>23</v>
      </c>
    </row>
    <row r="26" spans="1:29" ht="13.5" customHeight="1">
      <c r="A26" s="83">
        <v>24</v>
      </c>
      <c r="B26" s="108">
        <v>79.7</v>
      </c>
      <c r="C26" s="108">
        <v>78.7</v>
      </c>
      <c r="D26" s="108">
        <v>77.6</v>
      </c>
      <c r="E26" s="108">
        <v>80.2</v>
      </c>
      <c r="F26" s="108">
        <v>86.8</v>
      </c>
      <c r="G26" s="108">
        <v>88.6</v>
      </c>
      <c r="H26" s="108">
        <v>83.7</v>
      </c>
      <c r="I26" s="108">
        <v>68.8</v>
      </c>
      <c r="J26" s="108">
        <v>61.2</v>
      </c>
      <c r="K26" s="108">
        <v>58.7</v>
      </c>
      <c r="L26" s="108">
        <v>65</v>
      </c>
      <c r="M26" s="108">
        <v>63.3</v>
      </c>
      <c r="N26" s="108">
        <v>62.9</v>
      </c>
      <c r="O26" s="108">
        <v>61.3</v>
      </c>
      <c r="P26" s="108">
        <v>61.6</v>
      </c>
      <c r="Q26" s="108">
        <v>66.2</v>
      </c>
      <c r="R26" s="108">
        <v>82.7</v>
      </c>
      <c r="S26" s="108">
        <v>84.7</v>
      </c>
      <c r="T26" s="108">
        <v>85.8</v>
      </c>
      <c r="U26" s="108">
        <v>87</v>
      </c>
      <c r="V26" s="108">
        <v>90.5</v>
      </c>
      <c r="W26" s="108">
        <v>91.1</v>
      </c>
      <c r="X26" s="108">
        <v>93</v>
      </c>
      <c r="Y26" s="108">
        <v>93</v>
      </c>
      <c r="Z26" s="84">
        <f t="shared" si="0"/>
        <v>77.17083333333333</v>
      </c>
      <c r="AA26" s="108">
        <v>52.3</v>
      </c>
      <c r="AB26" s="110" t="s">
        <v>92</v>
      </c>
      <c r="AC26" s="6">
        <v>24</v>
      </c>
    </row>
    <row r="27" spans="1:29" ht="13.5" customHeight="1">
      <c r="A27" s="83">
        <v>25</v>
      </c>
      <c r="B27" s="108">
        <v>93</v>
      </c>
      <c r="C27" s="108">
        <v>93.6</v>
      </c>
      <c r="D27" s="108">
        <v>90</v>
      </c>
      <c r="E27" s="108">
        <v>89.3</v>
      </c>
      <c r="F27" s="108">
        <v>89.4</v>
      </c>
      <c r="G27" s="108">
        <v>89.3</v>
      </c>
      <c r="H27" s="108">
        <v>92.4</v>
      </c>
      <c r="I27" s="108">
        <v>80.8</v>
      </c>
      <c r="J27" s="108">
        <v>63.4</v>
      </c>
      <c r="K27" s="108">
        <v>63.6</v>
      </c>
      <c r="L27" s="108">
        <v>54.3</v>
      </c>
      <c r="M27" s="108">
        <v>59.3</v>
      </c>
      <c r="N27" s="108">
        <v>52.6</v>
      </c>
      <c r="O27" s="108">
        <v>49.7</v>
      </c>
      <c r="P27" s="108">
        <v>51.5</v>
      </c>
      <c r="Q27" s="108">
        <v>66.8</v>
      </c>
      <c r="R27" s="108">
        <v>77.1</v>
      </c>
      <c r="S27" s="108">
        <v>84.6</v>
      </c>
      <c r="T27" s="108">
        <v>84.7</v>
      </c>
      <c r="U27" s="108">
        <v>88</v>
      </c>
      <c r="V27" s="108">
        <v>86.9</v>
      </c>
      <c r="W27" s="108">
        <v>88</v>
      </c>
      <c r="X27" s="108">
        <v>88.6</v>
      </c>
      <c r="Y27" s="108">
        <v>90.9</v>
      </c>
      <c r="Z27" s="84">
        <f t="shared" si="0"/>
        <v>77.82499999999999</v>
      </c>
      <c r="AA27" s="108">
        <v>45.2</v>
      </c>
      <c r="AB27" s="110" t="s">
        <v>73</v>
      </c>
      <c r="AC27" s="6">
        <v>25</v>
      </c>
    </row>
    <row r="28" spans="1:29" ht="13.5" customHeight="1">
      <c r="A28" s="83">
        <v>26</v>
      </c>
      <c r="B28" s="108">
        <v>95.1</v>
      </c>
      <c r="C28" s="108">
        <v>96.8</v>
      </c>
      <c r="D28" s="108">
        <v>96.2</v>
      </c>
      <c r="E28" s="108">
        <v>97.5</v>
      </c>
      <c r="F28" s="108">
        <v>93.2</v>
      </c>
      <c r="G28" s="108">
        <v>96.2</v>
      </c>
      <c r="H28" s="108">
        <v>98.1</v>
      </c>
      <c r="I28" s="108">
        <v>83.3</v>
      </c>
      <c r="J28" s="108">
        <v>67.7</v>
      </c>
      <c r="K28" s="108">
        <v>69.2</v>
      </c>
      <c r="L28" s="108">
        <v>67.5</v>
      </c>
      <c r="M28" s="108">
        <v>78.5</v>
      </c>
      <c r="N28" s="108">
        <v>70.5</v>
      </c>
      <c r="O28" s="108">
        <v>79.5</v>
      </c>
      <c r="P28" s="108">
        <v>83</v>
      </c>
      <c r="Q28" s="108">
        <v>85.6</v>
      </c>
      <c r="R28" s="108">
        <v>92.8</v>
      </c>
      <c r="S28" s="108">
        <v>87.7</v>
      </c>
      <c r="T28" s="108">
        <v>91.6</v>
      </c>
      <c r="U28" s="108">
        <v>95.1</v>
      </c>
      <c r="V28" s="108">
        <v>91.6</v>
      </c>
      <c r="W28" s="108">
        <v>89.3</v>
      </c>
      <c r="X28" s="108">
        <v>92.2</v>
      </c>
      <c r="Y28" s="108">
        <v>89.9</v>
      </c>
      <c r="Z28" s="84">
        <f t="shared" si="0"/>
        <v>87.00416666666666</v>
      </c>
      <c r="AA28" s="108">
        <v>62.1</v>
      </c>
      <c r="AB28" s="110" t="s">
        <v>270</v>
      </c>
      <c r="AC28" s="6">
        <v>26</v>
      </c>
    </row>
    <row r="29" spans="1:29" ht="13.5" customHeight="1">
      <c r="A29" s="83">
        <v>27</v>
      </c>
      <c r="B29" s="108">
        <v>91</v>
      </c>
      <c r="C29" s="108">
        <v>93.9</v>
      </c>
      <c r="D29" s="108">
        <v>92.2</v>
      </c>
      <c r="E29" s="108">
        <v>96.3</v>
      </c>
      <c r="F29" s="108">
        <v>97.5</v>
      </c>
      <c r="G29" s="108">
        <v>95.1</v>
      </c>
      <c r="H29" s="108">
        <v>93.9</v>
      </c>
      <c r="I29" s="108">
        <v>91.6</v>
      </c>
      <c r="J29" s="108">
        <v>82.5</v>
      </c>
      <c r="K29" s="108">
        <v>69.2</v>
      </c>
      <c r="L29" s="108">
        <v>55.7</v>
      </c>
      <c r="M29" s="108">
        <v>54</v>
      </c>
      <c r="N29" s="108">
        <v>79.5</v>
      </c>
      <c r="O29" s="108">
        <v>80.5</v>
      </c>
      <c r="P29" s="108">
        <v>89.4</v>
      </c>
      <c r="Q29" s="108">
        <v>75.9</v>
      </c>
      <c r="R29" s="108">
        <v>83.6</v>
      </c>
      <c r="S29" s="108">
        <v>85.6</v>
      </c>
      <c r="T29" s="108">
        <v>71.5</v>
      </c>
      <c r="U29" s="108">
        <v>58</v>
      </c>
      <c r="V29" s="108">
        <v>57.4</v>
      </c>
      <c r="W29" s="108">
        <v>56.4</v>
      </c>
      <c r="X29" s="108">
        <v>55.8</v>
      </c>
      <c r="Y29" s="108">
        <v>53.5</v>
      </c>
      <c r="Z29" s="84">
        <f t="shared" si="0"/>
        <v>77.50000000000001</v>
      </c>
      <c r="AA29" s="108">
        <v>46.8</v>
      </c>
      <c r="AB29" s="110" t="s">
        <v>271</v>
      </c>
      <c r="AC29" s="6">
        <v>27</v>
      </c>
    </row>
    <row r="30" spans="1:29" ht="13.5" customHeight="1">
      <c r="A30" s="83">
        <v>28</v>
      </c>
      <c r="B30" s="108">
        <v>56.4</v>
      </c>
      <c r="C30" s="108">
        <v>53.5</v>
      </c>
      <c r="D30" s="108">
        <v>60.4</v>
      </c>
      <c r="E30" s="108">
        <v>58.2</v>
      </c>
      <c r="F30" s="108">
        <v>56.5</v>
      </c>
      <c r="G30" s="108">
        <v>67.9</v>
      </c>
      <c r="H30" s="108">
        <v>70.6</v>
      </c>
      <c r="I30" s="108">
        <v>49.8</v>
      </c>
      <c r="J30" s="108">
        <v>37.6</v>
      </c>
      <c r="K30" s="108">
        <v>41.5</v>
      </c>
      <c r="L30" s="108">
        <v>31.3</v>
      </c>
      <c r="M30" s="108">
        <v>31.2</v>
      </c>
      <c r="N30" s="108">
        <v>32.9</v>
      </c>
      <c r="O30" s="108">
        <v>32</v>
      </c>
      <c r="P30" s="108">
        <v>33.6</v>
      </c>
      <c r="Q30" s="108">
        <v>36.6</v>
      </c>
      <c r="R30" s="108">
        <v>41.1</v>
      </c>
      <c r="S30" s="108">
        <v>43.1</v>
      </c>
      <c r="T30" s="108">
        <v>45.7</v>
      </c>
      <c r="U30" s="108">
        <v>46.2</v>
      </c>
      <c r="V30" s="108">
        <v>61.7</v>
      </c>
      <c r="W30" s="108">
        <v>64.7</v>
      </c>
      <c r="X30" s="108">
        <v>68.7</v>
      </c>
      <c r="Y30" s="108">
        <v>68.7</v>
      </c>
      <c r="Z30" s="84">
        <f t="shared" si="0"/>
        <v>49.57916666666668</v>
      </c>
      <c r="AA30" s="108">
        <v>28.7</v>
      </c>
      <c r="AB30" s="110" t="s">
        <v>272</v>
      </c>
      <c r="AC30" s="6">
        <v>28</v>
      </c>
    </row>
    <row r="31" spans="1:29" ht="13.5" customHeight="1">
      <c r="A31" s="83">
        <v>29</v>
      </c>
      <c r="B31" s="108">
        <v>69.1</v>
      </c>
      <c r="C31" s="108">
        <v>72.5</v>
      </c>
      <c r="D31" s="108">
        <v>75</v>
      </c>
      <c r="E31" s="108">
        <v>77.8</v>
      </c>
      <c r="F31" s="108">
        <v>74.6</v>
      </c>
      <c r="G31" s="108">
        <v>62.2</v>
      </c>
      <c r="H31" s="108">
        <v>56.6</v>
      </c>
      <c r="I31" s="108">
        <v>46.5</v>
      </c>
      <c r="J31" s="108">
        <v>40.2</v>
      </c>
      <c r="K31" s="108">
        <v>40.1</v>
      </c>
      <c r="L31" s="108">
        <v>34.4</v>
      </c>
      <c r="M31" s="108">
        <v>32.8</v>
      </c>
      <c r="N31" s="108">
        <v>34.1</v>
      </c>
      <c r="O31" s="108">
        <v>37.4</v>
      </c>
      <c r="P31" s="108">
        <v>41.3</v>
      </c>
      <c r="Q31" s="108">
        <v>48.9</v>
      </c>
      <c r="R31" s="108">
        <v>59.3</v>
      </c>
      <c r="S31" s="108">
        <v>67.5</v>
      </c>
      <c r="T31" s="108">
        <v>69.3</v>
      </c>
      <c r="U31" s="108">
        <v>66</v>
      </c>
      <c r="V31" s="108">
        <v>61.9</v>
      </c>
      <c r="W31" s="108">
        <v>61</v>
      </c>
      <c r="X31" s="108">
        <v>59.9</v>
      </c>
      <c r="Y31" s="108">
        <v>51.2</v>
      </c>
      <c r="Z31" s="84">
        <f t="shared" si="0"/>
        <v>55.81666666666667</v>
      </c>
      <c r="AA31" s="108">
        <v>26.9</v>
      </c>
      <c r="AB31" s="110" t="s">
        <v>273</v>
      </c>
      <c r="AC31" s="6">
        <v>29</v>
      </c>
    </row>
    <row r="32" spans="1:29" ht="13.5" customHeight="1">
      <c r="A32" s="83">
        <v>30</v>
      </c>
      <c r="B32" s="108">
        <v>65.1</v>
      </c>
      <c r="C32" s="108">
        <v>68.8</v>
      </c>
      <c r="D32" s="108">
        <v>70.6</v>
      </c>
      <c r="E32" s="108">
        <v>72.1</v>
      </c>
      <c r="F32" s="108">
        <v>79.4</v>
      </c>
      <c r="G32" s="108">
        <v>85.6</v>
      </c>
      <c r="H32" s="108">
        <v>87</v>
      </c>
      <c r="I32" s="108">
        <v>67.5</v>
      </c>
      <c r="J32" s="108">
        <v>60.3</v>
      </c>
      <c r="K32" s="108">
        <v>58.3</v>
      </c>
      <c r="L32" s="108">
        <v>56</v>
      </c>
      <c r="M32" s="108">
        <v>55.5</v>
      </c>
      <c r="N32" s="108">
        <v>59.8</v>
      </c>
      <c r="O32" s="108">
        <v>61.8</v>
      </c>
      <c r="P32" s="108">
        <v>65.1</v>
      </c>
      <c r="Q32" s="108">
        <v>65.4</v>
      </c>
      <c r="R32" s="108">
        <v>80.2</v>
      </c>
      <c r="S32" s="108">
        <v>81.3</v>
      </c>
      <c r="T32" s="108">
        <v>76.8</v>
      </c>
      <c r="U32" s="108">
        <v>78.3</v>
      </c>
      <c r="V32" s="108">
        <v>80.3</v>
      </c>
      <c r="W32" s="108">
        <v>80.3</v>
      </c>
      <c r="X32" s="108">
        <v>78.7</v>
      </c>
      <c r="Y32" s="108">
        <v>83.4</v>
      </c>
      <c r="Z32" s="84">
        <f t="shared" si="0"/>
        <v>71.56666666666666</v>
      </c>
      <c r="AA32" s="108">
        <v>49.8</v>
      </c>
      <c r="AB32" s="110" t="s">
        <v>274</v>
      </c>
      <c r="AC32" s="6">
        <v>30</v>
      </c>
    </row>
    <row r="33" spans="1:29" ht="13.5" customHeight="1">
      <c r="A33" s="83">
        <v>31</v>
      </c>
      <c r="B33" s="108">
        <v>82.8</v>
      </c>
      <c r="C33" s="108">
        <v>80.2</v>
      </c>
      <c r="D33" s="108">
        <v>83.4</v>
      </c>
      <c r="E33" s="108">
        <v>78.7</v>
      </c>
      <c r="F33" s="108">
        <v>83.4</v>
      </c>
      <c r="G33" s="108">
        <v>84.4</v>
      </c>
      <c r="H33" s="108">
        <v>83.5</v>
      </c>
      <c r="I33" s="108">
        <v>72.6</v>
      </c>
      <c r="J33" s="108">
        <v>68.9</v>
      </c>
      <c r="K33" s="108">
        <v>60.2</v>
      </c>
      <c r="L33" s="108">
        <v>68.5</v>
      </c>
      <c r="M33" s="108">
        <v>66.4</v>
      </c>
      <c r="N33" s="108">
        <v>78.2</v>
      </c>
      <c r="O33" s="108">
        <v>79.3</v>
      </c>
      <c r="P33" s="108">
        <v>76.3</v>
      </c>
      <c r="Q33" s="108">
        <v>80.2</v>
      </c>
      <c r="R33" s="108">
        <v>79.1</v>
      </c>
      <c r="S33" s="108">
        <v>77.1</v>
      </c>
      <c r="T33" s="108">
        <v>82.7</v>
      </c>
      <c r="U33" s="108">
        <v>78.5</v>
      </c>
      <c r="V33" s="108">
        <v>83.8</v>
      </c>
      <c r="W33" s="108">
        <v>88.6</v>
      </c>
      <c r="X33" s="108">
        <v>91.4</v>
      </c>
      <c r="Y33" s="108">
        <v>93.2</v>
      </c>
      <c r="Z33" s="84">
        <f t="shared" si="0"/>
        <v>79.225</v>
      </c>
      <c r="AA33" s="108">
        <v>55.7</v>
      </c>
      <c r="AB33" s="110">
        <v>0.3541666666666667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83.64838709677419</v>
      </c>
      <c r="C34" s="89">
        <f t="shared" si="1"/>
        <v>83.57096774193549</v>
      </c>
      <c r="D34" s="89">
        <f t="shared" si="1"/>
        <v>82.23870967741935</v>
      </c>
      <c r="E34" s="89">
        <f t="shared" si="1"/>
        <v>82.6741935483871</v>
      </c>
      <c r="F34" s="89">
        <f t="shared" si="1"/>
        <v>82.78064516129032</v>
      </c>
      <c r="G34" s="89">
        <f t="shared" si="1"/>
        <v>84.01612903225805</v>
      </c>
      <c r="H34" s="89">
        <f t="shared" si="1"/>
        <v>83.56774193548385</v>
      </c>
      <c r="I34" s="89">
        <f t="shared" si="1"/>
        <v>73.88709677419354</v>
      </c>
      <c r="J34" s="89">
        <f t="shared" si="1"/>
        <v>69.1225806451613</v>
      </c>
      <c r="K34" s="89">
        <f t="shared" si="1"/>
        <v>66.56129032258063</v>
      </c>
      <c r="L34" s="89">
        <f t="shared" si="1"/>
        <v>65.08387096774194</v>
      </c>
      <c r="M34" s="89">
        <f t="shared" si="1"/>
        <v>65.2709677419355</v>
      </c>
      <c r="N34" s="89">
        <f t="shared" si="1"/>
        <v>66.2967741935484</v>
      </c>
      <c r="O34" s="89">
        <f t="shared" si="1"/>
        <v>66.88064516129035</v>
      </c>
      <c r="P34" s="89">
        <f t="shared" si="1"/>
        <v>68.29032258064515</v>
      </c>
      <c r="Q34" s="89">
        <f t="shared" si="1"/>
        <v>72.38387096774193</v>
      </c>
      <c r="R34" s="89">
        <f aca="true" t="shared" si="2" ref="R34:Y34">AVERAGE(R3:R33)</f>
        <v>77.31290322580645</v>
      </c>
      <c r="S34" s="89">
        <f t="shared" si="2"/>
        <v>79.69999999999997</v>
      </c>
      <c r="T34" s="89">
        <f t="shared" si="2"/>
        <v>80.57096774193549</v>
      </c>
      <c r="U34" s="89">
        <f t="shared" si="2"/>
        <v>80.26129032258065</v>
      </c>
      <c r="V34" s="89">
        <f t="shared" si="2"/>
        <v>81.04516129032258</v>
      </c>
      <c r="W34" s="89">
        <f t="shared" si="2"/>
        <v>81.83225806451614</v>
      </c>
      <c r="X34" s="89">
        <f t="shared" si="2"/>
        <v>81.05806451612904</v>
      </c>
      <c r="Y34" s="89">
        <f t="shared" si="2"/>
        <v>81.3516129032258</v>
      </c>
      <c r="Z34" s="89">
        <f>AVERAGE(B3:Y33)</f>
        <v>76.64193548387098</v>
      </c>
      <c r="AA34" s="90">
        <f>AVERAGE(最低)</f>
        <v>53.348387096774196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26.9</v>
      </c>
      <c r="C40" s="102">
        <v>29</v>
      </c>
      <c r="D40" s="112" t="s">
        <v>273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2014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92.1</v>
      </c>
      <c r="C3" s="108">
        <v>93.2</v>
      </c>
      <c r="D3" s="108">
        <v>94.4</v>
      </c>
      <c r="E3" s="108">
        <v>91.4</v>
      </c>
      <c r="F3" s="108">
        <v>92</v>
      </c>
      <c r="G3" s="108">
        <v>92.6</v>
      </c>
      <c r="H3" s="108">
        <v>92.6</v>
      </c>
      <c r="I3" s="108">
        <v>90.9</v>
      </c>
      <c r="J3" s="108">
        <v>96.9</v>
      </c>
      <c r="K3" s="108">
        <v>98.1</v>
      </c>
      <c r="L3" s="108">
        <v>98.8</v>
      </c>
      <c r="M3" s="108">
        <v>96.9</v>
      </c>
      <c r="N3" s="108">
        <v>98.8</v>
      </c>
      <c r="O3" s="108">
        <v>98.2</v>
      </c>
      <c r="P3" s="108">
        <v>100</v>
      </c>
      <c r="Q3" s="108">
        <v>100</v>
      </c>
      <c r="R3" s="108">
        <v>99.4</v>
      </c>
      <c r="S3" s="108">
        <v>100</v>
      </c>
      <c r="T3" s="108">
        <v>99.4</v>
      </c>
      <c r="U3" s="108">
        <v>99.4</v>
      </c>
      <c r="V3" s="108">
        <v>100</v>
      </c>
      <c r="W3" s="108">
        <v>100</v>
      </c>
      <c r="X3" s="108">
        <v>100</v>
      </c>
      <c r="Y3" s="108">
        <v>100</v>
      </c>
      <c r="Z3" s="84">
        <f aca="true" t="shared" si="0" ref="Z3:Z32">AVERAGE(B3:Y3)</f>
        <v>96.87916666666668</v>
      </c>
      <c r="AA3" s="108">
        <v>87.6</v>
      </c>
      <c r="AB3" s="110" t="s">
        <v>275</v>
      </c>
      <c r="AC3" s="5">
        <v>1</v>
      </c>
    </row>
    <row r="4" spans="1:29" ht="13.5" customHeight="1">
      <c r="A4" s="83">
        <v>2</v>
      </c>
      <c r="B4" s="108">
        <v>100</v>
      </c>
      <c r="C4" s="108">
        <v>100</v>
      </c>
      <c r="D4" s="108">
        <v>100</v>
      </c>
      <c r="E4" s="108">
        <v>100</v>
      </c>
      <c r="F4" s="108">
        <v>100</v>
      </c>
      <c r="G4" s="108">
        <v>100</v>
      </c>
      <c r="H4" s="108">
        <v>100</v>
      </c>
      <c r="I4" s="108">
        <v>100</v>
      </c>
      <c r="J4" s="108">
        <v>96.4</v>
      </c>
      <c r="K4" s="108">
        <v>87.8</v>
      </c>
      <c r="L4" s="108">
        <v>77</v>
      </c>
      <c r="M4" s="108">
        <v>79.4</v>
      </c>
      <c r="N4" s="108">
        <v>79.4</v>
      </c>
      <c r="O4" s="108">
        <v>88.3</v>
      </c>
      <c r="P4" s="108">
        <v>78.4</v>
      </c>
      <c r="Q4" s="108">
        <v>80.8</v>
      </c>
      <c r="R4" s="108">
        <v>82.8</v>
      </c>
      <c r="S4" s="108">
        <v>91.6</v>
      </c>
      <c r="T4" s="108">
        <v>82.8</v>
      </c>
      <c r="U4" s="108">
        <v>91.6</v>
      </c>
      <c r="V4" s="108">
        <v>96.3</v>
      </c>
      <c r="W4" s="108">
        <v>98.7</v>
      </c>
      <c r="X4" s="108">
        <v>98.1</v>
      </c>
      <c r="Y4" s="108">
        <v>98.1</v>
      </c>
      <c r="Z4" s="84">
        <f t="shared" si="0"/>
        <v>91.97916666666664</v>
      </c>
      <c r="AA4" s="108">
        <v>69.6</v>
      </c>
      <c r="AB4" s="110" t="s">
        <v>276</v>
      </c>
      <c r="AC4" s="6">
        <v>2</v>
      </c>
    </row>
    <row r="5" spans="1:29" ht="13.5" customHeight="1">
      <c r="A5" s="83">
        <v>3</v>
      </c>
      <c r="B5" s="108">
        <v>97.5</v>
      </c>
      <c r="C5" s="108">
        <v>94.5</v>
      </c>
      <c r="D5" s="108">
        <v>72.6</v>
      </c>
      <c r="E5" s="108">
        <v>68.2</v>
      </c>
      <c r="F5" s="108">
        <v>56.3</v>
      </c>
      <c r="G5" s="108">
        <v>58.5</v>
      </c>
      <c r="H5" s="108">
        <v>54.5</v>
      </c>
      <c r="I5" s="108">
        <v>49</v>
      </c>
      <c r="J5" s="108">
        <v>50.3</v>
      </c>
      <c r="K5" s="108">
        <v>41.3</v>
      </c>
      <c r="L5" s="108">
        <v>37.5</v>
      </c>
      <c r="M5" s="108">
        <v>36.8</v>
      </c>
      <c r="N5" s="108">
        <v>33</v>
      </c>
      <c r="O5" s="108">
        <v>34.2</v>
      </c>
      <c r="P5" s="108">
        <v>36.4</v>
      </c>
      <c r="Q5" s="108">
        <v>39.5</v>
      </c>
      <c r="R5" s="108">
        <v>51.7</v>
      </c>
      <c r="S5" s="108">
        <v>55.4</v>
      </c>
      <c r="T5" s="108">
        <v>54.5</v>
      </c>
      <c r="U5" s="108">
        <v>45.8</v>
      </c>
      <c r="V5" s="108">
        <v>42.9</v>
      </c>
      <c r="W5" s="108">
        <v>46.4</v>
      </c>
      <c r="X5" s="108">
        <v>45</v>
      </c>
      <c r="Y5" s="108">
        <v>48.5</v>
      </c>
      <c r="Z5" s="84">
        <f t="shared" si="0"/>
        <v>52.09583333333334</v>
      </c>
      <c r="AA5" s="108">
        <v>30</v>
      </c>
      <c r="AB5" s="110" t="s">
        <v>214</v>
      </c>
      <c r="AC5" s="6">
        <v>3</v>
      </c>
    </row>
    <row r="6" spans="1:29" ht="13.5" customHeight="1">
      <c r="A6" s="83">
        <v>4</v>
      </c>
      <c r="B6" s="108">
        <v>59.3</v>
      </c>
      <c r="C6" s="108">
        <v>42.3</v>
      </c>
      <c r="D6" s="108">
        <v>48.3</v>
      </c>
      <c r="E6" s="108">
        <v>52</v>
      </c>
      <c r="F6" s="108">
        <v>47.7</v>
      </c>
      <c r="G6" s="108">
        <v>58.6</v>
      </c>
      <c r="H6" s="108">
        <v>63.8</v>
      </c>
      <c r="I6" s="108">
        <v>54.8</v>
      </c>
      <c r="J6" s="108">
        <v>48</v>
      </c>
      <c r="K6" s="108">
        <v>39.8</v>
      </c>
      <c r="L6" s="108">
        <v>43.7</v>
      </c>
      <c r="M6" s="108">
        <v>41</v>
      </c>
      <c r="N6" s="108">
        <v>37.6</v>
      </c>
      <c r="O6" s="108">
        <v>38.8</v>
      </c>
      <c r="P6" s="108">
        <v>41.5</v>
      </c>
      <c r="Q6" s="108">
        <v>45.9</v>
      </c>
      <c r="R6" s="108">
        <v>63</v>
      </c>
      <c r="S6" s="108">
        <v>43.5</v>
      </c>
      <c r="T6" s="108">
        <v>44</v>
      </c>
      <c r="U6" s="108">
        <v>59.1</v>
      </c>
      <c r="V6" s="108">
        <v>62.3</v>
      </c>
      <c r="W6" s="108">
        <v>66.1</v>
      </c>
      <c r="X6" s="108">
        <v>62.6</v>
      </c>
      <c r="Y6" s="108">
        <v>61.8</v>
      </c>
      <c r="Z6" s="84">
        <f t="shared" si="0"/>
        <v>51.06249999999999</v>
      </c>
      <c r="AA6" s="108">
        <v>32.6</v>
      </c>
      <c r="AB6" s="110" t="s">
        <v>186</v>
      </c>
      <c r="AC6" s="6">
        <v>4</v>
      </c>
    </row>
    <row r="7" spans="1:29" ht="13.5" customHeight="1">
      <c r="A7" s="83">
        <v>5</v>
      </c>
      <c r="B7" s="108">
        <v>57.8</v>
      </c>
      <c r="C7" s="108">
        <v>49.2</v>
      </c>
      <c r="D7" s="108">
        <v>55.2</v>
      </c>
      <c r="E7" s="108">
        <v>62.8</v>
      </c>
      <c r="F7" s="108">
        <v>63.2</v>
      </c>
      <c r="G7" s="108">
        <v>64.2</v>
      </c>
      <c r="H7" s="108">
        <v>60.4</v>
      </c>
      <c r="I7" s="108">
        <v>64.8</v>
      </c>
      <c r="J7" s="108">
        <v>68.2</v>
      </c>
      <c r="K7" s="108">
        <v>67.3</v>
      </c>
      <c r="L7" s="108">
        <v>60.8</v>
      </c>
      <c r="M7" s="108">
        <v>63.4</v>
      </c>
      <c r="N7" s="108">
        <v>62.9</v>
      </c>
      <c r="O7" s="108">
        <v>67.9</v>
      </c>
      <c r="P7" s="108">
        <v>72</v>
      </c>
      <c r="Q7" s="108">
        <v>73.9</v>
      </c>
      <c r="R7" s="108">
        <v>71</v>
      </c>
      <c r="S7" s="108">
        <v>73.4</v>
      </c>
      <c r="T7" s="108">
        <v>74.4</v>
      </c>
      <c r="U7" s="108">
        <v>69.2</v>
      </c>
      <c r="V7" s="108">
        <v>67.4</v>
      </c>
      <c r="W7" s="108">
        <v>69.3</v>
      </c>
      <c r="X7" s="108">
        <v>70.6</v>
      </c>
      <c r="Y7" s="108">
        <v>72.6</v>
      </c>
      <c r="Z7" s="84">
        <f t="shared" si="0"/>
        <v>65.9125</v>
      </c>
      <c r="AA7" s="108">
        <v>47.5</v>
      </c>
      <c r="AB7" s="110" t="s">
        <v>277</v>
      </c>
      <c r="AC7" s="6">
        <v>5</v>
      </c>
    </row>
    <row r="8" spans="1:29" ht="13.5" customHeight="1">
      <c r="A8" s="83">
        <v>6</v>
      </c>
      <c r="B8" s="108">
        <v>79</v>
      </c>
      <c r="C8" s="108">
        <v>83.3</v>
      </c>
      <c r="D8" s="108">
        <v>82.2</v>
      </c>
      <c r="E8" s="108">
        <v>84.4</v>
      </c>
      <c r="F8" s="108">
        <v>84.4</v>
      </c>
      <c r="G8" s="108">
        <v>88.9</v>
      </c>
      <c r="H8" s="108">
        <v>86.6</v>
      </c>
      <c r="I8" s="108">
        <v>74.7</v>
      </c>
      <c r="J8" s="108">
        <v>73.1</v>
      </c>
      <c r="K8" s="108">
        <v>66.8</v>
      </c>
      <c r="L8" s="108">
        <v>66.9</v>
      </c>
      <c r="M8" s="108">
        <v>78.5</v>
      </c>
      <c r="N8" s="108">
        <v>75.2</v>
      </c>
      <c r="O8" s="108">
        <v>87.6</v>
      </c>
      <c r="P8" s="108">
        <v>90.4</v>
      </c>
      <c r="Q8" s="108">
        <v>93.3</v>
      </c>
      <c r="R8" s="108">
        <v>92.6</v>
      </c>
      <c r="S8" s="108">
        <v>96.2</v>
      </c>
      <c r="T8" s="108">
        <v>94.4</v>
      </c>
      <c r="U8" s="108">
        <v>95</v>
      </c>
      <c r="V8" s="108">
        <v>77.7</v>
      </c>
      <c r="W8" s="108">
        <v>64</v>
      </c>
      <c r="X8" s="108">
        <v>49.3</v>
      </c>
      <c r="Y8" s="108">
        <v>71.6</v>
      </c>
      <c r="Z8" s="84">
        <f t="shared" si="0"/>
        <v>80.67083333333333</v>
      </c>
      <c r="AA8" s="108">
        <v>48.9</v>
      </c>
      <c r="AB8" s="110" t="s">
        <v>278</v>
      </c>
      <c r="AC8" s="6">
        <v>6</v>
      </c>
    </row>
    <row r="9" spans="1:29" ht="13.5" customHeight="1">
      <c r="A9" s="83">
        <v>7</v>
      </c>
      <c r="B9" s="108">
        <v>68.2</v>
      </c>
      <c r="C9" s="108">
        <v>63.4</v>
      </c>
      <c r="D9" s="108">
        <v>57.7</v>
      </c>
      <c r="E9" s="108">
        <v>65.6</v>
      </c>
      <c r="F9" s="108">
        <v>58.6</v>
      </c>
      <c r="G9" s="108">
        <v>77</v>
      </c>
      <c r="H9" s="108">
        <v>76.7</v>
      </c>
      <c r="I9" s="108">
        <v>61.8</v>
      </c>
      <c r="J9" s="108">
        <v>47.7</v>
      </c>
      <c r="K9" s="108">
        <v>44.1</v>
      </c>
      <c r="L9" s="108">
        <v>42.5</v>
      </c>
      <c r="M9" s="108">
        <v>38.3</v>
      </c>
      <c r="N9" s="108">
        <v>37.7</v>
      </c>
      <c r="O9" s="108">
        <v>38.9</v>
      </c>
      <c r="P9" s="108">
        <v>40.4</v>
      </c>
      <c r="Q9" s="108">
        <v>40.1</v>
      </c>
      <c r="R9" s="108">
        <v>44.4</v>
      </c>
      <c r="S9" s="108">
        <v>44.9</v>
      </c>
      <c r="T9" s="108">
        <v>42.6</v>
      </c>
      <c r="U9" s="108">
        <v>53.2</v>
      </c>
      <c r="V9" s="108">
        <v>55.4</v>
      </c>
      <c r="W9" s="108">
        <v>53.6</v>
      </c>
      <c r="X9" s="108">
        <v>51.4</v>
      </c>
      <c r="Y9" s="108">
        <v>57.9</v>
      </c>
      <c r="Z9" s="84">
        <f t="shared" si="0"/>
        <v>52.587500000000006</v>
      </c>
      <c r="AA9" s="108">
        <v>35.1</v>
      </c>
      <c r="AB9" s="110" t="s">
        <v>151</v>
      </c>
      <c r="AC9" s="6">
        <v>7</v>
      </c>
    </row>
    <row r="10" spans="1:29" ht="13.5" customHeight="1">
      <c r="A10" s="83">
        <v>8</v>
      </c>
      <c r="B10" s="108">
        <v>56.9</v>
      </c>
      <c r="C10" s="108">
        <v>56.8</v>
      </c>
      <c r="D10" s="108">
        <v>56.2</v>
      </c>
      <c r="E10" s="108">
        <v>60.3</v>
      </c>
      <c r="F10" s="108">
        <v>61.6</v>
      </c>
      <c r="G10" s="108">
        <v>62.1</v>
      </c>
      <c r="H10" s="108">
        <v>63.9</v>
      </c>
      <c r="I10" s="108">
        <v>62.9</v>
      </c>
      <c r="J10" s="108">
        <v>57.1</v>
      </c>
      <c r="K10" s="108">
        <v>53</v>
      </c>
      <c r="L10" s="108">
        <v>54.5</v>
      </c>
      <c r="M10" s="108">
        <v>54.2</v>
      </c>
      <c r="N10" s="108">
        <v>58.5</v>
      </c>
      <c r="O10" s="108">
        <v>55</v>
      </c>
      <c r="P10" s="108">
        <v>63.5</v>
      </c>
      <c r="Q10" s="108">
        <v>65.6</v>
      </c>
      <c r="R10" s="108">
        <v>72.9</v>
      </c>
      <c r="S10" s="108">
        <v>67.7</v>
      </c>
      <c r="T10" s="108">
        <v>70.6</v>
      </c>
      <c r="U10" s="108">
        <v>76.4</v>
      </c>
      <c r="V10" s="108">
        <v>78.4</v>
      </c>
      <c r="W10" s="108">
        <v>78</v>
      </c>
      <c r="X10" s="108">
        <v>80</v>
      </c>
      <c r="Y10" s="108">
        <v>73.9</v>
      </c>
      <c r="Z10" s="84">
        <f t="shared" si="0"/>
        <v>64.16666666666667</v>
      </c>
      <c r="AA10" s="108">
        <v>49.6</v>
      </c>
      <c r="AB10" s="110" t="s">
        <v>110</v>
      </c>
      <c r="AC10" s="6">
        <v>8</v>
      </c>
    </row>
    <row r="11" spans="1:29" ht="13.5" customHeight="1">
      <c r="A11" s="83">
        <v>9</v>
      </c>
      <c r="B11" s="108">
        <v>72.4</v>
      </c>
      <c r="C11" s="108">
        <v>78</v>
      </c>
      <c r="D11" s="108">
        <v>78</v>
      </c>
      <c r="E11" s="108">
        <v>76.5</v>
      </c>
      <c r="F11" s="108">
        <v>83.9</v>
      </c>
      <c r="G11" s="108">
        <v>86.2</v>
      </c>
      <c r="H11" s="108">
        <v>85</v>
      </c>
      <c r="I11" s="108">
        <v>89</v>
      </c>
      <c r="J11" s="108">
        <v>86.2</v>
      </c>
      <c r="K11" s="108">
        <v>82.8</v>
      </c>
      <c r="L11" s="108">
        <v>87.3</v>
      </c>
      <c r="M11" s="108">
        <v>98.7</v>
      </c>
      <c r="N11" s="108">
        <v>100</v>
      </c>
      <c r="O11" s="108">
        <v>100</v>
      </c>
      <c r="P11" s="108">
        <v>100</v>
      </c>
      <c r="Q11" s="108">
        <v>100</v>
      </c>
      <c r="R11" s="108">
        <v>100</v>
      </c>
      <c r="S11" s="108">
        <v>100</v>
      </c>
      <c r="T11" s="108">
        <v>99.3</v>
      </c>
      <c r="U11" s="108">
        <v>99.4</v>
      </c>
      <c r="V11" s="108">
        <v>100</v>
      </c>
      <c r="W11" s="108">
        <v>99.4</v>
      </c>
      <c r="X11" s="108">
        <v>100</v>
      </c>
      <c r="Y11" s="108">
        <v>98.7</v>
      </c>
      <c r="Z11" s="84">
        <f t="shared" si="0"/>
        <v>91.7</v>
      </c>
      <c r="AA11" s="108">
        <v>70.5</v>
      </c>
      <c r="AB11" s="110" t="s">
        <v>279</v>
      </c>
      <c r="AC11" s="6">
        <v>9</v>
      </c>
    </row>
    <row r="12" spans="1:29" ht="13.5" customHeight="1">
      <c r="A12" s="86">
        <v>10</v>
      </c>
      <c r="B12" s="109">
        <v>99.4</v>
      </c>
      <c r="C12" s="109">
        <v>96.9</v>
      </c>
      <c r="D12" s="109">
        <v>94.4</v>
      </c>
      <c r="E12" s="109">
        <v>90.3</v>
      </c>
      <c r="F12" s="109">
        <v>80.3</v>
      </c>
      <c r="G12" s="109">
        <v>80.1</v>
      </c>
      <c r="H12" s="109">
        <v>86.6</v>
      </c>
      <c r="I12" s="109">
        <v>67.6</v>
      </c>
      <c r="J12" s="109">
        <v>61.7</v>
      </c>
      <c r="K12" s="109">
        <v>55.5</v>
      </c>
      <c r="L12" s="109">
        <v>58.2</v>
      </c>
      <c r="M12" s="109">
        <v>59</v>
      </c>
      <c r="N12" s="109">
        <v>53.5</v>
      </c>
      <c r="O12" s="109">
        <v>52.8</v>
      </c>
      <c r="P12" s="109">
        <v>51.3</v>
      </c>
      <c r="Q12" s="109">
        <v>65.3</v>
      </c>
      <c r="R12" s="109">
        <v>49</v>
      </c>
      <c r="S12" s="109">
        <v>49.8</v>
      </c>
      <c r="T12" s="109">
        <v>57.1</v>
      </c>
      <c r="U12" s="109">
        <v>52.4</v>
      </c>
      <c r="V12" s="109">
        <v>51.6</v>
      </c>
      <c r="W12" s="109">
        <v>58.2</v>
      </c>
      <c r="X12" s="109">
        <v>61.3</v>
      </c>
      <c r="Y12" s="109">
        <v>58.8</v>
      </c>
      <c r="Z12" s="87">
        <f t="shared" si="0"/>
        <v>66.29583333333333</v>
      </c>
      <c r="AA12" s="109">
        <v>44.6</v>
      </c>
      <c r="AB12" s="111" t="s">
        <v>280</v>
      </c>
      <c r="AC12" s="6">
        <v>10</v>
      </c>
    </row>
    <row r="13" spans="1:29" ht="13.5" customHeight="1">
      <c r="A13" s="83">
        <v>11</v>
      </c>
      <c r="B13" s="108">
        <v>55.1</v>
      </c>
      <c r="C13" s="108">
        <v>53.2</v>
      </c>
      <c r="D13" s="108">
        <v>50.8</v>
      </c>
      <c r="E13" s="108">
        <v>55.6</v>
      </c>
      <c r="F13" s="108">
        <v>63.2</v>
      </c>
      <c r="G13" s="108">
        <v>58.6</v>
      </c>
      <c r="H13" s="108">
        <v>63.2</v>
      </c>
      <c r="I13" s="108">
        <v>63.5</v>
      </c>
      <c r="J13" s="108">
        <v>64.8</v>
      </c>
      <c r="K13" s="108">
        <v>67.7</v>
      </c>
      <c r="L13" s="108">
        <v>70</v>
      </c>
      <c r="M13" s="108">
        <v>72</v>
      </c>
      <c r="N13" s="108">
        <v>80.5</v>
      </c>
      <c r="O13" s="108">
        <v>91.3</v>
      </c>
      <c r="P13" s="108">
        <v>85.5</v>
      </c>
      <c r="Q13" s="108">
        <v>83.3</v>
      </c>
      <c r="R13" s="108">
        <v>84.3</v>
      </c>
      <c r="S13" s="108">
        <v>78.9</v>
      </c>
      <c r="T13" s="108">
        <v>80.5</v>
      </c>
      <c r="U13" s="108">
        <v>80</v>
      </c>
      <c r="V13" s="108">
        <v>81.1</v>
      </c>
      <c r="W13" s="108">
        <v>77.4</v>
      </c>
      <c r="X13" s="108">
        <v>79</v>
      </c>
      <c r="Y13" s="108">
        <v>78.5</v>
      </c>
      <c r="Z13" s="84">
        <f t="shared" si="0"/>
        <v>71.58333333333333</v>
      </c>
      <c r="AA13" s="108">
        <v>48.9</v>
      </c>
      <c r="AB13" s="110" t="s">
        <v>281</v>
      </c>
      <c r="AC13" s="5">
        <v>11</v>
      </c>
    </row>
    <row r="14" spans="1:29" ht="13.5" customHeight="1">
      <c r="A14" s="83">
        <v>12</v>
      </c>
      <c r="B14" s="108">
        <v>80.7</v>
      </c>
      <c r="C14" s="108">
        <v>81.7</v>
      </c>
      <c r="D14" s="108">
        <v>82.3</v>
      </c>
      <c r="E14" s="108">
        <v>89</v>
      </c>
      <c r="F14" s="108">
        <v>97.4</v>
      </c>
      <c r="G14" s="108">
        <v>100</v>
      </c>
      <c r="H14" s="108">
        <v>99.4</v>
      </c>
      <c r="I14" s="108">
        <v>96.2</v>
      </c>
      <c r="J14" s="108">
        <v>96.2</v>
      </c>
      <c r="K14" s="108">
        <v>99.4</v>
      </c>
      <c r="L14" s="108">
        <v>100</v>
      </c>
      <c r="M14" s="108">
        <v>98.1</v>
      </c>
      <c r="N14" s="108">
        <v>100</v>
      </c>
      <c r="O14" s="108">
        <v>98.2</v>
      </c>
      <c r="P14" s="108">
        <v>100</v>
      </c>
      <c r="Q14" s="108">
        <v>92</v>
      </c>
      <c r="R14" s="108">
        <v>92.6</v>
      </c>
      <c r="S14" s="108">
        <v>91.9</v>
      </c>
      <c r="T14" s="108">
        <v>92.5</v>
      </c>
      <c r="U14" s="108">
        <v>98.7</v>
      </c>
      <c r="V14" s="108">
        <v>96.8</v>
      </c>
      <c r="W14" s="108">
        <v>97.5</v>
      </c>
      <c r="X14" s="108">
        <v>96.7</v>
      </c>
      <c r="Y14" s="108">
        <v>84.7</v>
      </c>
      <c r="Z14" s="84">
        <f t="shared" si="0"/>
        <v>94.25</v>
      </c>
      <c r="AA14" s="108">
        <v>78.5</v>
      </c>
      <c r="AB14" s="110" t="s">
        <v>282</v>
      </c>
      <c r="AC14" s="6">
        <v>12</v>
      </c>
    </row>
    <row r="15" spans="1:29" ht="13.5" customHeight="1">
      <c r="A15" s="83">
        <v>13</v>
      </c>
      <c r="B15" s="108">
        <v>91.7</v>
      </c>
      <c r="C15" s="108">
        <v>89.9</v>
      </c>
      <c r="D15" s="108">
        <v>77.5</v>
      </c>
      <c r="E15" s="108">
        <v>76.4</v>
      </c>
      <c r="F15" s="108">
        <v>84.4</v>
      </c>
      <c r="G15" s="108">
        <v>79</v>
      </c>
      <c r="H15" s="108">
        <v>83.4</v>
      </c>
      <c r="I15" s="108">
        <v>64.7</v>
      </c>
      <c r="J15" s="108">
        <v>56.6</v>
      </c>
      <c r="K15" s="108">
        <v>50.8</v>
      </c>
      <c r="L15" s="108">
        <v>51.4</v>
      </c>
      <c r="M15" s="108">
        <v>39.8</v>
      </c>
      <c r="N15" s="108">
        <v>26.3</v>
      </c>
      <c r="O15" s="108">
        <v>27.2</v>
      </c>
      <c r="P15" s="108">
        <v>45.2</v>
      </c>
      <c r="Q15" s="108">
        <v>40.8</v>
      </c>
      <c r="R15" s="108">
        <v>38.3</v>
      </c>
      <c r="S15" s="108">
        <v>37.1</v>
      </c>
      <c r="T15" s="108">
        <v>37.2</v>
      </c>
      <c r="U15" s="108">
        <v>37.1</v>
      </c>
      <c r="V15" s="108">
        <v>34.9</v>
      </c>
      <c r="W15" s="108">
        <v>33.2</v>
      </c>
      <c r="X15" s="108">
        <v>34.7</v>
      </c>
      <c r="Y15" s="108">
        <v>35.3</v>
      </c>
      <c r="Z15" s="84">
        <f t="shared" si="0"/>
        <v>53.037499999999994</v>
      </c>
      <c r="AA15" s="108">
        <v>24.6</v>
      </c>
      <c r="AB15" s="110" t="s">
        <v>216</v>
      </c>
      <c r="AC15" s="6">
        <v>13</v>
      </c>
    </row>
    <row r="16" spans="1:29" ht="13.5" customHeight="1">
      <c r="A16" s="83">
        <v>14</v>
      </c>
      <c r="B16" s="108">
        <v>33.5</v>
      </c>
      <c r="C16" s="108">
        <v>32.7</v>
      </c>
      <c r="D16" s="108">
        <v>34</v>
      </c>
      <c r="E16" s="108">
        <v>35.5</v>
      </c>
      <c r="F16" s="108">
        <v>32.9</v>
      </c>
      <c r="G16" s="108">
        <v>34.6</v>
      </c>
      <c r="H16" s="108">
        <v>33.2</v>
      </c>
      <c r="I16" s="108">
        <v>30.4</v>
      </c>
      <c r="J16" s="108">
        <v>31.7</v>
      </c>
      <c r="K16" s="108">
        <v>31.1</v>
      </c>
      <c r="L16" s="108">
        <v>28.5</v>
      </c>
      <c r="M16" s="108">
        <v>28.4</v>
      </c>
      <c r="N16" s="108">
        <v>30.1</v>
      </c>
      <c r="O16" s="108">
        <v>28.9</v>
      </c>
      <c r="P16" s="108">
        <v>31</v>
      </c>
      <c r="Q16" s="108">
        <v>43.4</v>
      </c>
      <c r="R16" s="108">
        <v>53.9</v>
      </c>
      <c r="S16" s="108">
        <v>54.8</v>
      </c>
      <c r="T16" s="108">
        <v>56</v>
      </c>
      <c r="U16" s="108">
        <v>57.2</v>
      </c>
      <c r="V16" s="108">
        <v>64.1</v>
      </c>
      <c r="W16" s="108">
        <v>65.9</v>
      </c>
      <c r="X16" s="108">
        <v>75.4</v>
      </c>
      <c r="Y16" s="108">
        <v>79.1</v>
      </c>
      <c r="Z16" s="84">
        <f t="shared" si="0"/>
        <v>42.762499999999996</v>
      </c>
      <c r="AA16" s="108">
        <v>24.7</v>
      </c>
      <c r="AB16" s="110" t="s">
        <v>283</v>
      </c>
      <c r="AC16" s="6">
        <v>14</v>
      </c>
    </row>
    <row r="17" spans="1:29" ht="13.5" customHeight="1">
      <c r="A17" s="83">
        <v>15</v>
      </c>
      <c r="B17" s="108">
        <v>75.8</v>
      </c>
      <c r="C17" s="108">
        <v>74.6</v>
      </c>
      <c r="D17" s="108">
        <v>78.8</v>
      </c>
      <c r="E17" s="108">
        <v>74</v>
      </c>
      <c r="F17" s="108">
        <v>74.4</v>
      </c>
      <c r="G17" s="108">
        <v>71.4</v>
      </c>
      <c r="H17" s="108">
        <v>59.4</v>
      </c>
      <c r="I17" s="108">
        <v>49.6</v>
      </c>
      <c r="J17" s="108">
        <v>41.9</v>
      </c>
      <c r="K17" s="108">
        <v>40.9</v>
      </c>
      <c r="L17" s="108">
        <v>36.7</v>
      </c>
      <c r="M17" s="108">
        <v>40</v>
      </c>
      <c r="N17" s="108">
        <v>38.1</v>
      </c>
      <c r="O17" s="108">
        <v>36.5</v>
      </c>
      <c r="P17" s="108">
        <v>35.5</v>
      </c>
      <c r="Q17" s="108">
        <v>39.7</v>
      </c>
      <c r="R17" s="108">
        <v>44.4</v>
      </c>
      <c r="S17" s="108">
        <v>45.4</v>
      </c>
      <c r="T17" s="108">
        <v>47</v>
      </c>
      <c r="U17" s="108">
        <v>48.5</v>
      </c>
      <c r="V17" s="108">
        <v>49.5</v>
      </c>
      <c r="W17" s="108">
        <v>47.4</v>
      </c>
      <c r="X17" s="108">
        <v>43.5</v>
      </c>
      <c r="Y17" s="108">
        <v>59</v>
      </c>
      <c r="Z17" s="84">
        <f t="shared" si="0"/>
        <v>52.166666666666664</v>
      </c>
      <c r="AA17" s="108">
        <v>33.1</v>
      </c>
      <c r="AB17" s="110" t="s">
        <v>201</v>
      </c>
      <c r="AC17" s="6">
        <v>15</v>
      </c>
    </row>
    <row r="18" spans="1:29" ht="13.5" customHeight="1">
      <c r="A18" s="83">
        <v>16</v>
      </c>
      <c r="B18" s="108">
        <v>56.3</v>
      </c>
      <c r="C18" s="108">
        <v>54.8</v>
      </c>
      <c r="D18" s="108">
        <v>55.9</v>
      </c>
      <c r="E18" s="108">
        <v>63.4</v>
      </c>
      <c r="F18" s="108">
        <v>63.1</v>
      </c>
      <c r="G18" s="108">
        <v>67.7</v>
      </c>
      <c r="H18" s="108">
        <v>72.2</v>
      </c>
      <c r="I18" s="108">
        <v>56.1</v>
      </c>
      <c r="J18" s="108">
        <v>49.3</v>
      </c>
      <c r="K18" s="108">
        <v>41</v>
      </c>
      <c r="L18" s="108">
        <v>35.3</v>
      </c>
      <c r="M18" s="108">
        <v>33.5</v>
      </c>
      <c r="N18" s="108">
        <v>34.2</v>
      </c>
      <c r="O18" s="108">
        <v>37.2</v>
      </c>
      <c r="P18" s="108">
        <v>38.1</v>
      </c>
      <c r="Q18" s="108">
        <v>44</v>
      </c>
      <c r="R18" s="108">
        <v>60.5</v>
      </c>
      <c r="S18" s="108">
        <v>61.2</v>
      </c>
      <c r="T18" s="108">
        <v>64.7</v>
      </c>
      <c r="U18" s="108">
        <v>68.8</v>
      </c>
      <c r="V18" s="108">
        <v>69.2</v>
      </c>
      <c r="W18" s="108">
        <v>69.6</v>
      </c>
      <c r="X18" s="108">
        <v>73.1</v>
      </c>
      <c r="Y18" s="108">
        <v>79.7</v>
      </c>
      <c r="Z18" s="84">
        <f t="shared" si="0"/>
        <v>56.20416666666667</v>
      </c>
      <c r="AA18" s="108">
        <v>30.7</v>
      </c>
      <c r="AB18" s="110" t="s">
        <v>136</v>
      </c>
      <c r="AC18" s="6">
        <v>16</v>
      </c>
    </row>
    <row r="19" spans="1:29" ht="13.5" customHeight="1">
      <c r="A19" s="83">
        <v>17</v>
      </c>
      <c r="B19" s="108">
        <v>81.4</v>
      </c>
      <c r="C19" s="108">
        <v>82.6</v>
      </c>
      <c r="D19" s="108">
        <v>82.5</v>
      </c>
      <c r="E19" s="108">
        <v>81.9</v>
      </c>
      <c r="F19" s="108">
        <v>78.6</v>
      </c>
      <c r="G19" s="108">
        <v>76.3</v>
      </c>
      <c r="H19" s="108">
        <v>78.6</v>
      </c>
      <c r="I19" s="108">
        <v>73</v>
      </c>
      <c r="J19" s="108">
        <v>65</v>
      </c>
      <c r="K19" s="108">
        <v>55.1</v>
      </c>
      <c r="L19" s="108">
        <v>61.4</v>
      </c>
      <c r="M19" s="108">
        <v>60.3</v>
      </c>
      <c r="N19" s="108">
        <v>58.7</v>
      </c>
      <c r="O19" s="108">
        <v>69.1</v>
      </c>
      <c r="P19" s="108">
        <v>70</v>
      </c>
      <c r="Q19" s="108">
        <v>73.7</v>
      </c>
      <c r="R19" s="108">
        <v>80.8</v>
      </c>
      <c r="S19" s="108">
        <v>81.3</v>
      </c>
      <c r="T19" s="108">
        <v>81.4</v>
      </c>
      <c r="U19" s="108">
        <v>83.5</v>
      </c>
      <c r="V19" s="108">
        <v>81.2</v>
      </c>
      <c r="W19" s="108">
        <v>80.6</v>
      </c>
      <c r="X19" s="108">
        <v>78</v>
      </c>
      <c r="Y19" s="108">
        <v>71.4</v>
      </c>
      <c r="Z19" s="84">
        <f t="shared" si="0"/>
        <v>74.43333333333334</v>
      </c>
      <c r="AA19" s="108">
        <v>52.5</v>
      </c>
      <c r="AB19" s="110" t="s">
        <v>55</v>
      </c>
      <c r="AC19" s="6">
        <v>17</v>
      </c>
    </row>
    <row r="20" spans="1:29" ht="13.5" customHeight="1">
      <c r="A20" s="83">
        <v>18</v>
      </c>
      <c r="B20" s="108">
        <v>63.6</v>
      </c>
      <c r="C20" s="108">
        <v>59.6</v>
      </c>
      <c r="D20" s="108">
        <v>44.3</v>
      </c>
      <c r="E20" s="108">
        <v>40.9</v>
      </c>
      <c r="F20" s="108">
        <v>47</v>
      </c>
      <c r="G20" s="108">
        <v>52.6</v>
      </c>
      <c r="H20" s="108">
        <v>55.7</v>
      </c>
      <c r="I20" s="108">
        <v>47.1</v>
      </c>
      <c r="J20" s="108">
        <v>45.5</v>
      </c>
      <c r="K20" s="108">
        <v>43.3</v>
      </c>
      <c r="L20" s="108">
        <v>37.3</v>
      </c>
      <c r="M20" s="108">
        <v>37.7</v>
      </c>
      <c r="N20" s="108">
        <v>37</v>
      </c>
      <c r="O20" s="108">
        <v>35.8</v>
      </c>
      <c r="P20" s="108">
        <v>38.7</v>
      </c>
      <c r="Q20" s="108">
        <v>46.5</v>
      </c>
      <c r="R20" s="108">
        <v>49.1</v>
      </c>
      <c r="S20" s="108">
        <v>48.6</v>
      </c>
      <c r="T20" s="108">
        <v>45.9</v>
      </c>
      <c r="U20" s="108">
        <v>51.8</v>
      </c>
      <c r="V20" s="108">
        <v>50.5</v>
      </c>
      <c r="W20" s="108">
        <v>56.2</v>
      </c>
      <c r="X20" s="108">
        <v>60.6</v>
      </c>
      <c r="Y20" s="108">
        <v>69.6</v>
      </c>
      <c r="Z20" s="84">
        <f t="shared" si="0"/>
        <v>48.537499999999994</v>
      </c>
      <c r="AA20" s="108">
        <v>32.6</v>
      </c>
      <c r="AB20" s="110" t="s">
        <v>68</v>
      </c>
      <c r="AC20" s="6">
        <v>18</v>
      </c>
    </row>
    <row r="21" spans="1:29" ht="13.5" customHeight="1">
      <c r="A21" s="83">
        <v>19</v>
      </c>
      <c r="B21" s="108">
        <v>71.2</v>
      </c>
      <c r="C21" s="108">
        <v>72.6</v>
      </c>
      <c r="D21" s="108">
        <v>61.9</v>
      </c>
      <c r="E21" s="108">
        <v>69.6</v>
      </c>
      <c r="F21" s="108">
        <v>70.1</v>
      </c>
      <c r="G21" s="108">
        <v>72.6</v>
      </c>
      <c r="H21" s="108">
        <v>71.3</v>
      </c>
      <c r="I21" s="108">
        <v>59.4</v>
      </c>
      <c r="J21" s="108">
        <v>41.9</v>
      </c>
      <c r="K21" s="108">
        <v>42.2</v>
      </c>
      <c r="L21" s="108">
        <v>37.5</v>
      </c>
      <c r="M21" s="108">
        <v>33.5</v>
      </c>
      <c r="N21" s="108">
        <v>32.3</v>
      </c>
      <c r="O21" s="108">
        <v>35.2</v>
      </c>
      <c r="P21" s="108">
        <v>35.9</v>
      </c>
      <c r="Q21" s="108">
        <v>41.9</v>
      </c>
      <c r="R21" s="108">
        <v>49.9</v>
      </c>
      <c r="S21" s="108">
        <v>49.8</v>
      </c>
      <c r="T21" s="108">
        <v>55.9</v>
      </c>
      <c r="U21" s="108">
        <v>61.5</v>
      </c>
      <c r="V21" s="108">
        <v>67.3</v>
      </c>
      <c r="W21" s="108">
        <v>69.2</v>
      </c>
      <c r="X21" s="108">
        <v>70.1</v>
      </c>
      <c r="Y21" s="108">
        <v>70</v>
      </c>
      <c r="Z21" s="84">
        <f t="shared" si="0"/>
        <v>55.94999999999999</v>
      </c>
      <c r="AA21" s="108">
        <v>30.4</v>
      </c>
      <c r="AB21" s="110" t="s">
        <v>214</v>
      </c>
      <c r="AC21" s="6">
        <v>19</v>
      </c>
    </row>
    <row r="22" spans="1:29" ht="13.5" customHeight="1">
      <c r="A22" s="86">
        <v>20</v>
      </c>
      <c r="B22" s="109">
        <v>70.5</v>
      </c>
      <c r="C22" s="109">
        <v>70.6</v>
      </c>
      <c r="D22" s="109">
        <v>73.1</v>
      </c>
      <c r="E22" s="109">
        <v>75.2</v>
      </c>
      <c r="F22" s="109">
        <v>78</v>
      </c>
      <c r="G22" s="109">
        <v>75.2</v>
      </c>
      <c r="H22" s="109">
        <v>61.1</v>
      </c>
      <c r="I22" s="109">
        <v>51.8</v>
      </c>
      <c r="J22" s="109">
        <v>49.1</v>
      </c>
      <c r="K22" s="109">
        <v>45.8</v>
      </c>
      <c r="L22" s="109">
        <v>49</v>
      </c>
      <c r="M22" s="109">
        <v>46.4</v>
      </c>
      <c r="N22" s="109">
        <v>51.3</v>
      </c>
      <c r="O22" s="109">
        <v>57.9</v>
      </c>
      <c r="P22" s="109">
        <v>59.1</v>
      </c>
      <c r="Q22" s="109">
        <v>62</v>
      </c>
      <c r="R22" s="109">
        <v>66.3</v>
      </c>
      <c r="S22" s="109">
        <v>66.3</v>
      </c>
      <c r="T22" s="109">
        <v>65.9</v>
      </c>
      <c r="U22" s="109">
        <v>66.3</v>
      </c>
      <c r="V22" s="109">
        <v>63.7</v>
      </c>
      <c r="W22" s="109">
        <v>62.4</v>
      </c>
      <c r="X22" s="109">
        <v>62.4</v>
      </c>
      <c r="Y22" s="109">
        <v>66.8</v>
      </c>
      <c r="Z22" s="87">
        <f t="shared" si="0"/>
        <v>62.34166666666667</v>
      </c>
      <c r="AA22" s="109">
        <v>42</v>
      </c>
      <c r="AB22" s="111" t="s">
        <v>284</v>
      </c>
      <c r="AC22" s="6">
        <v>20</v>
      </c>
    </row>
    <row r="23" spans="1:29" ht="13.5" customHeight="1">
      <c r="A23" s="83">
        <v>21</v>
      </c>
      <c r="B23" s="108">
        <v>68.5</v>
      </c>
      <c r="C23" s="108">
        <v>74.8</v>
      </c>
      <c r="D23" s="108">
        <v>67.7</v>
      </c>
      <c r="E23" s="108">
        <v>69.7</v>
      </c>
      <c r="F23" s="108">
        <v>72.5</v>
      </c>
      <c r="G23" s="108">
        <v>74.7</v>
      </c>
      <c r="H23" s="108">
        <v>76.8</v>
      </c>
      <c r="I23" s="108">
        <v>71.4</v>
      </c>
      <c r="J23" s="108">
        <v>63</v>
      </c>
      <c r="K23" s="108">
        <v>66.1</v>
      </c>
      <c r="L23" s="108">
        <v>64.4</v>
      </c>
      <c r="M23" s="108">
        <v>69.6</v>
      </c>
      <c r="N23" s="108">
        <v>68.6</v>
      </c>
      <c r="O23" s="108">
        <v>76.4</v>
      </c>
      <c r="P23" s="108">
        <v>75.4</v>
      </c>
      <c r="Q23" s="108">
        <v>73.8</v>
      </c>
      <c r="R23" s="108">
        <v>84.1</v>
      </c>
      <c r="S23" s="108">
        <v>86.3</v>
      </c>
      <c r="T23" s="108">
        <v>88.6</v>
      </c>
      <c r="U23" s="108">
        <v>88</v>
      </c>
      <c r="V23" s="108">
        <v>90.4</v>
      </c>
      <c r="W23" s="108">
        <v>91.7</v>
      </c>
      <c r="X23" s="108">
        <v>91.1</v>
      </c>
      <c r="Y23" s="108">
        <v>89.3</v>
      </c>
      <c r="Z23" s="84">
        <f t="shared" si="0"/>
        <v>76.7875</v>
      </c>
      <c r="AA23" s="108">
        <v>57.1</v>
      </c>
      <c r="AB23" s="110" t="s">
        <v>285</v>
      </c>
      <c r="AC23" s="5">
        <v>21</v>
      </c>
    </row>
    <row r="24" spans="1:29" ht="13.5" customHeight="1">
      <c r="A24" s="83">
        <v>22</v>
      </c>
      <c r="B24" s="108">
        <v>91.1</v>
      </c>
      <c r="C24" s="108">
        <v>90.5</v>
      </c>
      <c r="D24" s="108">
        <v>76.1</v>
      </c>
      <c r="E24" s="108">
        <v>73.1</v>
      </c>
      <c r="F24" s="108">
        <v>83.9</v>
      </c>
      <c r="G24" s="108">
        <v>77.4</v>
      </c>
      <c r="H24" s="108">
        <v>79.6</v>
      </c>
      <c r="I24" s="108">
        <v>61.9</v>
      </c>
      <c r="J24" s="108">
        <v>55.8</v>
      </c>
      <c r="K24" s="108">
        <v>52.4</v>
      </c>
      <c r="L24" s="108">
        <v>39</v>
      </c>
      <c r="M24" s="108">
        <v>35.2</v>
      </c>
      <c r="N24" s="108">
        <v>41.5</v>
      </c>
      <c r="O24" s="108">
        <v>36.8</v>
      </c>
      <c r="P24" s="108">
        <v>44.8</v>
      </c>
      <c r="Q24" s="108">
        <v>52.8</v>
      </c>
      <c r="R24" s="108">
        <v>59.4</v>
      </c>
      <c r="S24" s="108">
        <v>65.9</v>
      </c>
      <c r="T24" s="108">
        <v>73</v>
      </c>
      <c r="U24" s="108">
        <v>74.4</v>
      </c>
      <c r="V24" s="108">
        <v>68.1</v>
      </c>
      <c r="W24" s="108">
        <v>71.3</v>
      </c>
      <c r="X24" s="108">
        <v>69.5</v>
      </c>
      <c r="Y24" s="108">
        <v>69.9</v>
      </c>
      <c r="Z24" s="84">
        <f t="shared" si="0"/>
        <v>64.30833333333332</v>
      </c>
      <c r="AA24" s="108">
        <v>30.2</v>
      </c>
      <c r="AB24" s="110" t="s">
        <v>286</v>
      </c>
      <c r="AC24" s="6">
        <v>22</v>
      </c>
    </row>
    <row r="25" spans="1:29" ht="13.5" customHeight="1">
      <c r="A25" s="83">
        <v>23</v>
      </c>
      <c r="B25" s="108">
        <v>71.3</v>
      </c>
      <c r="C25" s="108">
        <v>72.9</v>
      </c>
      <c r="D25" s="108">
        <v>74.4</v>
      </c>
      <c r="E25" s="108">
        <v>73.3</v>
      </c>
      <c r="F25" s="108">
        <v>71.9</v>
      </c>
      <c r="G25" s="108">
        <v>73.8</v>
      </c>
      <c r="H25" s="108">
        <v>72.9</v>
      </c>
      <c r="I25" s="108">
        <v>69.5</v>
      </c>
      <c r="J25" s="108">
        <v>46.4</v>
      </c>
      <c r="K25" s="108">
        <v>55.2</v>
      </c>
      <c r="L25" s="108">
        <v>63.5</v>
      </c>
      <c r="M25" s="108">
        <v>64</v>
      </c>
      <c r="N25" s="108">
        <v>60.9</v>
      </c>
      <c r="O25" s="108">
        <v>66.5</v>
      </c>
      <c r="P25" s="108">
        <v>63</v>
      </c>
      <c r="Q25" s="108">
        <v>68.7</v>
      </c>
      <c r="R25" s="108">
        <v>78.2</v>
      </c>
      <c r="S25" s="108">
        <v>64</v>
      </c>
      <c r="T25" s="108">
        <v>65.1</v>
      </c>
      <c r="U25" s="108">
        <v>69.1</v>
      </c>
      <c r="V25" s="108">
        <v>62.7</v>
      </c>
      <c r="W25" s="108">
        <v>62.6</v>
      </c>
      <c r="X25" s="108">
        <v>61.3</v>
      </c>
      <c r="Y25" s="108">
        <v>68</v>
      </c>
      <c r="Z25" s="84">
        <f t="shared" si="0"/>
        <v>66.63333333333333</v>
      </c>
      <c r="AA25" s="108">
        <v>40.8</v>
      </c>
      <c r="AB25" s="110" t="s">
        <v>287</v>
      </c>
      <c r="AC25" s="6">
        <v>23</v>
      </c>
    </row>
    <row r="26" spans="1:29" ht="13.5" customHeight="1">
      <c r="A26" s="83">
        <v>24</v>
      </c>
      <c r="B26" s="108">
        <v>62.6</v>
      </c>
      <c r="C26" s="108">
        <v>61</v>
      </c>
      <c r="D26" s="108">
        <v>57.2</v>
      </c>
      <c r="E26" s="108">
        <v>57.6</v>
      </c>
      <c r="F26" s="108">
        <v>62.7</v>
      </c>
      <c r="G26" s="108">
        <v>66.7</v>
      </c>
      <c r="H26" s="108">
        <v>65.5</v>
      </c>
      <c r="I26" s="108">
        <v>69.8</v>
      </c>
      <c r="J26" s="108">
        <v>67.7</v>
      </c>
      <c r="K26" s="108">
        <v>67.5</v>
      </c>
      <c r="L26" s="108">
        <v>62.9</v>
      </c>
      <c r="M26" s="108">
        <v>67.4</v>
      </c>
      <c r="N26" s="108">
        <v>62.2</v>
      </c>
      <c r="O26" s="108">
        <v>64</v>
      </c>
      <c r="P26" s="108">
        <v>66.4</v>
      </c>
      <c r="Q26" s="108">
        <v>68.6</v>
      </c>
      <c r="R26" s="108">
        <v>74.8</v>
      </c>
      <c r="S26" s="108">
        <v>78.3</v>
      </c>
      <c r="T26" s="108">
        <v>80.4</v>
      </c>
      <c r="U26" s="108">
        <v>83.7</v>
      </c>
      <c r="V26" s="108">
        <v>84.8</v>
      </c>
      <c r="W26" s="108">
        <v>86.6</v>
      </c>
      <c r="X26" s="108">
        <v>88.3</v>
      </c>
      <c r="Y26" s="108">
        <v>90</v>
      </c>
      <c r="Z26" s="84">
        <f t="shared" si="0"/>
        <v>70.69583333333333</v>
      </c>
      <c r="AA26" s="108">
        <v>53.6</v>
      </c>
      <c r="AB26" s="110" t="s">
        <v>288</v>
      </c>
      <c r="AC26" s="6">
        <v>24</v>
      </c>
    </row>
    <row r="27" spans="1:29" ht="13.5" customHeight="1">
      <c r="A27" s="83">
        <v>25</v>
      </c>
      <c r="B27" s="108">
        <v>88.7</v>
      </c>
      <c r="C27" s="108">
        <v>88.1</v>
      </c>
      <c r="D27" s="108">
        <v>88.7</v>
      </c>
      <c r="E27" s="108">
        <v>88.7</v>
      </c>
      <c r="F27" s="108">
        <v>66.5</v>
      </c>
      <c r="G27" s="108">
        <v>65.2</v>
      </c>
      <c r="H27" s="108">
        <v>63</v>
      </c>
      <c r="I27" s="108">
        <v>80.8</v>
      </c>
      <c r="J27" s="108">
        <v>94.2</v>
      </c>
      <c r="K27" s="108">
        <v>98</v>
      </c>
      <c r="L27" s="108">
        <v>94.8</v>
      </c>
      <c r="M27" s="108">
        <v>96.1</v>
      </c>
      <c r="N27" s="108">
        <v>100</v>
      </c>
      <c r="O27" s="108">
        <v>96</v>
      </c>
      <c r="P27" s="108">
        <v>98</v>
      </c>
      <c r="Q27" s="108">
        <v>95.4</v>
      </c>
      <c r="R27" s="108">
        <v>94.1</v>
      </c>
      <c r="S27" s="108">
        <v>92.8</v>
      </c>
      <c r="T27" s="108">
        <v>94.1</v>
      </c>
      <c r="U27" s="108">
        <v>92.3</v>
      </c>
      <c r="V27" s="108">
        <v>98</v>
      </c>
      <c r="W27" s="108">
        <v>96</v>
      </c>
      <c r="X27" s="108">
        <v>91.5</v>
      </c>
      <c r="Y27" s="108">
        <v>98</v>
      </c>
      <c r="Z27" s="84">
        <f t="shared" si="0"/>
        <v>89.95833333333333</v>
      </c>
      <c r="AA27" s="108">
        <v>62.6</v>
      </c>
      <c r="AB27" s="110" t="s">
        <v>289</v>
      </c>
      <c r="AC27" s="6">
        <v>25</v>
      </c>
    </row>
    <row r="28" spans="1:29" ht="13.5" customHeight="1">
      <c r="A28" s="83">
        <v>26</v>
      </c>
      <c r="B28" s="108">
        <v>97.4</v>
      </c>
      <c r="C28" s="108">
        <v>90.3</v>
      </c>
      <c r="D28" s="108">
        <v>94.8</v>
      </c>
      <c r="E28" s="108">
        <v>94.8</v>
      </c>
      <c r="F28" s="108">
        <v>90.3</v>
      </c>
      <c r="G28" s="108">
        <v>89.7</v>
      </c>
      <c r="H28" s="108">
        <v>99.3</v>
      </c>
      <c r="I28" s="108">
        <v>100</v>
      </c>
      <c r="J28" s="108">
        <v>98</v>
      </c>
      <c r="K28" s="108">
        <v>97.4</v>
      </c>
      <c r="L28" s="108">
        <v>100</v>
      </c>
      <c r="M28" s="108">
        <v>98</v>
      </c>
      <c r="N28" s="108">
        <v>100</v>
      </c>
      <c r="O28" s="108">
        <v>96</v>
      </c>
      <c r="P28" s="108">
        <v>95.4</v>
      </c>
      <c r="Q28" s="108">
        <v>100</v>
      </c>
      <c r="R28" s="108">
        <v>99.3</v>
      </c>
      <c r="S28" s="108">
        <v>91</v>
      </c>
      <c r="T28" s="108">
        <v>92.9</v>
      </c>
      <c r="U28" s="108">
        <v>96.6</v>
      </c>
      <c r="V28" s="108">
        <v>81.5</v>
      </c>
      <c r="W28" s="108">
        <v>82.7</v>
      </c>
      <c r="X28" s="108">
        <v>89.8</v>
      </c>
      <c r="Y28" s="108">
        <v>90.4</v>
      </c>
      <c r="Z28" s="84">
        <f t="shared" si="0"/>
        <v>94.40000000000002</v>
      </c>
      <c r="AA28" s="108">
        <v>74.6</v>
      </c>
      <c r="AB28" s="110" t="s">
        <v>290</v>
      </c>
      <c r="AC28" s="6">
        <v>26</v>
      </c>
    </row>
    <row r="29" spans="1:29" ht="13.5" customHeight="1">
      <c r="A29" s="83">
        <v>27</v>
      </c>
      <c r="B29" s="108">
        <v>84</v>
      </c>
      <c r="C29" s="108">
        <v>85.1</v>
      </c>
      <c r="D29" s="108">
        <v>80.1</v>
      </c>
      <c r="E29" s="108">
        <v>79.5</v>
      </c>
      <c r="F29" s="108">
        <v>81</v>
      </c>
      <c r="G29" s="108">
        <v>77.8</v>
      </c>
      <c r="H29" s="108">
        <v>80.5</v>
      </c>
      <c r="I29" s="108">
        <v>71.4</v>
      </c>
      <c r="J29" s="108">
        <v>70.1</v>
      </c>
      <c r="K29" s="108">
        <v>74.2</v>
      </c>
      <c r="L29" s="108">
        <v>61.5</v>
      </c>
      <c r="M29" s="108">
        <v>71.9</v>
      </c>
      <c r="N29" s="108">
        <v>67.8</v>
      </c>
      <c r="O29" s="108">
        <v>66.4</v>
      </c>
      <c r="P29" s="108">
        <v>58.6</v>
      </c>
      <c r="Q29" s="108">
        <v>65.9</v>
      </c>
      <c r="R29" s="108">
        <v>75.6</v>
      </c>
      <c r="S29" s="108">
        <v>79.7</v>
      </c>
      <c r="T29" s="108">
        <v>80.1</v>
      </c>
      <c r="U29" s="108">
        <v>82.7</v>
      </c>
      <c r="V29" s="108">
        <v>83.8</v>
      </c>
      <c r="W29" s="108">
        <v>88.4</v>
      </c>
      <c r="X29" s="108">
        <v>86.1</v>
      </c>
      <c r="Y29" s="108">
        <v>88.4</v>
      </c>
      <c r="Z29" s="84">
        <f t="shared" si="0"/>
        <v>76.69166666666666</v>
      </c>
      <c r="AA29" s="108">
        <v>53.1</v>
      </c>
      <c r="AB29" s="110" t="s">
        <v>33</v>
      </c>
      <c r="AC29" s="6">
        <v>27</v>
      </c>
    </row>
    <row r="30" spans="1:29" ht="13.5" customHeight="1">
      <c r="A30" s="83">
        <v>28</v>
      </c>
      <c r="B30" s="108">
        <v>86.7</v>
      </c>
      <c r="C30" s="108">
        <v>83.8</v>
      </c>
      <c r="D30" s="108">
        <v>80.6</v>
      </c>
      <c r="E30" s="108">
        <v>77.4</v>
      </c>
      <c r="F30" s="108">
        <v>80.6</v>
      </c>
      <c r="G30" s="108">
        <v>79</v>
      </c>
      <c r="H30" s="108">
        <v>82.8</v>
      </c>
      <c r="I30" s="108">
        <v>85.2</v>
      </c>
      <c r="J30" s="108">
        <v>84.2</v>
      </c>
      <c r="K30" s="108">
        <v>81.6</v>
      </c>
      <c r="L30" s="108">
        <v>74.5</v>
      </c>
      <c r="M30" s="108">
        <v>70.6</v>
      </c>
      <c r="N30" s="108">
        <v>72.1</v>
      </c>
      <c r="O30" s="108">
        <v>73</v>
      </c>
      <c r="P30" s="108">
        <v>72</v>
      </c>
      <c r="Q30" s="108">
        <v>72.1</v>
      </c>
      <c r="R30" s="108">
        <v>85.4</v>
      </c>
      <c r="S30" s="108">
        <v>85.9</v>
      </c>
      <c r="T30" s="108">
        <v>85.4</v>
      </c>
      <c r="U30" s="108">
        <v>87.1</v>
      </c>
      <c r="V30" s="108">
        <v>85.4</v>
      </c>
      <c r="W30" s="108">
        <v>77.9</v>
      </c>
      <c r="X30" s="108">
        <v>80.6</v>
      </c>
      <c r="Y30" s="108">
        <v>84.9</v>
      </c>
      <c r="Z30" s="84">
        <f t="shared" si="0"/>
        <v>80.36666666666669</v>
      </c>
      <c r="AA30" s="108">
        <v>63</v>
      </c>
      <c r="AB30" s="110" t="s">
        <v>291</v>
      </c>
      <c r="AC30" s="6">
        <v>28</v>
      </c>
    </row>
    <row r="31" spans="1:29" ht="13.5" customHeight="1">
      <c r="A31" s="83">
        <v>29</v>
      </c>
      <c r="B31" s="108">
        <v>90.1</v>
      </c>
      <c r="C31" s="108">
        <v>85.5</v>
      </c>
      <c r="D31" s="108">
        <v>89.5</v>
      </c>
      <c r="E31" s="108">
        <v>88.4</v>
      </c>
      <c r="F31" s="108">
        <v>88.4</v>
      </c>
      <c r="G31" s="108">
        <v>87.3</v>
      </c>
      <c r="H31" s="108">
        <v>87.3</v>
      </c>
      <c r="I31" s="108">
        <v>88.4</v>
      </c>
      <c r="J31" s="108">
        <v>96.2</v>
      </c>
      <c r="K31" s="108">
        <v>100</v>
      </c>
      <c r="L31" s="108">
        <v>96.2</v>
      </c>
      <c r="M31" s="108">
        <v>100</v>
      </c>
      <c r="N31" s="108">
        <v>100</v>
      </c>
      <c r="O31" s="108">
        <v>92.6</v>
      </c>
      <c r="P31" s="108">
        <v>100</v>
      </c>
      <c r="Q31" s="108">
        <v>94.4</v>
      </c>
      <c r="R31" s="108">
        <v>96.2</v>
      </c>
      <c r="S31" s="108">
        <v>99.3</v>
      </c>
      <c r="T31" s="108">
        <v>67.5</v>
      </c>
      <c r="U31" s="108">
        <v>87</v>
      </c>
      <c r="V31" s="108">
        <v>90.5</v>
      </c>
      <c r="W31" s="108">
        <v>94.1</v>
      </c>
      <c r="X31" s="108">
        <v>89.9</v>
      </c>
      <c r="Y31" s="108">
        <v>87</v>
      </c>
      <c r="Z31" s="84">
        <f t="shared" si="0"/>
        <v>91.49166666666666</v>
      </c>
      <c r="AA31" s="108">
        <v>61.4</v>
      </c>
      <c r="AB31" s="110" t="s">
        <v>292</v>
      </c>
      <c r="AC31" s="6">
        <v>29</v>
      </c>
    </row>
    <row r="32" spans="1:29" ht="13.5" customHeight="1">
      <c r="A32" s="83">
        <v>30</v>
      </c>
      <c r="B32" s="108">
        <v>88.2</v>
      </c>
      <c r="C32" s="108">
        <v>88.7</v>
      </c>
      <c r="D32" s="108">
        <v>91.2</v>
      </c>
      <c r="E32" s="108">
        <v>88.1</v>
      </c>
      <c r="F32" s="108">
        <v>87</v>
      </c>
      <c r="G32" s="108">
        <v>81.3</v>
      </c>
      <c r="H32" s="108">
        <v>87.6</v>
      </c>
      <c r="I32" s="108">
        <v>79.9</v>
      </c>
      <c r="J32" s="108">
        <v>82.1</v>
      </c>
      <c r="K32" s="108">
        <v>71</v>
      </c>
      <c r="L32" s="108">
        <v>77.9</v>
      </c>
      <c r="M32" s="108">
        <v>75.4</v>
      </c>
      <c r="N32" s="108">
        <v>84.3</v>
      </c>
      <c r="O32" s="108">
        <v>80</v>
      </c>
      <c r="P32" s="108">
        <v>84.3</v>
      </c>
      <c r="Q32" s="108">
        <v>85.4</v>
      </c>
      <c r="R32" s="108">
        <v>84.8</v>
      </c>
      <c r="S32" s="108">
        <v>83.6</v>
      </c>
      <c r="T32" s="108">
        <v>83.1</v>
      </c>
      <c r="U32" s="108">
        <v>84.8</v>
      </c>
      <c r="V32" s="108">
        <v>91.2</v>
      </c>
      <c r="W32" s="108">
        <v>93</v>
      </c>
      <c r="X32" s="108">
        <v>91.2</v>
      </c>
      <c r="Y32" s="108">
        <v>91.2</v>
      </c>
      <c r="Z32" s="84">
        <f t="shared" si="0"/>
        <v>84.80416666666666</v>
      </c>
      <c r="AA32" s="108">
        <v>68.6</v>
      </c>
      <c r="AB32" s="110" t="s">
        <v>293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76.36666666666665</v>
      </c>
      <c r="C34" s="89">
        <f t="shared" si="1"/>
        <v>75.01999999999998</v>
      </c>
      <c r="D34" s="89">
        <f t="shared" si="1"/>
        <v>72.67999999999999</v>
      </c>
      <c r="E34" s="89">
        <f t="shared" si="1"/>
        <v>73.45333333333333</v>
      </c>
      <c r="F34" s="89">
        <f t="shared" si="1"/>
        <v>73.39666666666666</v>
      </c>
      <c r="G34" s="89">
        <f t="shared" si="1"/>
        <v>74.30333333333334</v>
      </c>
      <c r="H34" s="89">
        <f t="shared" si="1"/>
        <v>74.76333333333334</v>
      </c>
      <c r="I34" s="89">
        <f t="shared" si="1"/>
        <v>69.52000000000001</v>
      </c>
      <c r="J34" s="89">
        <f t="shared" si="1"/>
        <v>66.17666666666668</v>
      </c>
      <c r="K34" s="89">
        <f t="shared" si="1"/>
        <v>63.906666666666666</v>
      </c>
      <c r="L34" s="89">
        <f t="shared" si="1"/>
        <v>62.300000000000004</v>
      </c>
      <c r="M34" s="89">
        <f t="shared" si="1"/>
        <v>62.803333333333335</v>
      </c>
      <c r="N34" s="89">
        <f t="shared" si="1"/>
        <v>62.74999999999999</v>
      </c>
      <c r="O34" s="89">
        <f t="shared" si="1"/>
        <v>64.22333333333333</v>
      </c>
      <c r="P34" s="89">
        <f t="shared" si="1"/>
        <v>65.69333333333334</v>
      </c>
      <c r="Q34" s="89">
        <f t="shared" si="1"/>
        <v>68.29333333333334</v>
      </c>
      <c r="R34" s="89">
        <f aca="true" t="shared" si="2" ref="R34:Y34">AVERAGE(R3:R33)</f>
        <v>72.62666666666665</v>
      </c>
      <c r="S34" s="89">
        <f t="shared" si="2"/>
        <v>72.15333333333334</v>
      </c>
      <c r="T34" s="89">
        <f t="shared" si="2"/>
        <v>71.8766666666667</v>
      </c>
      <c r="U34" s="89">
        <f t="shared" si="2"/>
        <v>74.68666666666667</v>
      </c>
      <c r="V34" s="89">
        <f t="shared" si="2"/>
        <v>74.22333333333333</v>
      </c>
      <c r="W34" s="89">
        <f t="shared" si="2"/>
        <v>74.58</v>
      </c>
      <c r="X34" s="89">
        <f t="shared" si="2"/>
        <v>74.36999999999998</v>
      </c>
      <c r="Y34" s="89">
        <f t="shared" si="2"/>
        <v>76.43666666666667</v>
      </c>
      <c r="Z34" s="89">
        <f>AVERAGE(B3:Y33)</f>
        <v>70.6918055555556</v>
      </c>
      <c r="AA34" s="90">
        <f>AVERAGE(最低)</f>
        <v>49.29999999999999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24.6</v>
      </c>
      <c r="C40" s="102">
        <v>13</v>
      </c>
      <c r="D40" s="112" t="s">
        <v>216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2014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89.4</v>
      </c>
      <c r="C3" s="108">
        <v>97.4</v>
      </c>
      <c r="D3" s="108">
        <v>100</v>
      </c>
      <c r="E3" s="108">
        <v>100</v>
      </c>
      <c r="F3" s="108">
        <v>100</v>
      </c>
      <c r="G3" s="108">
        <v>100</v>
      </c>
      <c r="H3" s="108">
        <v>100</v>
      </c>
      <c r="I3" s="108">
        <v>100</v>
      </c>
      <c r="J3" s="108">
        <v>94.4</v>
      </c>
      <c r="K3" s="108">
        <v>100</v>
      </c>
      <c r="L3" s="108">
        <v>96.8</v>
      </c>
      <c r="M3" s="108">
        <v>98.7</v>
      </c>
      <c r="N3" s="108">
        <v>100</v>
      </c>
      <c r="O3" s="108">
        <v>88.5</v>
      </c>
      <c r="P3" s="108">
        <v>95</v>
      </c>
      <c r="Q3" s="108">
        <v>98.1</v>
      </c>
      <c r="R3" s="108">
        <v>92</v>
      </c>
      <c r="S3" s="108">
        <v>89.6</v>
      </c>
      <c r="T3" s="108">
        <v>93.2</v>
      </c>
      <c r="U3" s="108">
        <v>80.5</v>
      </c>
      <c r="V3" s="108">
        <v>81.4</v>
      </c>
      <c r="W3" s="108">
        <v>91.7</v>
      </c>
      <c r="X3" s="108">
        <v>97.3</v>
      </c>
      <c r="Y3" s="108">
        <v>98</v>
      </c>
      <c r="Z3" s="84">
        <f aca="true" t="shared" si="0" ref="Z3:Z33">AVERAGE(B3:Y3)</f>
        <v>95.08333333333333</v>
      </c>
      <c r="AA3" s="108">
        <v>74.7</v>
      </c>
      <c r="AB3" s="110" t="s">
        <v>294</v>
      </c>
      <c r="AC3" s="5">
        <v>1</v>
      </c>
    </row>
    <row r="4" spans="1:29" ht="13.5" customHeight="1">
      <c r="A4" s="83">
        <v>2</v>
      </c>
      <c r="B4" s="108">
        <v>94.1</v>
      </c>
      <c r="C4" s="108">
        <v>84.9</v>
      </c>
      <c r="D4" s="108">
        <v>75.4</v>
      </c>
      <c r="E4" s="108">
        <v>71.2</v>
      </c>
      <c r="F4" s="108">
        <v>63</v>
      </c>
      <c r="G4" s="108">
        <v>58.4</v>
      </c>
      <c r="H4" s="108">
        <v>56.3</v>
      </c>
      <c r="I4" s="108">
        <v>41.5</v>
      </c>
      <c r="J4" s="108">
        <v>41.7</v>
      </c>
      <c r="K4" s="108">
        <v>36.8</v>
      </c>
      <c r="L4" s="108">
        <v>27.7</v>
      </c>
      <c r="M4" s="108">
        <v>26.3</v>
      </c>
      <c r="N4" s="108">
        <v>26.1</v>
      </c>
      <c r="O4" s="108">
        <v>24.5</v>
      </c>
      <c r="P4" s="108">
        <v>23</v>
      </c>
      <c r="Q4" s="108">
        <v>27.8</v>
      </c>
      <c r="R4" s="108">
        <v>30.5</v>
      </c>
      <c r="S4" s="108">
        <v>33.5</v>
      </c>
      <c r="T4" s="108">
        <v>34.3</v>
      </c>
      <c r="U4" s="108">
        <v>34.8</v>
      </c>
      <c r="V4" s="108">
        <v>35.4</v>
      </c>
      <c r="W4" s="108">
        <v>39.5</v>
      </c>
      <c r="X4" s="108">
        <v>37.7</v>
      </c>
      <c r="Y4" s="108">
        <v>36.6</v>
      </c>
      <c r="Z4" s="84">
        <f t="shared" si="0"/>
        <v>44.20833333333332</v>
      </c>
      <c r="AA4" s="108">
        <v>21.9</v>
      </c>
      <c r="AB4" s="110" t="s">
        <v>60</v>
      </c>
      <c r="AC4" s="6">
        <v>2</v>
      </c>
    </row>
    <row r="5" spans="1:29" ht="13.5" customHeight="1">
      <c r="A5" s="83">
        <v>3</v>
      </c>
      <c r="B5" s="108">
        <v>32.4</v>
      </c>
      <c r="C5" s="108">
        <v>36.2</v>
      </c>
      <c r="D5" s="108">
        <v>36.4</v>
      </c>
      <c r="E5" s="108">
        <v>32.2</v>
      </c>
      <c r="F5" s="108">
        <v>35.8</v>
      </c>
      <c r="G5" s="108">
        <v>34.2</v>
      </c>
      <c r="H5" s="108">
        <v>34.3</v>
      </c>
      <c r="I5" s="108">
        <v>36.8</v>
      </c>
      <c r="J5" s="108">
        <v>37.8</v>
      </c>
      <c r="K5" s="108">
        <v>30.7</v>
      </c>
      <c r="L5" s="108">
        <v>26.3</v>
      </c>
      <c r="M5" s="108">
        <v>27.6</v>
      </c>
      <c r="N5" s="108">
        <v>25</v>
      </c>
      <c r="O5" s="108">
        <v>25.2</v>
      </c>
      <c r="P5" s="108">
        <v>23.5</v>
      </c>
      <c r="Q5" s="108">
        <v>24.5</v>
      </c>
      <c r="R5" s="108">
        <v>34.7</v>
      </c>
      <c r="S5" s="108">
        <v>44.2</v>
      </c>
      <c r="T5" s="108">
        <v>54.6</v>
      </c>
      <c r="U5" s="108">
        <v>53.3</v>
      </c>
      <c r="V5" s="108">
        <v>32.5</v>
      </c>
      <c r="W5" s="108">
        <v>35.3</v>
      </c>
      <c r="X5" s="108">
        <v>34.3</v>
      </c>
      <c r="Y5" s="108">
        <v>31.6</v>
      </c>
      <c r="Z5" s="84">
        <f t="shared" si="0"/>
        <v>34.141666666666666</v>
      </c>
      <c r="AA5" s="108">
        <v>21.5</v>
      </c>
      <c r="AB5" s="110" t="s">
        <v>234</v>
      </c>
      <c r="AC5" s="6">
        <v>3</v>
      </c>
    </row>
    <row r="6" spans="1:29" ht="13.5" customHeight="1">
      <c r="A6" s="83">
        <v>4</v>
      </c>
      <c r="B6" s="108">
        <v>34.5</v>
      </c>
      <c r="C6" s="108">
        <v>31.3</v>
      </c>
      <c r="D6" s="108">
        <v>36.3</v>
      </c>
      <c r="E6" s="108">
        <v>36.3</v>
      </c>
      <c r="F6" s="108">
        <v>41.7</v>
      </c>
      <c r="G6" s="108">
        <v>39.7</v>
      </c>
      <c r="H6" s="108">
        <v>42.3</v>
      </c>
      <c r="I6" s="108">
        <v>38.3</v>
      </c>
      <c r="J6" s="108">
        <v>37.8</v>
      </c>
      <c r="K6" s="108">
        <v>36.3</v>
      </c>
      <c r="L6" s="108">
        <v>46.1</v>
      </c>
      <c r="M6" s="108">
        <v>39.5</v>
      </c>
      <c r="N6" s="108">
        <v>51</v>
      </c>
      <c r="O6" s="108">
        <v>64.6</v>
      </c>
      <c r="P6" s="108">
        <v>66.8</v>
      </c>
      <c r="Q6" s="108">
        <v>90.3</v>
      </c>
      <c r="R6" s="108">
        <v>95.3</v>
      </c>
      <c r="S6" s="108">
        <v>97.9</v>
      </c>
      <c r="T6" s="108">
        <v>98.7</v>
      </c>
      <c r="U6" s="108">
        <v>98</v>
      </c>
      <c r="V6" s="108">
        <v>93.4</v>
      </c>
      <c r="W6" s="108">
        <v>85.3</v>
      </c>
      <c r="X6" s="108">
        <v>87.1</v>
      </c>
      <c r="Y6" s="108">
        <v>89.4</v>
      </c>
      <c r="Z6" s="84">
        <f t="shared" si="0"/>
        <v>61.57916666666666</v>
      </c>
      <c r="AA6" s="108">
        <v>31</v>
      </c>
      <c r="AB6" s="110" t="s">
        <v>295</v>
      </c>
      <c r="AC6" s="6">
        <v>4</v>
      </c>
    </row>
    <row r="7" spans="1:29" ht="13.5" customHeight="1">
      <c r="A7" s="83">
        <v>5</v>
      </c>
      <c r="B7" s="108">
        <v>90.6</v>
      </c>
      <c r="C7" s="108">
        <v>92.5</v>
      </c>
      <c r="D7" s="108">
        <v>92.6</v>
      </c>
      <c r="E7" s="108">
        <v>93.8</v>
      </c>
      <c r="F7" s="108">
        <v>76.3</v>
      </c>
      <c r="G7" s="108">
        <v>72.7</v>
      </c>
      <c r="H7" s="108">
        <v>87.3</v>
      </c>
      <c r="I7" s="108">
        <v>76.1</v>
      </c>
      <c r="J7" s="108">
        <v>48.2</v>
      </c>
      <c r="K7" s="108">
        <v>47.4</v>
      </c>
      <c r="L7" s="108">
        <v>41.9</v>
      </c>
      <c r="M7" s="108">
        <v>42.3</v>
      </c>
      <c r="N7" s="108">
        <v>35.3</v>
      </c>
      <c r="O7" s="108">
        <v>34.4</v>
      </c>
      <c r="P7" s="108">
        <v>37.8</v>
      </c>
      <c r="Q7" s="108">
        <v>31.3</v>
      </c>
      <c r="R7" s="108">
        <v>55.9</v>
      </c>
      <c r="S7" s="108">
        <v>59.3</v>
      </c>
      <c r="T7" s="108">
        <v>61.2</v>
      </c>
      <c r="U7" s="108">
        <v>66.5</v>
      </c>
      <c r="V7" s="108">
        <v>65.7</v>
      </c>
      <c r="W7" s="108">
        <v>61.5</v>
      </c>
      <c r="X7" s="108">
        <v>56.5</v>
      </c>
      <c r="Y7" s="108">
        <v>72.5</v>
      </c>
      <c r="Z7" s="84">
        <f t="shared" si="0"/>
        <v>62.48333333333333</v>
      </c>
      <c r="AA7" s="108">
        <v>28.1</v>
      </c>
      <c r="AB7" s="110" t="s">
        <v>66</v>
      </c>
      <c r="AC7" s="6">
        <v>5</v>
      </c>
    </row>
    <row r="8" spans="1:29" ht="13.5" customHeight="1">
      <c r="A8" s="83">
        <v>6</v>
      </c>
      <c r="B8" s="108">
        <v>65.6</v>
      </c>
      <c r="C8" s="108">
        <v>68.6</v>
      </c>
      <c r="D8" s="108">
        <v>72.1</v>
      </c>
      <c r="E8" s="108">
        <v>67.4</v>
      </c>
      <c r="F8" s="108">
        <v>65</v>
      </c>
      <c r="G8" s="108">
        <v>65</v>
      </c>
      <c r="H8" s="108">
        <v>67.1</v>
      </c>
      <c r="I8" s="108">
        <v>49.5</v>
      </c>
      <c r="J8" s="108">
        <v>45.1</v>
      </c>
      <c r="K8" s="108">
        <v>37.3</v>
      </c>
      <c r="L8" s="108">
        <v>40</v>
      </c>
      <c r="M8" s="108">
        <v>30</v>
      </c>
      <c r="N8" s="108">
        <v>31.7</v>
      </c>
      <c r="O8" s="108">
        <v>38.6</v>
      </c>
      <c r="P8" s="108">
        <v>32.3</v>
      </c>
      <c r="Q8" s="108">
        <v>37</v>
      </c>
      <c r="R8" s="108">
        <v>44.8</v>
      </c>
      <c r="S8" s="108">
        <v>43</v>
      </c>
      <c r="T8" s="108">
        <v>42.3</v>
      </c>
      <c r="U8" s="108">
        <v>42</v>
      </c>
      <c r="V8" s="108">
        <v>42.3</v>
      </c>
      <c r="W8" s="108">
        <v>42.3</v>
      </c>
      <c r="X8" s="108">
        <v>43.8</v>
      </c>
      <c r="Y8" s="108">
        <v>45.6</v>
      </c>
      <c r="Z8" s="84">
        <f t="shared" si="0"/>
        <v>48.26666666666665</v>
      </c>
      <c r="AA8" s="108">
        <v>27.3</v>
      </c>
      <c r="AB8" s="110" t="s">
        <v>225</v>
      </c>
      <c r="AC8" s="6">
        <v>6</v>
      </c>
    </row>
    <row r="9" spans="1:29" ht="13.5" customHeight="1">
      <c r="A9" s="83">
        <v>7</v>
      </c>
      <c r="B9" s="108">
        <v>44.1</v>
      </c>
      <c r="C9" s="108">
        <v>45.1</v>
      </c>
      <c r="D9" s="108">
        <v>45.2</v>
      </c>
      <c r="E9" s="108">
        <v>44.8</v>
      </c>
      <c r="F9" s="108">
        <v>44.4</v>
      </c>
      <c r="G9" s="108">
        <v>45.7</v>
      </c>
      <c r="H9" s="108">
        <v>46.7</v>
      </c>
      <c r="I9" s="108">
        <v>45.2</v>
      </c>
      <c r="J9" s="108">
        <v>39.8</v>
      </c>
      <c r="K9" s="108">
        <v>40.5</v>
      </c>
      <c r="L9" s="108">
        <v>39.6</v>
      </c>
      <c r="M9" s="108">
        <v>35.5</v>
      </c>
      <c r="N9" s="108">
        <v>36.3</v>
      </c>
      <c r="O9" s="108">
        <v>36</v>
      </c>
      <c r="P9" s="108">
        <v>34.7</v>
      </c>
      <c r="Q9" s="108">
        <v>38.1</v>
      </c>
      <c r="R9" s="108">
        <v>44.9</v>
      </c>
      <c r="S9" s="108">
        <v>48.5</v>
      </c>
      <c r="T9" s="108">
        <v>44.6</v>
      </c>
      <c r="U9" s="108">
        <v>47.8</v>
      </c>
      <c r="V9" s="108">
        <v>63.3</v>
      </c>
      <c r="W9" s="108">
        <v>60.4</v>
      </c>
      <c r="X9" s="108">
        <v>60</v>
      </c>
      <c r="Y9" s="108">
        <v>60.3</v>
      </c>
      <c r="Z9" s="84">
        <f t="shared" si="0"/>
        <v>45.47916666666666</v>
      </c>
      <c r="AA9" s="108">
        <v>30.3</v>
      </c>
      <c r="AB9" s="110" t="s">
        <v>296</v>
      </c>
      <c r="AC9" s="6">
        <v>7</v>
      </c>
    </row>
    <row r="10" spans="1:29" ht="13.5" customHeight="1">
      <c r="A10" s="83">
        <v>8</v>
      </c>
      <c r="B10" s="108">
        <v>60.3</v>
      </c>
      <c r="C10" s="108">
        <v>66.5</v>
      </c>
      <c r="D10" s="108">
        <v>64.7</v>
      </c>
      <c r="E10" s="108">
        <v>67.5</v>
      </c>
      <c r="F10" s="108">
        <v>71.2</v>
      </c>
      <c r="G10" s="108">
        <v>73.4</v>
      </c>
      <c r="H10" s="108">
        <v>75</v>
      </c>
      <c r="I10" s="108">
        <v>74.7</v>
      </c>
      <c r="J10" s="108">
        <v>59.4</v>
      </c>
      <c r="K10" s="108">
        <v>57.7</v>
      </c>
      <c r="L10" s="108">
        <v>56.1</v>
      </c>
      <c r="M10" s="108">
        <v>58</v>
      </c>
      <c r="N10" s="108">
        <v>47.5</v>
      </c>
      <c r="O10" s="108">
        <v>52.6</v>
      </c>
      <c r="P10" s="108">
        <v>46.9</v>
      </c>
      <c r="Q10" s="108">
        <v>57.5</v>
      </c>
      <c r="R10" s="108">
        <v>72</v>
      </c>
      <c r="S10" s="108">
        <v>71.8</v>
      </c>
      <c r="T10" s="108">
        <v>72.8</v>
      </c>
      <c r="U10" s="108">
        <v>72.3</v>
      </c>
      <c r="V10" s="108">
        <v>75.3</v>
      </c>
      <c r="W10" s="108">
        <v>74.7</v>
      </c>
      <c r="X10" s="108">
        <v>70.7</v>
      </c>
      <c r="Y10" s="108">
        <v>75.2</v>
      </c>
      <c r="Z10" s="84">
        <f t="shared" si="0"/>
        <v>65.575</v>
      </c>
      <c r="AA10" s="108">
        <v>42.1</v>
      </c>
      <c r="AB10" s="110" t="s">
        <v>77</v>
      </c>
      <c r="AC10" s="6">
        <v>8</v>
      </c>
    </row>
    <row r="11" spans="1:29" ht="13.5" customHeight="1">
      <c r="A11" s="83">
        <v>9</v>
      </c>
      <c r="B11" s="108">
        <v>70.5</v>
      </c>
      <c r="C11" s="108">
        <v>75.7</v>
      </c>
      <c r="D11" s="108">
        <v>72.4</v>
      </c>
      <c r="E11" s="108">
        <v>67.6</v>
      </c>
      <c r="F11" s="108">
        <v>66</v>
      </c>
      <c r="G11" s="108">
        <v>76.7</v>
      </c>
      <c r="H11" s="108">
        <v>71.7</v>
      </c>
      <c r="I11" s="108">
        <v>67.3</v>
      </c>
      <c r="J11" s="108">
        <v>61.3</v>
      </c>
      <c r="K11" s="108">
        <v>47.2</v>
      </c>
      <c r="L11" s="108">
        <v>55.8</v>
      </c>
      <c r="M11" s="108">
        <v>52.9</v>
      </c>
      <c r="N11" s="108">
        <v>50.9</v>
      </c>
      <c r="O11" s="108">
        <v>55.1</v>
      </c>
      <c r="P11" s="108">
        <v>60.6</v>
      </c>
      <c r="Q11" s="108">
        <v>74.2</v>
      </c>
      <c r="R11" s="108">
        <v>56.8</v>
      </c>
      <c r="S11" s="108">
        <v>52.1</v>
      </c>
      <c r="T11" s="108">
        <v>55.5</v>
      </c>
      <c r="U11" s="108">
        <v>53.7</v>
      </c>
      <c r="V11" s="108">
        <v>51.7</v>
      </c>
      <c r="W11" s="108">
        <v>64.6</v>
      </c>
      <c r="X11" s="108">
        <v>65</v>
      </c>
      <c r="Y11" s="108">
        <v>64</v>
      </c>
      <c r="Z11" s="84">
        <f t="shared" si="0"/>
        <v>62.05416666666665</v>
      </c>
      <c r="AA11" s="108">
        <v>43.3</v>
      </c>
      <c r="AB11" s="110" t="s">
        <v>297</v>
      </c>
      <c r="AC11" s="6">
        <v>9</v>
      </c>
    </row>
    <row r="12" spans="1:29" ht="13.5" customHeight="1">
      <c r="A12" s="86">
        <v>10</v>
      </c>
      <c r="B12" s="109">
        <v>61.2</v>
      </c>
      <c r="C12" s="109">
        <v>62.5</v>
      </c>
      <c r="D12" s="109">
        <v>59.3</v>
      </c>
      <c r="E12" s="109">
        <v>63</v>
      </c>
      <c r="F12" s="109">
        <v>67.7</v>
      </c>
      <c r="G12" s="109">
        <v>65.7</v>
      </c>
      <c r="H12" s="109">
        <v>62.1</v>
      </c>
      <c r="I12" s="109">
        <v>64.7</v>
      </c>
      <c r="J12" s="109">
        <v>42.8</v>
      </c>
      <c r="K12" s="109">
        <v>40</v>
      </c>
      <c r="L12" s="109">
        <v>42.1</v>
      </c>
      <c r="M12" s="109">
        <v>38.2</v>
      </c>
      <c r="N12" s="109">
        <v>41.3</v>
      </c>
      <c r="O12" s="109">
        <v>39.9</v>
      </c>
      <c r="P12" s="109">
        <v>42.9</v>
      </c>
      <c r="Q12" s="109">
        <v>53.2</v>
      </c>
      <c r="R12" s="109">
        <v>61.7</v>
      </c>
      <c r="S12" s="109">
        <v>58.1</v>
      </c>
      <c r="T12" s="109">
        <v>58.4</v>
      </c>
      <c r="U12" s="109">
        <v>52.4</v>
      </c>
      <c r="V12" s="109">
        <v>53.2</v>
      </c>
      <c r="W12" s="109">
        <v>57.4</v>
      </c>
      <c r="X12" s="109">
        <v>60.1</v>
      </c>
      <c r="Y12" s="109">
        <v>58.6</v>
      </c>
      <c r="Z12" s="87">
        <f t="shared" si="0"/>
        <v>54.43750000000001</v>
      </c>
      <c r="AA12" s="109">
        <v>34.4</v>
      </c>
      <c r="AB12" s="111" t="s">
        <v>116</v>
      </c>
      <c r="AC12" s="6">
        <v>10</v>
      </c>
    </row>
    <row r="13" spans="1:29" ht="13.5" customHeight="1">
      <c r="A13" s="83">
        <v>11</v>
      </c>
      <c r="B13" s="108">
        <v>61.6</v>
      </c>
      <c r="C13" s="108">
        <v>62.9</v>
      </c>
      <c r="D13" s="108">
        <v>61.5</v>
      </c>
      <c r="E13" s="108">
        <v>53.1</v>
      </c>
      <c r="F13" s="108">
        <v>58.4</v>
      </c>
      <c r="G13" s="108">
        <v>68.9</v>
      </c>
      <c r="H13" s="108">
        <v>71.6</v>
      </c>
      <c r="I13" s="108">
        <v>71.7</v>
      </c>
      <c r="J13" s="108">
        <v>69.6</v>
      </c>
      <c r="K13" s="108">
        <v>73.1</v>
      </c>
      <c r="L13" s="108">
        <v>87</v>
      </c>
      <c r="M13" s="108">
        <v>87</v>
      </c>
      <c r="N13" s="108">
        <v>88.2</v>
      </c>
      <c r="O13" s="108">
        <v>96.1</v>
      </c>
      <c r="P13" s="108">
        <v>86.3</v>
      </c>
      <c r="Q13" s="108">
        <v>83.4</v>
      </c>
      <c r="R13" s="108">
        <v>91.1</v>
      </c>
      <c r="S13" s="108">
        <v>90.9</v>
      </c>
      <c r="T13" s="108">
        <v>96.6</v>
      </c>
      <c r="U13" s="108">
        <v>94.6</v>
      </c>
      <c r="V13" s="108">
        <v>84.8</v>
      </c>
      <c r="W13" s="108">
        <v>91.5</v>
      </c>
      <c r="X13" s="108">
        <v>90.8</v>
      </c>
      <c r="Y13" s="108">
        <v>88.4</v>
      </c>
      <c r="Z13" s="84">
        <f t="shared" si="0"/>
        <v>79.54583333333333</v>
      </c>
      <c r="AA13" s="108">
        <v>52.7</v>
      </c>
      <c r="AB13" s="110" t="s">
        <v>298</v>
      </c>
      <c r="AC13" s="5">
        <v>11</v>
      </c>
    </row>
    <row r="14" spans="1:29" ht="13.5" customHeight="1">
      <c r="A14" s="83">
        <v>12</v>
      </c>
      <c r="B14" s="108">
        <v>80.2</v>
      </c>
      <c r="C14" s="108">
        <v>63.1</v>
      </c>
      <c r="D14" s="108">
        <v>65.2</v>
      </c>
      <c r="E14" s="108">
        <v>54.4</v>
      </c>
      <c r="F14" s="108">
        <v>63.7</v>
      </c>
      <c r="G14" s="108">
        <v>61</v>
      </c>
      <c r="H14" s="108">
        <v>56.3</v>
      </c>
      <c r="I14" s="108">
        <v>55.1</v>
      </c>
      <c r="J14" s="108">
        <v>54</v>
      </c>
      <c r="K14" s="108">
        <v>51.6</v>
      </c>
      <c r="L14" s="108">
        <v>52.7</v>
      </c>
      <c r="M14" s="108">
        <v>56.7</v>
      </c>
      <c r="N14" s="108">
        <v>50.5</v>
      </c>
      <c r="O14" s="108">
        <v>44.6</v>
      </c>
      <c r="P14" s="108">
        <v>58</v>
      </c>
      <c r="Q14" s="108">
        <v>65.7</v>
      </c>
      <c r="R14" s="108">
        <v>72.5</v>
      </c>
      <c r="S14" s="108">
        <v>69.9</v>
      </c>
      <c r="T14" s="108">
        <v>67</v>
      </c>
      <c r="U14" s="108">
        <v>73.4</v>
      </c>
      <c r="V14" s="108">
        <v>83.9</v>
      </c>
      <c r="W14" s="108">
        <v>88.2</v>
      </c>
      <c r="X14" s="108">
        <v>90.6</v>
      </c>
      <c r="Y14" s="108">
        <v>81.9</v>
      </c>
      <c r="Z14" s="84">
        <f t="shared" si="0"/>
        <v>65.00833333333335</v>
      </c>
      <c r="AA14" s="108">
        <v>42.9</v>
      </c>
      <c r="AB14" s="110" t="s">
        <v>299</v>
      </c>
      <c r="AC14" s="6">
        <v>12</v>
      </c>
    </row>
    <row r="15" spans="1:29" ht="13.5" customHeight="1">
      <c r="A15" s="83">
        <v>13</v>
      </c>
      <c r="B15" s="108">
        <v>83</v>
      </c>
      <c r="C15" s="108">
        <v>85.4</v>
      </c>
      <c r="D15" s="108">
        <v>87.8</v>
      </c>
      <c r="E15" s="108">
        <v>89.8</v>
      </c>
      <c r="F15" s="108">
        <v>91.1</v>
      </c>
      <c r="G15" s="108">
        <v>86.1</v>
      </c>
      <c r="H15" s="108">
        <v>83.6</v>
      </c>
      <c r="I15" s="108">
        <v>79.7</v>
      </c>
      <c r="J15" s="108">
        <v>62.2</v>
      </c>
      <c r="K15" s="108">
        <v>46.4</v>
      </c>
      <c r="L15" s="108">
        <v>35.8</v>
      </c>
      <c r="M15" s="108">
        <v>42.2</v>
      </c>
      <c r="N15" s="108">
        <v>32.9</v>
      </c>
      <c r="O15" s="108">
        <v>31.6</v>
      </c>
      <c r="P15" s="108">
        <v>35</v>
      </c>
      <c r="Q15" s="108">
        <v>49.6</v>
      </c>
      <c r="R15" s="108">
        <v>62.2</v>
      </c>
      <c r="S15" s="108">
        <v>65.1</v>
      </c>
      <c r="T15" s="108">
        <v>66.9</v>
      </c>
      <c r="U15" s="108">
        <v>64.2</v>
      </c>
      <c r="V15" s="108">
        <v>64.2</v>
      </c>
      <c r="W15" s="108">
        <v>60.7</v>
      </c>
      <c r="X15" s="108">
        <v>66.3</v>
      </c>
      <c r="Y15" s="108">
        <v>67.7</v>
      </c>
      <c r="Z15" s="84">
        <f t="shared" si="0"/>
        <v>64.14583333333334</v>
      </c>
      <c r="AA15" s="108">
        <v>28.6</v>
      </c>
      <c r="AB15" s="110" t="s">
        <v>300</v>
      </c>
      <c r="AC15" s="6">
        <v>13</v>
      </c>
    </row>
    <row r="16" spans="1:29" ht="13.5" customHeight="1">
      <c r="A16" s="83">
        <v>14</v>
      </c>
      <c r="B16" s="108">
        <v>66.2</v>
      </c>
      <c r="C16" s="108">
        <v>70</v>
      </c>
      <c r="D16" s="108">
        <v>73.1</v>
      </c>
      <c r="E16" s="108">
        <v>65.4</v>
      </c>
      <c r="F16" s="108">
        <v>70.9</v>
      </c>
      <c r="G16" s="108">
        <v>66.3</v>
      </c>
      <c r="H16" s="108">
        <v>70.9</v>
      </c>
      <c r="I16" s="108">
        <v>55.1</v>
      </c>
      <c r="J16" s="108">
        <v>43</v>
      </c>
      <c r="K16" s="108">
        <v>36.2</v>
      </c>
      <c r="L16" s="108">
        <v>37</v>
      </c>
      <c r="M16" s="108">
        <v>31</v>
      </c>
      <c r="N16" s="108">
        <v>29.2</v>
      </c>
      <c r="O16" s="108">
        <v>31.4</v>
      </c>
      <c r="P16" s="108">
        <v>32.1</v>
      </c>
      <c r="Q16" s="108">
        <v>33.7</v>
      </c>
      <c r="R16" s="108">
        <v>39.1</v>
      </c>
      <c r="S16" s="108">
        <v>37</v>
      </c>
      <c r="T16" s="108">
        <v>42.1</v>
      </c>
      <c r="U16" s="108">
        <v>37.3</v>
      </c>
      <c r="V16" s="108">
        <v>39.5</v>
      </c>
      <c r="W16" s="108">
        <v>41.4</v>
      </c>
      <c r="X16" s="108">
        <v>41.6</v>
      </c>
      <c r="Y16" s="108">
        <v>41.6</v>
      </c>
      <c r="Z16" s="84">
        <f t="shared" si="0"/>
        <v>47.12916666666667</v>
      </c>
      <c r="AA16" s="108">
        <v>24.9</v>
      </c>
      <c r="AB16" s="110" t="s">
        <v>61</v>
      </c>
      <c r="AC16" s="6">
        <v>14</v>
      </c>
    </row>
    <row r="17" spans="1:29" ht="13.5" customHeight="1">
      <c r="A17" s="83">
        <v>15</v>
      </c>
      <c r="B17" s="108">
        <v>39.7</v>
      </c>
      <c r="C17" s="108">
        <v>38</v>
      </c>
      <c r="D17" s="108">
        <v>39.1</v>
      </c>
      <c r="E17" s="108">
        <v>45.4</v>
      </c>
      <c r="F17" s="108">
        <v>59.2</v>
      </c>
      <c r="G17" s="108">
        <v>59.5</v>
      </c>
      <c r="H17" s="108">
        <v>53.8</v>
      </c>
      <c r="I17" s="108">
        <v>46.6</v>
      </c>
      <c r="J17" s="108">
        <v>43</v>
      </c>
      <c r="K17" s="108">
        <v>39.5</v>
      </c>
      <c r="L17" s="108">
        <v>39.1</v>
      </c>
      <c r="M17" s="108">
        <v>33.2</v>
      </c>
      <c r="N17" s="108">
        <v>37.8</v>
      </c>
      <c r="O17" s="108">
        <v>34.1</v>
      </c>
      <c r="P17" s="108">
        <v>34.2</v>
      </c>
      <c r="Q17" s="108"/>
      <c r="R17" s="108">
        <v>42.2</v>
      </c>
      <c r="S17" s="108">
        <v>45.4</v>
      </c>
      <c r="T17" s="108">
        <v>48.2</v>
      </c>
      <c r="U17" s="108">
        <v>47.1</v>
      </c>
      <c r="V17" s="108">
        <v>51.2</v>
      </c>
      <c r="W17" s="108">
        <v>50.8</v>
      </c>
      <c r="X17" s="108">
        <v>45.8</v>
      </c>
      <c r="Y17" s="108">
        <v>40.5</v>
      </c>
      <c r="Z17" s="84">
        <f t="shared" si="0"/>
        <v>44.0608695652174</v>
      </c>
      <c r="AA17" s="108">
        <v>27.1</v>
      </c>
      <c r="AB17" s="110" t="s">
        <v>301</v>
      </c>
      <c r="AC17" s="6">
        <v>15</v>
      </c>
    </row>
    <row r="18" spans="1:29" ht="13.5" customHeight="1">
      <c r="A18" s="83">
        <v>16</v>
      </c>
      <c r="B18" s="108">
        <v>48.1</v>
      </c>
      <c r="C18" s="108">
        <v>52.8</v>
      </c>
      <c r="D18" s="108">
        <v>54.6</v>
      </c>
      <c r="E18" s="108">
        <v>57.7</v>
      </c>
      <c r="F18" s="108">
        <v>56.1</v>
      </c>
      <c r="G18" s="108">
        <v>75.2</v>
      </c>
      <c r="H18" s="108">
        <v>89.8</v>
      </c>
      <c r="I18" s="108">
        <v>91.3</v>
      </c>
      <c r="J18" s="108">
        <v>87.4</v>
      </c>
      <c r="K18" s="108">
        <v>88.8</v>
      </c>
      <c r="L18" s="108">
        <v>89.6</v>
      </c>
      <c r="M18" s="108">
        <v>84.2</v>
      </c>
      <c r="N18" s="108">
        <v>92.1</v>
      </c>
      <c r="O18" s="108">
        <v>93.4</v>
      </c>
      <c r="P18" s="108">
        <v>96</v>
      </c>
      <c r="Q18" s="108">
        <v>92.8</v>
      </c>
      <c r="R18" s="108">
        <v>96</v>
      </c>
      <c r="S18" s="108">
        <v>96.7</v>
      </c>
      <c r="T18" s="108">
        <v>94</v>
      </c>
      <c r="U18" s="108">
        <v>92.7</v>
      </c>
      <c r="V18" s="108">
        <v>86.4</v>
      </c>
      <c r="W18" s="108">
        <v>68.4</v>
      </c>
      <c r="X18" s="108">
        <v>73.2</v>
      </c>
      <c r="Y18" s="108">
        <v>78.1</v>
      </c>
      <c r="Z18" s="84">
        <f t="shared" si="0"/>
        <v>80.64166666666668</v>
      </c>
      <c r="AA18" s="108">
        <v>39</v>
      </c>
      <c r="AB18" s="110" t="s">
        <v>302</v>
      </c>
      <c r="AC18" s="6">
        <v>16</v>
      </c>
    </row>
    <row r="19" spans="1:29" ht="13.5" customHeight="1">
      <c r="A19" s="83">
        <v>17</v>
      </c>
      <c r="B19" s="108">
        <v>65.1</v>
      </c>
      <c r="C19" s="108">
        <v>52</v>
      </c>
      <c r="D19" s="108">
        <v>62.4</v>
      </c>
      <c r="E19" s="108">
        <v>60.7</v>
      </c>
      <c r="F19" s="108">
        <v>58.1</v>
      </c>
      <c r="G19" s="108">
        <v>70.5</v>
      </c>
      <c r="H19" s="108">
        <v>75.7</v>
      </c>
      <c r="I19" s="108">
        <v>63.6</v>
      </c>
      <c r="J19" s="108">
        <v>50.8</v>
      </c>
      <c r="K19" s="108">
        <v>41.9</v>
      </c>
      <c r="L19" s="108">
        <v>36.8</v>
      </c>
      <c r="M19" s="108">
        <v>63.6</v>
      </c>
      <c r="N19" s="108">
        <v>57.3</v>
      </c>
      <c r="O19" s="108">
        <v>50.2</v>
      </c>
      <c r="P19" s="108">
        <v>48.2</v>
      </c>
      <c r="Q19" s="108">
        <v>59</v>
      </c>
      <c r="R19" s="108">
        <v>63.3</v>
      </c>
      <c r="S19" s="108">
        <v>47.9</v>
      </c>
      <c r="T19" s="108">
        <v>48.5</v>
      </c>
      <c r="U19" s="108">
        <v>49.3</v>
      </c>
      <c r="V19" s="108">
        <v>67.4</v>
      </c>
      <c r="W19" s="108">
        <v>73</v>
      </c>
      <c r="X19" s="108">
        <v>76.3</v>
      </c>
      <c r="Y19" s="108">
        <v>71.9</v>
      </c>
      <c r="Z19" s="84">
        <f t="shared" si="0"/>
        <v>58.895833333333336</v>
      </c>
      <c r="AA19" s="108">
        <v>30.5</v>
      </c>
      <c r="AB19" s="110" t="s">
        <v>276</v>
      </c>
      <c r="AC19" s="6">
        <v>17</v>
      </c>
    </row>
    <row r="20" spans="1:29" ht="13.5" customHeight="1">
      <c r="A20" s="83">
        <v>18</v>
      </c>
      <c r="B20" s="108">
        <v>72.4</v>
      </c>
      <c r="C20" s="108">
        <v>66.9</v>
      </c>
      <c r="D20" s="108">
        <v>65</v>
      </c>
      <c r="E20" s="108">
        <v>63.3</v>
      </c>
      <c r="F20" s="108">
        <v>59</v>
      </c>
      <c r="G20" s="108">
        <v>60</v>
      </c>
      <c r="H20" s="108">
        <v>52.2</v>
      </c>
      <c r="I20" s="108">
        <v>48.6</v>
      </c>
      <c r="J20" s="108">
        <v>47.5</v>
      </c>
      <c r="K20" s="108">
        <v>43.8</v>
      </c>
      <c r="L20" s="108">
        <v>38.2</v>
      </c>
      <c r="M20" s="108">
        <v>34.3</v>
      </c>
      <c r="N20" s="108">
        <v>32</v>
      </c>
      <c r="O20" s="108">
        <v>29.4</v>
      </c>
      <c r="P20" s="108">
        <v>38.9</v>
      </c>
      <c r="Q20" s="108">
        <v>48.1</v>
      </c>
      <c r="R20" s="108">
        <v>61.3</v>
      </c>
      <c r="S20" s="108">
        <v>55.2</v>
      </c>
      <c r="T20" s="108">
        <v>65.2</v>
      </c>
      <c r="U20" s="108">
        <v>66.2</v>
      </c>
      <c r="V20" s="108">
        <v>63.1</v>
      </c>
      <c r="W20" s="108">
        <v>70.5</v>
      </c>
      <c r="X20" s="108">
        <v>68.8</v>
      </c>
      <c r="Y20" s="108">
        <v>66.3</v>
      </c>
      <c r="Z20" s="84">
        <f t="shared" si="0"/>
        <v>54.84166666666666</v>
      </c>
      <c r="AA20" s="108">
        <v>28.6</v>
      </c>
      <c r="AB20" s="110" t="s">
        <v>303</v>
      </c>
      <c r="AC20" s="6">
        <v>18</v>
      </c>
    </row>
    <row r="21" spans="1:29" ht="13.5" customHeight="1">
      <c r="A21" s="83">
        <v>19</v>
      </c>
      <c r="B21" s="108">
        <v>64.3</v>
      </c>
      <c r="C21" s="108">
        <v>52.7</v>
      </c>
      <c r="D21" s="108">
        <v>48.6</v>
      </c>
      <c r="E21" s="108">
        <v>49.1</v>
      </c>
      <c r="F21" s="108">
        <v>48.3</v>
      </c>
      <c r="G21" s="108">
        <v>59.3</v>
      </c>
      <c r="H21" s="108">
        <v>66.4</v>
      </c>
      <c r="I21" s="108">
        <v>59.4</v>
      </c>
      <c r="J21" s="108">
        <v>46.5</v>
      </c>
      <c r="K21" s="108">
        <v>36.6</v>
      </c>
      <c r="L21" s="108">
        <v>40.5</v>
      </c>
      <c r="M21" s="108">
        <v>42.3</v>
      </c>
      <c r="N21" s="108">
        <v>41.8</v>
      </c>
      <c r="O21" s="108">
        <v>35.1</v>
      </c>
      <c r="P21" s="108">
        <v>33.8</v>
      </c>
      <c r="Q21" s="108">
        <v>40.5</v>
      </c>
      <c r="R21" s="108">
        <v>53.3</v>
      </c>
      <c r="S21" s="108">
        <v>58.3</v>
      </c>
      <c r="T21" s="108">
        <v>57.9</v>
      </c>
      <c r="U21" s="108">
        <v>58.6</v>
      </c>
      <c r="V21" s="108">
        <v>53.6</v>
      </c>
      <c r="W21" s="108">
        <v>51.6</v>
      </c>
      <c r="X21" s="108">
        <v>52.8</v>
      </c>
      <c r="Y21" s="108">
        <v>51</v>
      </c>
      <c r="Z21" s="84">
        <f t="shared" si="0"/>
        <v>50.095833333333324</v>
      </c>
      <c r="AA21" s="108">
        <v>31.7</v>
      </c>
      <c r="AB21" s="110" t="s">
        <v>304</v>
      </c>
      <c r="AC21" s="6">
        <v>19</v>
      </c>
    </row>
    <row r="22" spans="1:29" ht="13.5" customHeight="1">
      <c r="A22" s="86">
        <v>20</v>
      </c>
      <c r="B22" s="109">
        <v>48.1</v>
      </c>
      <c r="C22" s="109">
        <v>53.3</v>
      </c>
      <c r="D22" s="109">
        <v>59.1</v>
      </c>
      <c r="E22" s="109">
        <v>62.8</v>
      </c>
      <c r="F22" s="109">
        <v>68</v>
      </c>
      <c r="G22" s="109">
        <v>73.9</v>
      </c>
      <c r="H22" s="109">
        <v>76.6</v>
      </c>
      <c r="I22" s="109">
        <v>66.5</v>
      </c>
      <c r="J22" s="109">
        <v>56.8</v>
      </c>
      <c r="K22" s="109">
        <v>49.9</v>
      </c>
      <c r="L22" s="109">
        <v>51.4</v>
      </c>
      <c r="M22" s="109">
        <v>52.7</v>
      </c>
      <c r="N22" s="109">
        <v>56.2</v>
      </c>
      <c r="O22" s="109">
        <v>58.9</v>
      </c>
      <c r="P22" s="109">
        <v>68.9</v>
      </c>
      <c r="Q22" s="109">
        <v>71.6</v>
      </c>
      <c r="R22" s="109">
        <v>78.3</v>
      </c>
      <c r="S22" s="109">
        <v>93.5</v>
      </c>
      <c r="T22" s="109">
        <v>95.5</v>
      </c>
      <c r="U22" s="109">
        <v>96.1</v>
      </c>
      <c r="V22" s="109">
        <v>93.1</v>
      </c>
      <c r="W22" s="109">
        <v>89.9</v>
      </c>
      <c r="X22" s="109">
        <v>86.9</v>
      </c>
      <c r="Y22" s="109">
        <v>87.3</v>
      </c>
      <c r="Z22" s="87">
        <f t="shared" si="0"/>
        <v>70.6375</v>
      </c>
      <c r="AA22" s="109">
        <v>46.3</v>
      </c>
      <c r="AB22" s="111" t="s">
        <v>305</v>
      </c>
      <c r="AC22" s="6">
        <v>20</v>
      </c>
    </row>
    <row r="23" spans="1:29" ht="13.5" customHeight="1">
      <c r="A23" s="83">
        <v>21</v>
      </c>
      <c r="B23" s="108">
        <v>67</v>
      </c>
      <c r="C23" s="108">
        <v>60</v>
      </c>
      <c r="D23" s="108">
        <v>72.3</v>
      </c>
      <c r="E23" s="108">
        <v>77.3</v>
      </c>
      <c r="F23" s="108">
        <v>67</v>
      </c>
      <c r="G23" s="108">
        <v>56.6</v>
      </c>
      <c r="H23" s="108">
        <v>55.3</v>
      </c>
      <c r="I23" s="108">
        <v>57.1</v>
      </c>
      <c r="J23" s="108">
        <v>46</v>
      </c>
      <c r="K23" s="108">
        <v>41.5</v>
      </c>
      <c r="L23" s="108">
        <v>37.9</v>
      </c>
      <c r="M23" s="108">
        <v>40.6</v>
      </c>
      <c r="N23" s="108">
        <v>61.7</v>
      </c>
      <c r="O23" s="108">
        <v>63.4</v>
      </c>
      <c r="P23" s="108">
        <v>63.5</v>
      </c>
      <c r="Q23" s="108">
        <v>70.1</v>
      </c>
      <c r="R23" s="108">
        <v>72</v>
      </c>
      <c r="S23" s="108">
        <v>68</v>
      </c>
      <c r="T23" s="108">
        <v>72.8</v>
      </c>
      <c r="U23" s="108">
        <v>60.2</v>
      </c>
      <c r="V23" s="108">
        <v>63.3</v>
      </c>
      <c r="W23" s="108">
        <v>85.7</v>
      </c>
      <c r="X23" s="108">
        <v>87.4</v>
      </c>
      <c r="Y23" s="108">
        <v>85.6</v>
      </c>
      <c r="Z23" s="84">
        <f t="shared" si="0"/>
        <v>63.84583333333334</v>
      </c>
      <c r="AA23" s="108">
        <v>33</v>
      </c>
      <c r="AB23" s="110" t="s">
        <v>124</v>
      </c>
      <c r="AC23" s="5">
        <v>21</v>
      </c>
    </row>
    <row r="24" spans="1:29" ht="13.5" customHeight="1">
      <c r="A24" s="83">
        <v>22</v>
      </c>
      <c r="B24" s="108">
        <v>85.6</v>
      </c>
      <c r="C24" s="108">
        <v>84.9</v>
      </c>
      <c r="D24" s="108">
        <v>86.7</v>
      </c>
      <c r="E24" s="108">
        <v>54.9</v>
      </c>
      <c r="F24" s="108">
        <v>55.1</v>
      </c>
      <c r="G24" s="108">
        <v>62.6</v>
      </c>
      <c r="H24" s="108">
        <v>68.3</v>
      </c>
      <c r="I24" s="108">
        <v>49.3</v>
      </c>
      <c r="J24" s="108">
        <v>57.6</v>
      </c>
      <c r="K24" s="108">
        <v>37.4</v>
      </c>
      <c r="L24" s="108">
        <v>31.9</v>
      </c>
      <c r="M24" s="108">
        <v>30.1</v>
      </c>
      <c r="N24" s="108">
        <v>26.1</v>
      </c>
      <c r="O24" s="108">
        <v>27.6</v>
      </c>
      <c r="P24" s="108">
        <v>24.1</v>
      </c>
      <c r="Q24" s="108">
        <v>27.3</v>
      </c>
      <c r="R24" s="108">
        <v>44.4</v>
      </c>
      <c r="S24" s="108">
        <v>50.7</v>
      </c>
      <c r="T24" s="108">
        <v>56.1</v>
      </c>
      <c r="U24" s="108">
        <v>59.8</v>
      </c>
      <c r="V24" s="108">
        <v>52</v>
      </c>
      <c r="W24" s="108">
        <v>50.3</v>
      </c>
      <c r="X24" s="108">
        <v>42.3</v>
      </c>
      <c r="Y24" s="108">
        <v>51.2</v>
      </c>
      <c r="Z24" s="84">
        <f t="shared" si="0"/>
        <v>50.67916666666667</v>
      </c>
      <c r="AA24" s="108">
        <v>20.9</v>
      </c>
      <c r="AB24" s="110" t="s">
        <v>216</v>
      </c>
      <c r="AC24" s="6">
        <v>22</v>
      </c>
    </row>
    <row r="25" spans="1:29" ht="13.5" customHeight="1">
      <c r="A25" s="83">
        <v>23</v>
      </c>
      <c r="B25" s="108">
        <v>47.2</v>
      </c>
      <c r="C25" s="108">
        <v>55.2</v>
      </c>
      <c r="D25" s="108">
        <v>61.7</v>
      </c>
      <c r="E25" s="108">
        <v>65.6</v>
      </c>
      <c r="F25" s="108">
        <v>57.6</v>
      </c>
      <c r="G25" s="108">
        <v>55.4</v>
      </c>
      <c r="H25" s="108">
        <v>54.6</v>
      </c>
      <c r="I25" s="108">
        <v>49</v>
      </c>
      <c r="J25" s="108">
        <v>39.8</v>
      </c>
      <c r="K25" s="108">
        <v>34.8</v>
      </c>
      <c r="L25" s="108">
        <v>37.2</v>
      </c>
      <c r="M25" s="108">
        <v>29.5</v>
      </c>
      <c r="N25" s="108">
        <v>29.3</v>
      </c>
      <c r="O25" s="108">
        <v>26.9</v>
      </c>
      <c r="P25" s="108">
        <v>28.9</v>
      </c>
      <c r="Q25" s="108">
        <v>29</v>
      </c>
      <c r="R25" s="108">
        <v>35.4</v>
      </c>
      <c r="S25" s="108">
        <v>39.2</v>
      </c>
      <c r="T25" s="108">
        <v>39.7</v>
      </c>
      <c r="U25" s="108">
        <v>40.3</v>
      </c>
      <c r="V25" s="108">
        <v>39.7</v>
      </c>
      <c r="W25" s="108">
        <v>43.7</v>
      </c>
      <c r="X25" s="108">
        <v>55.6</v>
      </c>
      <c r="Y25" s="108">
        <v>56.3</v>
      </c>
      <c r="Z25" s="84">
        <f t="shared" si="0"/>
        <v>43.81666666666667</v>
      </c>
      <c r="AA25" s="108">
        <v>24.9</v>
      </c>
      <c r="AB25" s="110" t="s">
        <v>306</v>
      </c>
      <c r="AC25" s="6">
        <v>23</v>
      </c>
    </row>
    <row r="26" spans="1:29" ht="13.5" customHeight="1">
      <c r="A26" s="83">
        <v>24</v>
      </c>
      <c r="B26" s="108">
        <v>52</v>
      </c>
      <c r="C26" s="108">
        <v>51.9</v>
      </c>
      <c r="D26" s="108">
        <v>53</v>
      </c>
      <c r="E26" s="108">
        <v>50.6</v>
      </c>
      <c r="F26" s="108">
        <v>50.6</v>
      </c>
      <c r="G26" s="108">
        <v>50</v>
      </c>
      <c r="H26" s="108">
        <v>40.5</v>
      </c>
      <c r="I26" s="108">
        <v>37.8</v>
      </c>
      <c r="J26" s="108">
        <v>35.7</v>
      </c>
      <c r="K26" s="108">
        <v>35.2</v>
      </c>
      <c r="L26" s="108">
        <v>37.6</v>
      </c>
      <c r="M26" s="108">
        <v>43.6</v>
      </c>
      <c r="N26" s="108">
        <v>49.1</v>
      </c>
      <c r="O26" s="108">
        <v>44</v>
      </c>
      <c r="P26" s="108">
        <v>42</v>
      </c>
      <c r="Q26" s="108">
        <v>46.1</v>
      </c>
      <c r="R26" s="108">
        <v>48.8</v>
      </c>
      <c r="S26" s="108">
        <v>59.7</v>
      </c>
      <c r="T26" s="108">
        <v>59.6</v>
      </c>
      <c r="U26" s="108">
        <v>59.6</v>
      </c>
      <c r="V26" s="108">
        <v>64.5</v>
      </c>
      <c r="W26" s="108">
        <v>63</v>
      </c>
      <c r="X26" s="108">
        <v>62.1</v>
      </c>
      <c r="Y26" s="108">
        <v>69.3</v>
      </c>
      <c r="Z26" s="84">
        <f t="shared" si="0"/>
        <v>50.262499999999996</v>
      </c>
      <c r="AA26" s="108">
        <v>31.2</v>
      </c>
      <c r="AB26" s="110" t="s">
        <v>75</v>
      </c>
      <c r="AC26" s="6">
        <v>24</v>
      </c>
    </row>
    <row r="27" spans="1:29" ht="13.5" customHeight="1">
      <c r="A27" s="83">
        <v>25</v>
      </c>
      <c r="B27" s="108">
        <v>47.3</v>
      </c>
      <c r="C27" s="108">
        <v>48.5</v>
      </c>
      <c r="D27" s="108">
        <v>59.2</v>
      </c>
      <c r="E27" s="108">
        <v>66.1</v>
      </c>
      <c r="F27" s="108">
        <v>69.2</v>
      </c>
      <c r="G27" s="108">
        <v>69.7</v>
      </c>
      <c r="H27" s="108">
        <v>55.3</v>
      </c>
      <c r="I27" s="108">
        <v>45.1</v>
      </c>
      <c r="J27" s="108">
        <v>35.7</v>
      </c>
      <c r="K27" s="108">
        <v>36.6</v>
      </c>
      <c r="L27" s="108">
        <v>34</v>
      </c>
      <c r="M27" s="108">
        <v>30</v>
      </c>
      <c r="N27" s="108">
        <v>30.4</v>
      </c>
      <c r="O27" s="108">
        <v>31.6</v>
      </c>
      <c r="P27" s="108">
        <v>31</v>
      </c>
      <c r="Q27" s="108">
        <v>32.7</v>
      </c>
      <c r="R27" s="108">
        <v>40.1</v>
      </c>
      <c r="S27" s="108">
        <v>45.3</v>
      </c>
      <c r="T27" s="108">
        <v>44.8</v>
      </c>
      <c r="U27" s="108">
        <v>44.5</v>
      </c>
      <c r="V27" s="108">
        <v>43.5</v>
      </c>
      <c r="W27" s="108">
        <v>43.8</v>
      </c>
      <c r="X27" s="108">
        <v>43.5</v>
      </c>
      <c r="Y27" s="108">
        <v>42.4</v>
      </c>
      <c r="Z27" s="84">
        <f t="shared" si="0"/>
        <v>44.59583333333334</v>
      </c>
      <c r="AA27" s="108">
        <v>27.3</v>
      </c>
      <c r="AB27" s="110" t="s">
        <v>307</v>
      </c>
      <c r="AC27" s="6">
        <v>25</v>
      </c>
    </row>
    <row r="28" spans="1:29" ht="13.5" customHeight="1">
      <c r="A28" s="83">
        <v>26</v>
      </c>
      <c r="B28" s="108">
        <v>38.3</v>
      </c>
      <c r="C28" s="108">
        <v>41.6</v>
      </c>
      <c r="D28" s="108">
        <v>41.9</v>
      </c>
      <c r="E28" s="108">
        <v>41</v>
      </c>
      <c r="F28" s="108">
        <v>43.9</v>
      </c>
      <c r="G28" s="108">
        <v>45.3</v>
      </c>
      <c r="H28" s="108">
        <v>47.7</v>
      </c>
      <c r="I28" s="108">
        <v>45.5</v>
      </c>
      <c r="J28" s="108">
        <v>41.4</v>
      </c>
      <c r="K28" s="108">
        <v>37.8</v>
      </c>
      <c r="L28" s="108">
        <v>35.2</v>
      </c>
      <c r="M28" s="108">
        <v>37.6</v>
      </c>
      <c r="N28" s="108">
        <v>34.5</v>
      </c>
      <c r="O28" s="108">
        <v>30.1</v>
      </c>
      <c r="P28" s="108">
        <v>30</v>
      </c>
      <c r="Q28" s="108">
        <v>30</v>
      </c>
      <c r="R28" s="108">
        <v>43.9</v>
      </c>
      <c r="S28" s="108">
        <v>47.9</v>
      </c>
      <c r="T28" s="108">
        <v>49.9</v>
      </c>
      <c r="U28" s="108">
        <v>42.2</v>
      </c>
      <c r="V28" s="108">
        <v>52.3</v>
      </c>
      <c r="W28" s="108">
        <v>56.6</v>
      </c>
      <c r="X28" s="108">
        <v>60.6</v>
      </c>
      <c r="Y28" s="108">
        <v>66.8</v>
      </c>
      <c r="Z28" s="84">
        <f t="shared" si="0"/>
        <v>43.416666666666664</v>
      </c>
      <c r="AA28" s="108">
        <v>26.5</v>
      </c>
      <c r="AB28" s="110" t="s">
        <v>308</v>
      </c>
      <c r="AC28" s="6">
        <v>26</v>
      </c>
    </row>
    <row r="29" spans="1:29" ht="13.5" customHeight="1">
      <c r="A29" s="83">
        <v>27</v>
      </c>
      <c r="B29" s="108">
        <v>62.7</v>
      </c>
      <c r="C29" s="108">
        <v>58.7</v>
      </c>
      <c r="D29" s="108">
        <v>54.2</v>
      </c>
      <c r="E29" s="108">
        <v>58.8</v>
      </c>
      <c r="F29" s="108">
        <v>67.1</v>
      </c>
      <c r="G29" s="108">
        <v>67.5</v>
      </c>
      <c r="H29" s="108">
        <v>57.7</v>
      </c>
      <c r="I29" s="108">
        <v>57.4</v>
      </c>
      <c r="J29" s="108">
        <v>43.8</v>
      </c>
      <c r="K29" s="108">
        <v>39.5</v>
      </c>
      <c r="L29" s="108">
        <v>31.2</v>
      </c>
      <c r="M29" s="108">
        <v>30.6</v>
      </c>
      <c r="N29" s="108">
        <v>22.1</v>
      </c>
      <c r="O29" s="108">
        <v>26.7</v>
      </c>
      <c r="P29" s="108">
        <v>27.3</v>
      </c>
      <c r="Q29" s="108">
        <v>30.2</v>
      </c>
      <c r="R29" s="108">
        <v>42.6</v>
      </c>
      <c r="S29" s="108">
        <v>47.7</v>
      </c>
      <c r="T29" s="108">
        <v>52.9</v>
      </c>
      <c r="U29" s="108">
        <v>56.5</v>
      </c>
      <c r="V29" s="108">
        <v>58.9</v>
      </c>
      <c r="W29" s="108">
        <v>40.1</v>
      </c>
      <c r="X29" s="108">
        <v>54.9</v>
      </c>
      <c r="Y29" s="108">
        <v>55.5</v>
      </c>
      <c r="Z29" s="84">
        <f t="shared" si="0"/>
        <v>47.69166666666667</v>
      </c>
      <c r="AA29" s="108">
        <v>21.4</v>
      </c>
      <c r="AB29" s="110" t="s">
        <v>309</v>
      </c>
      <c r="AC29" s="6">
        <v>27</v>
      </c>
    </row>
    <row r="30" spans="1:29" ht="13.5" customHeight="1">
      <c r="A30" s="83">
        <v>28</v>
      </c>
      <c r="B30" s="108">
        <v>57.2</v>
      </c>
      <c r="C30" s="108">
        <v>54.7</v>
      </c>
      <c r="D30" s="108">
        <v>51.8</v>
      </c>
      <c r="E30" s="108">
        <v>57.5</v>
      </c>
      <c r="F30" s="108">
        <v>54.2</v>
      </c>
      <c r="G30" s="108">
        <v>49.9</v>
      </c>
      <c r="H30" s="108">
        <v>49.9</v>
      </c>
      <c r="I30" s="108">
        <v>50.8</v>
      </c>
      <c r="J30" s="108">
        <v>38.7</v>
      </c>
      <c r="K30" s="108">
        <v>34.5</v>
      </c>
      <c r="L30" s="108">
        <v>31.2</v>
      </c>
      <c r="M30" s="108">
        <v>34.8</v>
      </c>
      <c r="N30" s="108">
        <v>34.5</v>
      </c>
      <c r="O30" s="108">
        <v>38.6</v>
      </c>
      <c r="P30" s="108">
        <v>40.3</v>
      </c>
      <c r="Q30" s="108">
        <v>45.6</v>
      </c>
      <c r="R30" s="108">
        <v>58.1</v>
      </c>
      <c r="S30" s="108">
        <v>58.7</v>
      </c>
      <c r="T30" s="108">
        <v>62.8</v>
      </c>
      <c r="U30" s="108">
        <v>69</v>
      </c>
      <c r="V30" s="108">
        <v>71.6</v>
      </c>
      <c r="W30" s="108">
        <v>72.6</v>
      </c>
      <c r="X30" s="108">
        <v>75.2</v>
      </c>
      <c r="Y30" s="108">
        <v>58.9</v>
      </c>
      <c r="Z30" s="84">
        <f t="shared" si="0"/>
        <v>52.12916666666666</v>
      </c>
      <c r="AA30" s="108">
        <v>29.4</v>
      </c>
      <c r="AB30" s="110" t="s">
        <v>310</v>
      </c>
      <c r="AC30" s="6">
        <v>28</v>
      </c>
    </row>
    <row r="31" spans="1:29" ht="13.5" customHeight="1">
      <c r="A31" s="83">
        <v>29</v>
      </c>
      <c r="B31" s="108">
        <v>52</v>
      </c>
      <c r="C31" s="108">
        <v>69.2</v>
      </c>
      <c r="D31" s="108">
        <v>80.7</v>
      </c>
      <c r="E31" s="108">
        <v>92</v>
      </c>
      <c r="F31" s="108">
        <v>93.3</v>
      </c>
      <c r="G31" s="108">
        <v>90.1</v>
      </c>
      <c r="H31" s="108">
        <v>92</v>
      </c>
      <c r="I31" s="108">
        <v>94.6</v>
      </c>
      <c r="J31" s="108">
        <v>93.9</v>
      </c>
      <c r="K31" s="108">
        <v>94</v>
      </c>
      <c r="L31" s="108">
        <v>91.4</v>
      </c>
      <c r="M31" s="108">
        <v>88.9</v>
      </c>
      <c r="N31" s="108">
        <v>93.9</v>
      </c>
      <c r="O31" s="108">
        <v>91.4</v>
      </c>
      <c r="P31" s="108">
        <v>95.3</v>
      </c>
      <c r="Q31" s="108">
        <v>94</v>
      </c>
      <c r="R31" s="108">
        <v>88.8</v>
      </c>
      <c r="S31" s="108">
        <v>76.7</v>
      </c>
      <c r="T31" s="108">
        <v>86.3</v>
      </c>
      <c r="U31" s="108">
        <v>88.2</v>
      </c>
      <c r="V31" s="108">
        <v>88.7</v>
      </c>
      <c r="W31" s="108">
        <v>88.1</v>
      </c>
      <c r="X31" s="108">
        <v>90.5</v>
      </c>
      <c r="Y31" s="108">
        <v>77.4</v>
      </c>
      <c r="Z31" s="84">
        <f t="shared" si="0"/>
        <v>87.14166666666667</v>
      </c>
      <c r="AA31" s="108">
        <v>44.1</v>
      </c>
      <c r="AB31" s="110" t="s">
        <v>311</v>
      </c>
      <c r="AC31" s="6">
        <v>29</v>
      </c>
    </row>
    <row r="32" spans="1:29" ht="13.5" customHeight="1">
      <c r="A32" s="83">
        <v>30</v>
      </c>
      <c r="B32" s="108">
        <v>66.1</v>
      </c>
      <c r="C32" s="108">
        <v>67.5</v>
      </c>
      <c r="D32" s="108">
        <v>82.9</v>
      </c>
      <c r="E32" s="108">
        <v>76.7</v>
      </c>
      <c r="F32" s="108">
        <v>81.1</v>
      </c>
      <c r="G32" s="108">
        <v>80.6</v>
      </c>
      <c r="H32" s="108">
        <v>81.1</v>
      </c>
      <c r="I32" s="108">
        <v>84.3</v>
      </c>
      <c r="J32" s="108">
        <v>64.3</v>
      </c>
      <c r="K32" s="108">
        <v>65.5</v>
      </c>
      <c r="L32" s="108">
        <v>46.9</v>
      </c>
      <c r="M32" s="108">
        <v>50.7</v>
      </c>
      <c r="N32" s="108">
        <v>51.6</v>
      </c>
      <c r="O32" s="108">
        <v>53.2</v>
      </c>
      <c r="P32" s="108">
        <v>51.5</v>
      </c>
      <c r="Q32" s="108">
        <v>51.9</v>
      </c>
      <c r="R32" s="108">
        <v>53.7</v>
      </c>
      <c r="S32" s="108">
        <v>60.6</v>
      </c>
      <c r="T32" s="108">
        <v>67.2</v>
      </c>
      <c r="U32" s="108">
        <v>66.5</v>
      </c>
      <c r="V32" s="108">
        <v>63.9</v>
      </c>
      <c r="W32" s="108">
        <v>67.9</v>
      </c>
      <c r="X32" s="108">
        <v>72</v>
      </c>
      <c r="Y32" s="108">
        <v>70.9</v>
      </c>
      <c r="Z32" s="84">
        <f t="shared" si="0"/>
        <v>65.77500000000002</v>
      </c>
      <c r="AA32" s="108">
        <v>37.2</v>
      </c>
      <c r="AB32" s="110" t="s">
        <v>276</v>
      </c>
      <c r="AC32" s="6">
        <v>30</v>
      </c>
    </row>
    <row r="33" spans="1:29" ht="13.5" customHeight="1">
      <c r="A33" s="83">
        <v>31</v>
      </c>
      <c r="B33" s="108">
        <v>72.9</v>
      </c>
      <c r="C33" s="108">
        <v>71.9</v>
      </c>
      <c r="D33" s="108">
        <v>64.1</v>
      </c>
      <c r="E33" s="108">
        <v>56.4</v>
      </c>
      <c r="F33" s="108">
        <v>54.1</v>
      </c>
      <c r="G33" s="108">
        <v>56.7</v>
      </c>
      <c r="H33" s="108">
        <v>69.8</v>
      </c>
      <c r="I33" s="108">
        <v>63.5</v>
      </c>
      <c r="J33" s="108">
        <v>64.4</v>
      </c>
      <c r="K33" s="108">
        <v>61.2</v>
      </c>
      <c r="L33" s="108">
        <v>31.8</v>
      </c>
      <c r="M33" s="108">
        <v>29.8</v>
      </c>
      <c r="N33" s="108">
        <v>26.7</v>
      </c>
      <c r="O33" s="108">
        <v>27.1</v>
      </c>
      <c r="P33" s="108">
        <v>52.7</v>
      </c>
      <c r="Q33" s="108">
        <v>45.8</v>
      </c>
      <c r="R33" s="108">
        <v>65.7</v>
      </c>
      <c r="S33" s="108">
        <v>62.9</v>
      </c>
      <c r="T33" s="108">
        <v>61</v>
      </c>
      <c r="U33" s="108">
        <v>58.5</v>
      </c>
      <c r="V33" s="108">
        <v>59.3</v>
      </c>
      <c r="W33" s="108">
        <v>55.7</v>
      </c>
      <c r="X33" s="108">
        <v>48.6</v>
      </c>
      <c r="Y33" s="108">
        <v>50.4</v>
      </c>
      <c r="Z33" s="84">
        <f t="shared" si="0"/>
        <v>54.625</v>
      </c>
      <c r="AA33" s="108">
        <v>24.2</v>
      </c>
      <c r="AB33" s="110" t="s">
        <v>312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61.92580645161291</v>
      </c>
      <c r="C34" s="89">
        <f t="shared" si="1"/>
        <v>61.996774193548404</v>
      </c>
      <c r="D34" s="89">
        <f t="shared" si="1"/>
        <v>63.848387096774196</v>
      </c>
      <c r="E34" s="89">
        <f t="shared" si="1"/>
        <v>62.65806451612902</v>
      </c>
      <c r="F34" s="89">
        <f t="shared" si="1"/>
        <v>63.13225806451611</v>
      </c>
      <c r="G34" s="89">
        <f t="shared" si="1"/>
        <v>64.40645161290323</v>
      </c>
      <c r="H34" s="89">
        <f t="shared" si="1"/>
        <v>64.89999999999999</v>
      </c>
      <c r="I34" s="89">
        <f t="shared" si="1"/>
        <v>60.19677419354838</v>
      </c>
      <c r="J34" s="89">
        <f t="shared" si="1"/>
        <v>52.59354838709678</v>
      </c>
      <c r="K34" s="89">
        <f t="shared" si="1"/>
        <v>48.3774193548387</v>
      </c>
      <c r="L34" s="89">
        <f t="shared" si="1"/>
        <v>46.025806451612915</v>
      </c>
      <c r="M34" s="89">
        <f t="shared" si="1"/>
        <v>45.883870967741935</v>
      </c>
      <c r="N34" s="89">
        <f t="shared" si="1"/>
        <v>45.90322580645161</v>
      </c>
      <c r="O34" s="89">
        <f t="shared" si="1"/>
        <v>45.961290322580645</v>
      </c>
      <c r="P34" s="89">
        <f t="shared" si="1"/>
        <v>47.79032258064516</v>
      </c>
      <c r="Q34" s="89">
        <f t="shared" si="1"/>
        <v>52.63666666666666</v>
      </c>
      <c r="R34" s="89">
        <f aca="true" t="shared" si="2" ref="R34:Y34">AVERAGE(R3:R33)</f>
        <v>59.400000000000006</v>
      </c>
      <c r="S34" s="89">
        <f t="shared" si="2"/>
        <v>60.49354838709679</v>
      </c>
      <c r="T34" s="89">
        <f t="shared" si="2"/>
        <v>62.9225806451613</v>
      </c>
      <c r="U34" s="89">
        <f t="shared" si="2"/>
        <v>62.13225806451613</v>
      </c>
      <c r="V34" s="89">
        <f t="shared" si="2"/>
        <v>62.5516129032258</v>
      </c>
      <c r="W34" s="89">
        <f t="shared" si="2"/>
        <v>63.42580645161289</v>
      </c>
      <c r="X34" s="89">
        <f t="shared" si="2"/>
        <v>64.46129032258064</v>
      </c>
      <c r="Y34" s="89">
        <f t="shared" si="2"/>
        <v>64.23225806451613</v>
      </c>
      <c r="Z34" s="89">
        <f>AVERAGE(B3:Y33)</f>
        <v>57.83432032301475</v>
      </c>
      <c r="AA34" s="90">
        <f>AVERAGE(最低)</f>
        <v>33.12903225806452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20.9</v>
      </c>
      <c r="C40" s="102">
        <v>22</v>
      </c>
      <c r="D40" s="112" t="s">
        <v>216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11</v>
      </c>
      <c r="B1" s="26"/>
      <c r="C1" s="27"/>
      <c r="D1" s="27"/>
      <c r="E1" s="27"/>
      <c r="F1" s="27"/>
      <c r="I1" s="58">
        <f>'1月'!Y1</f>
        <v>2014</v>
      </c>
      <c r="J1" s="59" t="s">
        <v>1</v>
      </c>
      <c r="K1" s="60" t="str">
        <f>("（平成"&amp;TEXT((I1-1988),"0")&amp;"年）")</f>
        <v>（平成26年）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4" t="s">
        <v>23</v>
      </c>
    </row>
    <row r="4" spans="1:13" ht="18" customHeight="1">
      <c r="A4" s="35" t="s">
        <v>24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48.525000000000006</v>
      </c>
      <c r="C5" s="39">
        <f>'2月'!Z3</f>
        <v>64.97916666666667</v>
      </c>
      <c r="D5" s="39">
        <f>'3月'!Z3</f>
        <v>81.74166666666666</v>
      </c>
      <c r="E5" s="39">
        <f>'4月'!Z3</f>
        <v>44.82500000000001</v>
      </c>
      <c r="F5" s="39">
        <f>'5月'!Z3</f>
        <v>95.35000000000001</v>
      </c>
      <c r="G5" s="39">
        <f>'6月'!Z3</f>
        <v>54.729166666666664</v>
      </c>
      <c r="H5" s="39">
        <f>'7月'!Z3</f>
        <v>79.06666666666668</v>
      </c>
      <c r="I5" s="39">
        <f>'8月'!Z3</f>
        <v>83.80416666666667</v>
      </c>
      <c r="J5" s="39">
        <f>'9月'!Z3</f>
        <v>87.32916666666665</v>
      </c>
      <c r="K5" s="39">
        <f>'10月'!Z3</f>
        <v>81.10416666666667</v>
      </c>
      <c r="L5" s="39">
        <f>'11月'!Z3</f>
        <v>96.87916666666668</v>
      </c>
      <c r="M5" s="40">
        <f>'12月'!Z3</f>
        <v>95.08333333333333</v>
      </c>
    </row>
    <row r="6" spans="1:13" ht="18" customHeight="1">
      <c r="A6" s="41">
        <v>2</v>
      </c>
      <c r="B6" s="42">
        <f>'1月'!Z4</f>
        <v>41.65</v>
      </c>
      <c r="C6" s="42">
        <f>'2月'!Z4</f>
        <v>76.92916666666667</v>
      </c>
      <c r="D6" s="42">
        <f>'3月'!Z4</f>
        <v>88.11666666666663</v>
      </c>
      <c r="E6" s="42">
        <f>'4月'!Z4</f>
        <v>62.68333333333334</v>
      </c>
      <c r="F6" s="42">
        <f>'5月'!Z4</f>
        <v>79.99166666666667</v>
      </c>
      <c r="G6" s="42">
        <f>'6月'!Z4</f>
        <v>67.11666666666666</v>
      </c>
      <c r="H6" s="42">
        <f>'7月'!Z4</f>
        <v>81.08333333333333</v>
      </c>
      <c r="I6" s="42">
        <f>'8月'!Z4</f>
        <v>72.41250000000001</v>
      </c>
      <c r="J6" s="42">
        <f>'9月'!Z4</f>
        <v>84.525</v>
      </c>
      <c r="K6" s="42">
        <f>'10月'!Z4</f>
        <v>88.23333333333335</v>
      </c>
      <c r="L6" s="42">
        <f>'11月'!Z4</f>
        <v>91.97916666666664</v>
      </c>
      <c r="M6" s="43">
        <f>'12月'!Z4</f>
        <v>44.20833333333332</v>
      </c>
    </row>
    <row r="7" spans="1:13" ht="18" customHeight="1">
      <c r="A7" s="41">
        <v>3</v>
      </c>
      <c r="B7" s="42">
        <f>'1月'!Z5</f>
        <v>56.67499999999999</v>
      </c>
      <c r="C7" s="42">
        <f>'2月'!Z5</f>
        <v>72.4875</v>
      </c>
      <c r="D7" s="42">
        <f>'3月'!Z5</f>
        <v>65.80416666666669</v>
      </c>
      <c r="E7" s="42">
        <f>'4月'!Z5</f>
        <v>94.13333333333334</v>
      </c>
      <c r="F7" s="42">
        <f>'5月'!Z5</f>
        <v>73.61666666666666</v>
      </c>
      <c r="G7" s="42">
        <f>'6月'!Z5</f>
        <v>80.52916666666665</v>
      </c>
      <c r="H7" s="42">
        <f>'7月'!Z5</f>
        <v>85.26249999999999</v>
      </c>
      <c r="I7" s="42">
        <f>'8月'!Z5</f>
        <v>78.89166666666667</v>
      </c>
      <c r="J7" s="42">
        <f>'9月'!Z5</f>
        <v>82.24166666666667</v>
      </c>
      <c r="K7" s="42">
        <f>'10月'!Z5</f>
        <v>82.3</v>
      </c>
      <c r="L7" s="42">
        <f>'11月'!Z5</f>
        <v>52.09583333333334</v>
      </c>
      <c r="M7" s="43">
        <f>'12月'!Z5</f>
        <v>34.141666666666666</v>
      </c>
    </row>
    <row r="8" spans="1:13" ht="18" customHeight="1">
      <c r="A8" s="41">
        <v>4</v>
      </c>
      <c r="B8" s="42">
        <f>'1月'!Z6</f>
        <v>54.45416666666666</v>
      </c>
      <c r="C8" s="42">
        <f>'2月'!Z6</f>
        <v>79.79583333333333</v>
      </c>
      <c r="D8" s="42">
        <f>'3月'!Z6</f>
        <v>53.4375</v>
      </c>
      <c r="E8" s="42">
        <f>'4月'!Z6</f>
        <v>94.31666666666666</v>
      </c>
      <c r="F8" s="42">
        <f>'5月'!Z6</f>
        <v>45.987500000000004</v>
      </c>
      <c r="G8" s="42">
        <f>'6月'!Z6</f>
        <v>80.43333333333337</v>
      </c>
      <c r="H8" s="42">
        <f>'7月'!Z6</f>
        <v>96.72083333333335</v>
      </c>
      <c r="I8" s="42">
        <f>'8月'!Z6</f>
        <v>75.27499999999998</v>
      </c>
      <c r="J8" s="42">
        <f>'9月'!Z6</f>
        <v>81.69166666666668</v>
      </c>
      <c r="K8" s="42">
        <f>'10月'!Z6</f>
        <v>78.52499999999998</v>
      </c>
      <c r="L8" s="42">
        <f>'11月'!Z6</f>
        <v>51.06249999999999</v>
      </c>
      <c r="M8" s="43">
        <f>'12月'!Z6</f>
        <v>61.57916666666666</v>
      </c>
    </row>
    <row r="9" spans="1:13" ht="18" customHeight="1">
      <c r="A9" s="41">
        <v>5</v>
      </c>
      <c r="B9" s="42">
        <f>'1月'!Z7</f>
        <v>44.50416666666667</v>
      </c>
      <c r="C9" s="42">
        <f>'2月'!Z7</f>
        <v>46.71666666666667</v>
      </c>
      <c r="D9" s="42">
        <f>'3月'!Z7</f>
        <v>89.37916666666666</v>
      </c>
      <c r="E9" s="42">
        <f>'4月'!Z7</f>
        <v>45.48333333333333</v>
      </c>
      <c r="F9" s="42">
        <f>'5月'!Z7</f>
        <v>79.40416666666667</v>
      </c>
      <c r="G9" s="42">
        <f>'6月'!Z7</f>
        <v>82.92083333333335</v>
      </c>
      <c r="H9" s="42">
        <f>'7月'!Z7</f>
        <v>88.22083333333332</v>
      </c>
      <c r="I9" s="42">
        <f>'8月'!Z7</f>
        <v>68.24583333333334</v>
      </c>
      <c r="J9" s="42">
        <f>'9月'!Z7</f>
        <v>88.82083333333333</v>
      </c>
      <c r="K9" s="42">
        <f>'10月'!Z7</f>
        <v>87.42916666666667</v>
      </c>
      <c r="L9" s="42">
        <f>'11月'!Z7</f>
        <v>65.9125</v>
      </c>
      <c r="M9" s="43">
        <f>'12月'!Z7</f>
        <v>62.48333333333333</v>
      </c>
    </row>
    <row r="10" spans="1:13" ht="18" customHeight="1">
      <c r="A10" s="41">
        <v>6</v>
      </c>
      <c r="B10" s="42">
        <f>'1月'!Z8</f>
        <v>43.34166666666666</v>
      </c>
      <c r="C10" s="42">
        <f>'2月'!Z8</f>
        <v>41.3875</v>
      </c>
      <c r="D10" s="42">
        <f>'3月'!Z8</f>
        <v>39.03333333333334</v>
      </c>
      <c r="E10" s="42">
        <f>'4月'!Z8</f>
        <v>63.39583333333334</v>
      </c>
      <c r="F10" s="42">
        <f>'5月'!Z8</f>
        <v>82.71666666666667</v>
      </c>
      <c r="G10" s="42">
        <f>'6月'!Z8</f>
        <v>95.50833333333333</v>
      </c>
      <c r="H10" s="42">
        <f>'7月'!Z8</f>
        <v>82.44583333333335</v>
      </c>
      <c r="I10" s="42">
        <f>'8月'!Z8</f>
        <v>71.30833333333334</v>
      </c>
      <c r="J10" s="42">
        <f>'9月'!Z8</f>
        <v>77.60416666666664</v>
      </c>
      <c r="K10" s="42">
        <f>'10月'!Z8</f>
        <v>89.0791666666667</v>
      </c>
      <c r="L10" s="42">
        <f>'11月'!Z8</f>
        <v>80.67083333333333</v>
      </c>
      <c r="M10" s="43">
        <f>'12月'!Z8</f>
        <v>48.26666666666665</v>
      </c>
    </row>
    <row r="11" spans="1:13" ht="18" customHeight="1">
      <c r="A11" s="41">
        <v>7</v>
      </c>
      <c r="B11" s="42">
        <f>'1月'!Z9</f>
        <v>51.54583333333334</v>
      </c>
      <c r="C11" s="42">
        <f>'2月'!Z9</f>
        <v>40.458333333333336</v>
      </c>
      <c r="D11" s="42">
        <f>'3月'!Z9</f>
        <v>34.8375</v>
      </c>
      <c r="E11" s="42">
        <f>'4月'!Z9</f>
        <v>47.37916666666667</v>
      </c>
      <c r="F11" s="42">
        <f>'5月'!Z9</f>
        <v>63.28333333333334</v>
      </c>
      <c r="G11" s="42">
        <f>'6月'!Z9</f>
        <v>95.49166666666667</v>
      </c>
      <c r="H11" s="42">
        <f>'7月'!Z9</f>
        <v>94.77916666666668</v>
      </c>
      <c r="I11" s="42">
        <f>'8月'!Z9</f>
        <v>75.92916666666666</v>
      </c>
      <c r="J11" s="42">
        <f>'9月'!Z9</f>
        <v>92.25833333333333</v>
      </c>
      <c r="K11" s="42">
        <f>'10月'!Z9</f>
        <v>78.025</v>
      </c>
      <c r="L11" s="42">
        <f>'11月'!Z9</f>
        <v>52.587500000000006</v>
      </c>
      <c r="M11" s="43">
        <f>'12月'!Z9</f>
        <v>45.47916666666666</v>
      </c>
    </row>
    <row r="12" spans="1:13" ht="18" customHeight="1">
      <c r="A12" s="41">
        <v>8</v>
      </c>
      <c r="B12" s="42">
        <f>'1月'!Z10</f>
        <v>66.08333333333333</v>
      </c>
      <c r="C12" s="42">
        <f>'2月'!Z10</f>
        <v>82.0125</v>
      </c>
      <c r="D12" s="42">
        <f>'3月'!Z10</f>
        <v>36.754166666666656</v>
      </c>
      <c r="E12" s="42">
        <f>'4月'!Z10</f>
        <v>57.09583333333333</v>
      </c>
      <c r="F12" s="42">
        <f>'5月'!Z10</f>
        <v>76.09583333333335</v>
      </c>
      <c r="G12" s="42">
        <f>'6月'!Z10</f>
        <v>97.64166666666667</v>
      </c>
      <c r="H12" s="42">
        <f>'7月'!Z10</f>
        <v>84.05416666666666</v>
      </c>
      <c r="I12" s="42">
        <f>'8月'!Z10</f>
        <v>89.32083333333334</v>
      </c>
      <c r="J12" s="42">
        <f>'9月'!Z10</f>
        <v>87.50416666666666</v>
      </c>
      <c r="K12" s="42">
        <f>'10月'!Z10</f>
        <v>78.48333333333332</v>
      </c>
      <c r="L12" s="42">
        <f>'11月'!Z10</f>
        <v>64.16666666666667</v>
      </c>
      <c r="M12" s="43">
        <f>'12月'!Z10</f>
        <v>65.575</v>
      </c>
    </row>
    <row r="13" spans="1:13" ht="18" customHeight="1">
      <c r="A13" s="41">
        <v>9</v>
      </c>
      <c r="B13" s="42">
        <f>'1月'!Z11</f>
        <v>63.64583333333334</v>
      </c>
      <c r="C13" s="42">
        <f>'2月'!Z11</f>
        <v>70.52083333333333</v>
      </c>
      <c r="D13" s="42">
        <f>'3月'!Z11</f>
        <v>51.63750000000001</v>
      </c>
      <c r="E13" s="42">
        <f>'4月'!Z11</f>
        <v>53.729166666666664</v>
      </c>
      <c r="F13" s="42">
        <f>'5月'!Z11</f>
        <v>78.55416666666667</v>
      </c>
      <c r="G13" s="42">
        <f>'6月'!Z11</f>
        <v>95.64999999999998</v>
      </c>
      <c r="H13" s="42">
        <f>'7月'!Z11</f>
        <v>89.79166666666669</v>
      </c>
      <c r="I13" s="42">
        <f>'8月'!Z11</f>
        <v>89.64999999999999</v>
      </c>
      <c r="J13" s="42">
        <f>'9月'!Z11</f>
        <v>82.1875</v>
      </c>
      <c r="K13" s="42">
        <f>'10月'!Z11</f>
        <v>79.15416666666667</v>
      </c>
      <c r="L13" s="42">
        <f>'11月'!Z11</f>
        <v>91.7</v>
      </c>
      <c r="M13" s="43">
        <f>'12月'!Z11</f>
        <v>62.05416666666665</v>
      </c>
    </row>
    <row r="14" spans="1:13" ht="18" customHeight="1">
      <c r="A14" s="41">
        <v>10</v>
      </c>
      <c r="B14" s="42">
        <f>'1月'!Z12</f>
        <v>43.30833333333333</v>
      </c>
      <c r="C14" s="42">
        <f>'2月'!Z12</f>
        <v>57.61666666666667</v>
      </c>
      <c r="D14" s="42">
        <f>'3月'!Z12</f>
        <v>39.7125</v>
      </c>
      <c r="E14" s="42">
        <f>'4月'!Z12</f>
        <v>53.879166666666656</v>
      </c>
      <c r="F14" s="42">
        <f>'5月'!Z12</f>
        <v>53.966666666666676</v>
      </c>
      <c r="G14" s="42">
        <f>'6月'!Z12</f>
        <v>90.44166666666666</v>
      </c>
      <c r="H14" s="42">
        <f>'7月'!Z12</f>
        <v>85.73333333333333</v>
      </c>
      <c r="I14" s="42">
        <f>'8月'!Z12</f>
        <v>97.23333333333335</v>
      </c>
      <c r="J14" s="42">
        <f>'9月'!Z12</f>
        <v>82.72500000000001</v>
      </c>
      <c r="K14" s="42">
        <f>'10月'!Z12</f>
        <v>73.86250000000001</v>
      </c>
      <c r="L14" s="42">
        <f>'11月'!Z12</f>
        <v>66.29583333333333</v>
      </c>
      <c r="M14" s="43">
        <f>'12月'!Z12</f>
        <v>54.43750000000001</v>
      </c>
    </row>
    <row r="15" spans="1:13" ht="18" customHeight="1">
      <c r="A15" s="38">
        <v>11</v>
      </c>
      <c r="B15" s="39">
        <f>'1月'!Z13</f>
        <v>43.137499999999996</v>
      </c>
      <c r="C15" s="39">
        <f>'2月'!Z13</f>
        <v>52.18333333333333</v>
      </c>
      <c r="D15" s="39">
        <f>'3月'!Z13</f>
        <v>38.4625</v>
      </c>
      <c r="E15" s="39">
        <f>'4月'!Z13</f>
        <v>31.41666666666666</v>
      </c>
      <c r="F15" s="39">
        <f>'5月'!Z13</f>
        <v>55.20416666666666</v>
      </c>
      <c r="G15" s="39">
        <f>'6月'!Z13</f>
        <v>94.64166666666667</v>
      </c>
      <c r="H15" s="39">
        <f>'7月'!Z13</f>
        <v>91.02916666666668</v>
      </c>
      <c r="I15" s="39">
        <f>'8月'!Z13</f>
        <v>80.09583333333332</v>
      </c>
      <c r="J15" s="39">
        <f>'9月'!Z13</f>
        <v>94.35416666666667</v>
      </c>
      <c r="K15" s="39">
        <f>'10月'!Z13</f>
        <v>74.89583333333331</v>
      </c>
      <c r="L15" s="39">
        <f>'11月'!Z13</f>
        <v>71.58333333333333</v>
      </c>
      <c r="M15" s="40">
        <f>'12月'!Z13</f>
        <v>79.54583333333333</v>
      </c>
    </row>
    <row r="16" spans="1:13" ht="18" customHeight="1">
      <c r="A16" s="41">
        <v>12</v>
      </c>
      <c r="B16" s="42">
        <f>'1月'!Z14</f>
        <v>50.90833333333333</v>
      </c>
      <c r="C16" s="42">
        <f>'2月'!Z14</f>
        <v>55.3125</v>
      </c>
      <c r="D16" s="42">
        <f>'3月'!Z14</f>
        <v>59.5375</v>
      </c>
      <c r="E16" s="42">
        <f>'4月'!Z14</f>
        <v>27.958333333333325</v>
      </c>
      <c r="F16" s="42">
        <f>'5月'!Z14</f>
        <v>55.458333333333336</v>
      </c>
      <c r="G16" s="42">
        <f>'6月'!Z14</f>
        <v>97.0916666666667</v>
      </c>
      <c r="H16" s="42">
        <f>'7月'!Z14</f>
        <v>68.47083333333335</v>
      </c>
      <c r="I16" s="42">
        <f>'8月'!Z14</f>
        <v>91.24583333333335</v>
      </c>
      <c r="J16" s="42">
        <f>'9月'!Z14</f>
        <v>75.24166666666666</v>
      </c>
      <c r="K16" s="42">
        <f>'10月'!Z14</f>
        <v>74.20416666666667</v>
      </c>
      <c r="L16" s="42">
        <f>'11月'!Z14</f>
        <v>94.25</v>
      </c>
      <c r="M16" s="43">
        <f>'12月'!Z14</f>
        <v>65.00833333333335</v>
      </c>
    </row>
    <row r="17" spans="1:13" ht="18" customHeight="1">
      <c r="A17" s="41">
        <v>13</v>
      </c>
      <c r="B17" s="42">
        <f>'1月'!Z15</f>
        <v>37.28333333333334</v>
      </c>
      <c r="C17" s="42">
        <f>'2月'!Z15</f>
        <v>56.587499999999984</v>
      </c>
      <c r="D17" s="42">
        <f>'3月'!Z15</f>
        <v>87.8291666666667</v>
      </c>
      <c r="E17" s="42">
        <f>'4月'!Z15</f>
        <v>43.90833333333333</v>
      </c>
      <c r="F17" s="42">
        <f>'5月'!Z15</f>
        <v>87.49166666666666</v>
      </c>
      <c r="G17" s="42">
        <f>'6月'!Z15</f>
        <v>79.31666666666668</v>
      </c>
      <c r="H17" s="42">
        <f>'7月'!Z15</f>
        <v>79.74166666666665</v>
      </c>
      <c r="I17" s="42">
        <f>'8月'!Z15</f>
        <v>78.02499999999999</v>
      </c>
      <c r="J17" s="42">
        <f>'9月'!Z15</f>
        <v>80.39583333333333</v>
      </c>
      <c r="K17" s="42">
        <f>'10月'!Z15</f>
        <v>87.87083333333332</v>
      </c>
      <c r="L17" s="42">
        <f>'11月'!Z15</f>
        <v>53.037499999999994</v>
      </c>
      <c r="M17" s="43">
        <f>'12月'!Z15</f>
        <v>64.14583333333334</v>
      </c>
    </row>
    <row r="18" spans="1:13" ht="18" customHeight="1">
      <c r="A18" s="41">
        <v>14</v>
      </c>
      <c r="B18" s="42">
        <f>'1月'!Z16</f>
        <v>43.175000000000004</v>
      </c>
      <c r="C18" s="42">
        <f>'2月'!Z16</f>
        <v>69.03750000000001</v>
      </c>
      <c r="D18" s="42">
        <f>'3月'!Z16</f>
        <v>62.970833333333324</v>
      </c>
      <c r="E18" s="42">
        <f>'4月'!Z16</f>
        <v>67.52499999999999</v>
      </c>
      <c r="F18" s="42">
        <f>'5月'!Z16</f>
        <v>67.80833333333335</v>
      </c>
      <c r="G18" s="42">
        <f>'6月'!Z16</f>
        <v>74.25833333333334</v>
      </c>
      <c r="H18" s="42">
        <f>'7月'!Z16</f>
        <v>83.91250000000001</v>
      </c>
      <c r="I18" s="42">
        <f>'8月'!Z16</f>
        <v>78.87499999999999</v>
      </c>
      <c r="J18" s="42">
        <f>'9月'!Z16</f>
        <v>79.41250000000001</v>
      </c>
      <c r="K18" s="42">
        <f>'10月'!Z16</f>
        <v>66.24583333333335</v>
      </c>
      <c r="L18" s="42">
        <f>'11月'!Z16</f>
        <v>42.762499999999996</v>
      </c>
      <c r="M18" s="43">
        <f>'12月'!Z16</f>
        <v>47.12916666666667</v>
      </c>
    </row>
    <row r="19" spans="1:13" ht="18" customHeight="1">
      <c r="A19" s="41">
        <v>15</v>
      </c>
      <c r="B19" s="42">
        <f>'1月'!Z17</f>
        <v>45.97916666666668</v>
      </c>
      <c r="C19" s="42">
        <f>'2月'!Z17</f>
        <v>84.6625</v>
      </c>
      <c r="D19" s="42">
        <f>'3月'!Z17</f>
        <v>53.7125</v>
      </c>
      <c r="E19" s="42">
        <f>'4月'!Z17</f>
        <v>58.6875</v>
      </c>
      <c r="F19" s="42">
        <f>'5月'!Z17</f>
        <v>77.50833333333333</v>
      </c>
      <c r="G19" s="42">
        <f>'6月'!Z17</f>
        <v>69.70833333333334</v>
      </c>
      <c r="H19" s="42">
        <f>'7月'!Z17</f>
        <v>81.7</v>
      </c>
      <c r="I19" s="42">
        <f>'8月'!Z17</f>
        <v>91.23333333333333</v>
      </c>
      <c r="J19" s="42">
        <f>'9月'!Z17</f>
        <v>80.58333333333334</v>
      </c>
      <c r="K19" s="42">
        <f>'10月'!Z17</f>
        <v>68.69166666666666</v>
      </c>
      <c r="L19" s="42">
        <f>'11月'!Z17</f>
        <v>52.166666666666664</v>
      </c>
      <c r="M19" s="43">
        <f>'12月'!Z17</f>
        <v>44.0608695652174</v>
      </c>
    </row>
    <row r="20" spans="1:13" ht="18" customHeight="1">
      <c r="A20" s="41">
        <v>16</v>
      </c>
      <c r="B20" s="42">
        <f>'1月'!Z18</f>
        <v>47.33333333333334</v>
      </c>
      <c r="C20" s="42">
        <f>'2月'!Z18</f>
        <v>45.22083333333333</v>
      </c>
      <c r="D20" s="42">
        <f>'3月'!Z18</f>
        <v>56.229166666666664</v>
      </c>
      <c r="E20" s="42">
        <f>'4月'!Z18</f>
        <v>49.32916666666665</v>
      </c>
      <c r="F20" s="42">
        <f>'5月'!Z18</f>
        <v>69.54166666666667</v>
      </c>
      <c r="G20" s="42">
        <f>'6月'!Z18</f>
        <v>75.27500000000002</v>
      </c>
      <c r="H20" s="42">
        <f>'7月'!Z18</f>
        <v>87.8</v>
      </c>
      <c r="I20" s="42">
        <f>'8月'!Z18</f>
        <v>99.12083333333334</v>
      </c>
      <c r="J20" s="42">
        <f>'9月'!Z18</f>
        <v>87.1708333333333</v>
      </c>
      <c r="K20" s="42">
        <f>'10月'!Z18</f>
        <v>81.72083333333333</v>
      </c>
      <c r="L20" s="42">
        <f>'11月'!Z18</f>
        <v>56.20416666666667</v>
      </c>
      <c r="M20" s="43">
        <f>'12月'!Z18</f>
        <v>80.64166666666668</v>
      </c>
    </row>
    <row r="21" spans="1:13" ht="18" customHeight="1">
      <c r="A21" s="41">
        <v>17</v>
      </c>
      <c r="B21" s="42">
        <f>'1月'!Z19</f>
        <v>46.86666666666667</v>
      </c>
      <c r="C21" s="42">
        <f>'2月'!Z19</f>
        <v>44.7125</v>
      </c>
      <c r="D21" s="42">
        <f>'3月'!Z19</f>
        <v>55.279166666666676</v>
      </c>
      <c r="E21" s="42">
        <f>'4月'!Z19</f>
        <v>50.79583333333332</v>
      </c>
      <c r="F21" s="42">
        <f>'5月'!Z19</f>
        <v>50.958333333333336</v>
      </c>
      <c r="G21" s="42">
        <f>'6月'!Z19</f>
        <v>79.23750000000001</v>
      </c>
      <c r="H21" s="42">
        <f>'7月'!Z19</f>
        <v>91.34999999999998</v>
      </c>
      <c r="I21" s="42">
        <f>'8月'!Z19</f>
        <v>95.67916666666667</v>
      </c>
      <c r="J21" s="42">
        <f>'9月'!Z19</f>
        <v>63.666666666666664</v>
      </c>
      <c r="K21" s="42">
        <f>'10月'!Z19</f>
        <v>59.72916666666666</v>
      </c>
      <c r="L21" s="42">
        <f>'11月'!Z19</f>
        <v>74.43333333333334</v>
      </c>
      <c r="M21" s="43">
        <f>'12月'!Z19</f>
        <v>58.895833333333336</v>
      </c>
    </row>
    <row r="22" spans="1:13" ht="18" customHeight="1">
      <c r="A22" s="41">
        <v>18</v>
      </c>
      <c r="B22" s="42">
        <f>'1月'!Z20</f>
        <v>56.32083333333332</v>
      </c>
      <c r="C22" s="42">
        <f>'2月'!Z20</f>
        <v>36.6625</v>
      </c>
      <c r="D22" s="42">
        <f>'3月'!Z20</f>
        <v>65.99999999999999</v>
      </c>
      <c r="E22" s="42">
        <f>'4月'!Z20</f>
        <v>65.52500000000002</v>
      </c>
      <c r="F22" s="42">
        <f>'5月'!Z20</f>
        <v>68.50833333333334</v>
      </c>
      <c r="G22" s="42">
        <f>'6月'!Z20</f>
        <v>88.24583333333334</v>
      </c>
      <c r="H22" s="42">
        <f>'7月'!Z20</f>
        <v>95.77083333333331</v>
      </c>
      <c r="I22" s="42">
        <f>'8月'!Z20</f>
        <v>87.76666666666667</v>
      </c>
      <c r="J22" s="42">
        <f>'9月'!Z20</f>
        <v>64.6375</v>
      </c>
      <c r="K22" s="42">
        <f>'10月'!Z20</f>
        <v>59.42916666666665</v>
      </c>
      <c r="L22" s="42">
        <f>'11月'!Z20</f>
        <v>48.537499999999994</v>
      </c>
      <c r="M22" s="43">
        <f>'12月'!Z20</f>
        <v>54.84166666666666</v>
      </c>
    </row>
    <row r="23" spans="1:13" ht="18" customHeight="1">
      <c r="A23" s="41">
        <v>19</v>
      </c>
      <c r="B23" s="42">
        <f>'1月'!Z21</f>
        <v>40.00416666666667</v>
      </c>
      <c r="C23" s="42">
        <f>'2月'!Z21</f>
        <v>45.76666666666667</v>
      </c>
      <c r="D23" s="42">
        <f>'3月'!Z21</f>
        <v>48.70416666666667</v>
      </c>
      <c r="E23" s="42">
        <f>'4月'!Z21</f>
        <v>63.94166666666667</v>
      </c>
      <c r="F23" s="42">
        <f>'5月'!Z21</f>
        <v>69.29583333333333</v>
      </c>
      <c r="G23" s="42">
        <f>'6月'!Z21</f>
        <v>69.34583333333333</v>
      </c>
      <c r="H23" s="42">
        <f>'7月'!Z21</f>
        <v>94.7375</v>
      </c>
      <c r="I23" s="42">
        <f>'8月'!Z21</f>
        <v>85.85000000000001</v>
      </c>
      <c r="J23" s="42">
        <f>'9月'!Z21</f>
        <v>64.39583333333333</v>
      </c>
      <c r="K23" s="42">
        <f>'10月'!Z21</f>
        <v>72.87083333333334</v>
      </c>
      <c r="L23" s="42">
        <f>'11月'!Z21</f>
        <v>55.94999999999999</v>
      </c>
      <c r="M23" s="43">
        <f>'12月'!Z21</f>
        <v>50.095833333333324</v>
      </c>
    </row>
    <row r="24" spans="1:13" ht="18" customHeight="1">
      <c r="A24" s="41">
        <v>20</v>
      </c>
      <c r="B24" s="42">
        <f>'1月'!Z22</f>
        <v>52.725</v>
      </c>
      <c r="C24" s="42">
        <f>'2月'!Z22</f>
        <v>54.51250000000001</v>
      </c>
      <c r="D24" s="42">
        <f>'3月'!Z22</f>
        <v>82.97083333333335</v>
      </c>
      <c r="E24" s="42">
        <f>'4月'!Z22</f>
        <v>64.92083333333333</v>
      </c>
      <c r="F24" s="42">
        <f>'5月'!Z22</f>
        <v>84.35416666666666</v>
      </c>
      <c r="G24" s="42">
        <f>'6月'!Z22</f>
        <v>78.22083333333335</v>
      </c>
      <c r="H24" s="42">
        <f>'7月'!Z22</f>
        <v>86.67083333333335</v>
      </c>
      <c r="I24" s="42">
        <f>'8月'!Z22</f>
        <v>81.09999999999998</v>
      </c>
      <c r="J24" s="42">
        <f>'9月'!Z22</f>
        <v>69.99583333333335</v>
      </c>
      <c r="K24" s="42">
        <f>'10月'!Z22</f>
        <v>75.69999999999999</v>
      </c>
      <c r="L24" s="42">
        <f>'11月'!Z22</f>
        <v>62.34166666666667</v>
      </c>
      <c r="M24" s="43">
        <f>'12月'!Z22</f>
        <v>70.6375</v>
      </c>
    </row>
    <row r="25" spans="1:13" ht="18" customHeight="1">
      <c r="A25" s="38">
        <v>21</v>
      </c>
      <c r="B25" s="39">
        <f>'1月'!Z23</f>
        <v>47.99583333333334</v>
      </c>
      <c r="C25" s="39">
        <f>'2月'!Z23</f>
        <v>48.20000000000001</v>
      </c>
      <c r="D25" s="39">
        <f>'3月'!Z23</f>
        <v>57.53333333333334</v>
      </c>
      <c r="E25" s="39">
        <f>'4月'!Z23</f>
        <v>90.2375</v>
      </c>
      <c r="F25" s="39">
        <f>'5月'!Z23</f>
        <v>91.3625</v>
      </c>
      <c r="G25" s="39">
        <f>'6月'!Z23</f>
        <v>83.57083333333334</v>
      </c>
      <c r="H25" s="39">
        <f>'7月'!Z23</f>
        <v>87.34166666666664</v>
      </c>
      <c r="I25" s="39">
        <f>'8月'!Z23</f>
        <v>78.14999999999999</v>
      </c>
      <c r="J25" s="39">
        <f>'9月'!Z23</f>
        <v>74.77083333333334</v>
      </c>
      <c r="K25" s="39">
        <f>'10月'!Z23</f>
        <v>85.3</v>
      </c>
      <c r="L25" s="39">
        <f>'11月'!Z23</f>
        <v>76.7875</v>
      </c>
      <c r="M25" s="40">
        <f>'12月'!Z23</f>
        <v>63.84583333333334</v>
      </c>
    </row>
    <row r="26" spans="1:13" ht="18" customHeight="1">
      <c r="A26" s="41">
        <v>22</v>
      </c>
      <c r="B26" s="42">
        <f>'1月'!Z24</f>
        <v>49.54166666666666</v>
      </c>
      <c r="C26" s="42">
        <f>'2月'!Z24</f>
        <v>52.18333333333334</v>
      </c>
      <c r="D26" s="42">
        <f>'3月'!Z24</f>
        <v>45.75</v>
      </c>
      <c r="E26" s="42">
        <f>'4月'!Z24</f>
        <v>80.64166666666667</v>
      </c>
      <c r="F26" s="42">
        <f>'5月'!Z24</f>
        <v>80.2375</v>
      </c>
      <c r="G26" s="42">
        <f>'6月'!Z24</f>
        <v>94.84999999999997</v>
      </c>
      <c r="H26" s="42">
        <f>'7月'!Z24</f>
        <v>80.84999999999998</v>
      </c>
      <c r="I26" s="42">
        <f>'8月'!Z24</f>
        <v>86.96250000000002</v>
      </c>
      <c r="J26" s="42">
        <f>'9月'!Z24</f>
        <v>73</v>
      </c>
      <c r="K26" s="42">
        <f>'10月'!Z24</f>
        <v>96.22499999999998</v>
      </c>
      <c r="L26" s="42">
        <f>'11月'!Z24</f>
        <v>64.30833333333332</v>
      </c>
      <c r="M26" s="43">
        <f>'12月'!Z24</f>
        <v>50.67916666666667</v>
      </c>
    </row>
    <row r="27" spans="1:13" ht="18" customHeight="1">
      <c r="A27" s="41">
        <v>23</v>
      </c>
      <c r="B27" s="42">
        <f>'1月'!Z25</f>
        <v>47.63333333333335</v>
      </c>
      <c r="C27" s="42">
        <f>'2月'!Z25</f>
        <v>46.00833333333335</v>
      </c>
      <c r="D27" s="42">
        <f>'3月'!Z25</f>
        <v>39.304166666666674</v>
      </c>
      <c r="E27" s="42">
        <f>'4月'!Z25</f>
        <v>60.30833333333334</v>
      </c>
      <c r="F27" s="42">
        <f>'5月'!Z25</f>
        <v>78.00416666666668</v>
      </c>
      <c r="G27" s="42">
        <f>'6月'!Z25</f>
        <v>81.80416666666666</v>
      </c>
      <c r="H27" s="42">
        <f>'7月'!Z25</f>
        <v>79.3375</v>
      </c>
      <c r="I27" s="42">
        <f>'8月'!Z25</f>
        <v>84.64583333333334</v>
      </c>
      <c r="J27" s="42">
        <f>'9月'!Z25</f>
        <v>66.45833333333334</v>
      </c>
      <c r="K27" s="42">
        <f>'10月'!Z25</f>
        <v>81.13333333333334</v>
      </c>
      <c r="L27" s="42">
        <f>'11月'!Z25</f>
        <v>66.63333333333333</v>
      </c>
      <c r="M27" s="43">
        <f>'12月'!Z25</f>
        <v>43.81666666666667</v>
      </c>
    </row>
    <row r="28" spans="1:13" ht="18" customHeight="1">
      <c r="A28" s="41">
        <v>24</v>
      </c>
      <c r="B28" s="42">
        <f>'1月'!Z26</f>
        <v>59.916666666666664</v>
      </c>
      <c r="C28" s="42">
        <f>'2月'!Z26</f>
        <v>56.72916666666668</v>
      </c>
      <c r="D28" s="42">
        <f>'3月'!Z26</f>
        <v>47.775000000000006</v>
      </c>
      <c r="E28" s="42">
        <f>'4月'!Z26</f>
        <v>59.183333333333344</v>
      </c>
      <c r="F28" s="42">
        <f>'5月'!Z26</f>
        <v>75.44166666666666</v>
      </c>
      <c r="G28" s="42">
        <f>'6月'!Z26</f>
        <v>87.07916666666667</v>
      </c>
      <c r="H28" s="42">
        <f>'7月'!Z26</f>
        <v>80.175</v>
      </c>
      <c r="I28" s="42">
        <f>'8月'!Z26</f>
        <v>77.80416666666669</v>
      </c>
      <c r="J28" s="42">
        <f>'9月'!Z26</f>
        <v>77.19583333333331</v>
      </c>
      <c r="K28" s="42">
        <f>'10月'!Z26</f>
        <v>77.17083333333333</v>
      </c>
      <c r="L28" s="42">
        <f>'11月'!Z26</f>
        <v>70.69583333333333</v>
      </c>
      <c r="M28" s="43">
        <f>'12月'!Z26</f>
        <v>50.262499999999996</v>
      </c>
    </row>
    <row r="29" spans="1:13" ht="18" customHeight="1">
      <c r="A29" s="41">
        <v>25</v>
      </c>
      <c r="B29" s="42">
        <f>'1月'!Z27</f>
        <v>39.479166666666664</v>
      </c>
      <c r="C29" s="42">
        <f>'2月'!Z27</f>
        <v>55.65</v>
      </c>
      <c r="D29" s="42">
        <f>'3月'!Z27</f>
        <v>54.804166666666674</v>
      </c>
      <c r="E29" s="42">
        <f>'4月'!Z27</f>
        <v>66.73333333333333</v>
      </c>
      <c r="F29" s="42">
        <f>'5月'!Z27</f>
        <v>71.97083333333335</v>
      </c>
      <c r="G29" s="42">
        <f>'6月'!Z27</f>
        <v>87.88333333333334</v>
      </c>
      <c r="H29" s="42">
        <f>'7月'!Z27</f>
        <v>72.6625</v>
      </c>
      <c r="I29" s="42">
        <f>'8月'!Z27</f>
        <v>87.30833333333334</v>
      </c>
      <c r="J29" s="42">
        <f>'9月'!Z27</f>
        <v>86.98333333333333</v>
      </c>
      <c r="K29" s="42">
        <f>'10月'!Z27</f>
        <v>77.82499999999999</v>
      </c>
      <c r="L29" s="42">
        <f>'11月'!Z27</f>
        <v>89.95833333333333</v>
      </c>
      <c r="M29" s="43">
        <f>'12月'!Z27</f>
        <v>44.59583333333334</v>
      </c>
    </row>
    <row r="30" spans="1:13" ht="18" customHeight="1">
      <c r="A30" s="41">
        <v>26</v>
      </c>
      <c r="B30" s="42">
        <f>'1月'!Z28</f>
        <v>42.77916666666666</v>
      </c>
      <c r="C30" s="42">
        <f>'2月'!Z28</f>
        <v>60.46666666666667</v>
      </c>
      <c r="D30" s="42">
        <f>'3月'!Z28</f>
        <v>67.96249999999999</v>
      </c>
      <c r="E30" s="42">
        <f>'4月'!Z28</f>
        <v>66.81250000000001</v>
      </c>
      <c r="F30" s="42">
        <f>'5月'!Z28</f>
        <v>84.33749999999999</v>
      </c>
      <c r="G30" s="42">
        <f>'6月'!Z28</f>
        <v>84.72916666666667</v>
      </c>
      <c r="H30" s="42">
        <f>'7月'!Z28</f>
        <v>81.89166666666667</v>
      </c>
      <c r="I30" s="42">
        <f>'8月'!Z28</f>
        <v>94.52083333333333</v>
      </c>
      <c r="J30" s="42">
        <f>'9月'!Z28</f>
        <v>72.51249999999999</v>
      </c>
      <c r="K30" s="42">
        <f>'10月'!Z28</f>
        <v>87.00416666666666</v>
      </c>
      <c r="L30" s="42">
        <f>'11月'!Z28</f>
        <v>94.40000000000002</v>
      </c>
      <c r="M30" s="43">
        <f>'12月'!Z28</f>
        <v>43.416666666666664</v>
      </c>
    </row>
    <row r="31" spans="1:13" ht="18" customHeight="1">
      <c r="A31" s="41">
        <v>27</v>
      </c>
      <c r="B31" s="42">
        <f>'1月'!Z29</f>
        <v>45.51250000000001</v>
      </c>
      <c r="C31" s="42">
        <f>'2月'!Z29</f>
        <v>80.8</v>
      </c>
      <c r="D31" s="42">
        <f>'3月'!Z29</f>
        <v>75.20416666666667</v>
      </c>
      <c r="E31" s="42">
        <f>'4月'!Z29</f>
        <v>60.44166666666667</v>
      </c>
      <c r="F31" s="42">
        <f>'5月'!Z29</f>
        <v>95.95416666666665</v>
      </c>
      <c r="G31" s="42">
        <f>'6月'!Z29</f>
        <v>85.29583333333335</v>
      </c>
      <c r="H31" s="42">
        <f>'7月'!Z29</f>
        <v>81.04583333333332</v>
      </c>
      <c r="I31" s="42">
        <f>'8月'!Z29</f>
        <v>86.55</v>
      </c>
      <c r="J31" s="42">
        <f>'9月'!Z29</f>
        <v>71.84166666666667</v>
      </c>
      <c r="K31" s="42">
        <f>'10月'!Z29</f>
        <v>77.50000000000001</v>
      </c>
      <c r="L31" s="42">
        <f>'11月'!Z29</f>
        <v>76.69166666666666</v>
      </c>
      <c r="M31" s="43">
        <f>'12月'!Z29</f>
        <v>47.69166666666667</v>
      </c>
    </row>
    <row r="32" spans="1:13" ht="18" customHeight="1">
      <c r="A32" s="41">
        <v>28</v>
      </c>
      <c r="B32" s="42">
        <f>'1月'!Z30</f>
        <v>46.43749999999999</v>
      </c>
      <c r="C32" s="42">
        <f>'2月'!Z30</f>
        <v>67.97500000000001</v>
      </c>
      <c r="D32" s="42">
        <f>'3月'!Z30</f>
        <v>60.62083333333333</v>
      </c>
      <c r="E32" s="42">
        <f>'4月'!Z30</f>
        <v>59.78333333333333</v>
      </c>
      <c r="F32" s="42">
        <f>'5月'!Z30</f>
        <v>83.44090909090909</v>
      </c>
      <c r="G32" s="42">
        <f>'6月'!Z30</f>
        <v>95.36250000000001</v>
      </c>
      <c r="H32" s="42">
        <f>'7月'!Z30</f>
        <v>73.22916666666667</v>
      </c>
      <c r="I32" s="42">
        <f>'8月'!Z30</f>
        <v>95.22916666666667</v>
      </c>
      <c r="J32" s="42">
        <f>'9月'!Z30</f>
        <v>78.49583333333334</v>
      </c>
      <c r="K32" s="42">
        <f>'10月'!Z30</f>
        <v>49.57916666666668</v>
      </c>
      <c r="L32" s="42">
        <f>'11月'!Z30</f>
        <v>80.36666666666669</v>
      </c>
      <c r="M32" s="43">
        <f>'12月'!Z30</f>
        <v>52.12916666666666</v>
      </c>
    </row>
    <row r="33" spans="1:13" ht="18" customHeight="1">
      <c r="A33" s="41">
        <v>29</v>
      </c>
      <c r="B33" s="42">
        <f>'1月'!Z31</f>
        <v>43.52916666666667</v>
      </c>
      <c r="C33" s="42"/>
      <c r="D33" s="42">
        <f>'3月'!Z31</f>
        <v>56.612500000000004</v>
      </c>
      <c r="E33" s="42">
        <f>'4月'!Z31</f>
        <v>71.54583333333333</v>
      </c>
      <c r="F33" s="42">
        <f>'5月'!Z31</f>
        <v>77.21250000000002</v>
      </c>
      <c r="G33" s="42">
        <f>'6月'!Z31</f>
        <v>90.3</v>
      </c>
      <c r="H33" s="42">
        <f>'7月'!Z31</f>
        <v>70.68749999999999</v>
      </c>
      <c r="I33" s="42">
        <f>'8月'!Z31</f>
        <v>83.7708333333333</v>
      </c>
      <c r="J33" s="42">
        <f>'9月'!Z31</f>
        <v>73.69583333333334</v>
      </c>
      <c r="K33" s="42">
        <f>'10月'!Z31</f>
        <v>55.81666666666667</v>
      </c>
      <c r="L33" s="42">
        <f>'11月'!Z31</f>
        <v>91.49166666666666</v>
      </c>
      <c r="M33" s="43">
        <f>'12月'!Z31</f>
        <v>87.14166666666667</v>
      </c>
    </row>
    <row r="34" spans="1:13" ht="18" customHeight="1">
      <c r="A34" s="41">
        <v>30</v>
      </c>
      <c r="B34" s="42">
        <f>'1月'!Z32</f>
        <v>73.74166666666666</v>
      </c>
      <c r="C34" s="42"/>
      <c r="D34" s="42">
        <f>'3月'!Z32</f>
        <v>94.22916666666667</v>
      </c>
      <c r="E34" s="42">
        <f>'4月'!Z32</f>
        <v>92.33750000000002</v>
      </c>
      <c r="F34" s="42">
        <f>'5月'!Z32</f>
        <v>64.88333333333334</v>
      </c>
      <c r="G34" s="42">
        <f>'6月'!Z32</f>
        <v>81.05833333333332</v>
      </c>
      <c r="H34" s="42">
        <f>'7月'!Z32</f>
        <v>79.23333333333333</v>
      </c>
      <c r="I34" s="42">
        <f>'8月'!Z32</f>
        <v>87.70416666666667</v>
      </c>
      <c r="J34" s="42">
        <f>'9月'!Z32</f>
        <v>76.4125</v>
      </c>
      <c r="K34" s="42">
        <f>'10月'!Z32</f>
        <v>71.56666666666666</v>
      </c>
      <c r="L34" s="42">
        <f>'11月'!Z32</f>
        <v>84.80416666666666</v>
      </c>
      <c r="M34" s="43">
        <f>'12月'!Z32</f>
        <v>65.77500000000002</v>
      </c>
    </row>
    <row r="35" spans="1:13" ht="18" customHeight="1">
      <c r="A35" s="41">
        <v>31</v>
      </c>
      <c r="B35" s="42">
        <f>'1月'!Z33</f>
        <v>42.59583333333333</v>
      </c>
      <c r="C35" s="42"/>
      <c r="D35" s="42">
        <f>'3月'!Z33</f>
        <v>43.37916666666666</v>
      </c>
      <c r="E35" s="42"/>
      <c r="F35" s="42">
        <f>'5月'!Z33</f>
        <v>57.725</v>
      </c>
      <c r="G35" s="42"/>
      <c r="H35" s="42">
        <f>'7月'!Z33</f>
        <v>85.05000000000001</v>
      </c>
      <c r="I35" s="42">
        <f>'8月'!Z33</f>
        <v>79.31666666666666</v>
      </c>
      <c r="J35" s="42"/>
      <c r="K35" s="42">
        <f>'10月'!Z33</f>
        <v>79.225</v>
      </c>
      <c r="L35" s="42"/>
      <c r="M35" s="43">
        <f>'12月'!Z33</f>
        <v>54.625</v>
      </c>
    </row>
    <row r="36" spans="1:13" ht="18" customHeight="1">
      <c r="A36" s="44" t="s">
        <v>7</v>
      </c>
      <c r="B36" s="45">
        <f>AVERAGE(B5:B35)</f>
        <v>48.92352150537635</v>
      </c>
      <c r="C36" s="45">
        <f aca="true" t="shared" si="0" ref="C36:M36">AVERAGE(C5:C35)</f>
        <v>58.77053571428572</v>
      </c>
      <c r="D36" s="45">
        <f>AVERAGE(D5:D35)</f>
        <v>59.204032258064515</v>
      </c>
      <c r="E36" s="45">
        <f t="shared" si="0"/>
        <v>61.63180555555555</v>
      </c>
      <c r="F36" s="45">
        <f t="shared" si="0"/>
        <v>73.40857771260997</v>
      </c>
      <c r="G36" s="45">
        <f t="shared" si="0"/>
        <v>83.92458333333335</v>
      </c>
      <c r="H36" s="45">
        <f t="shared" si="0"/>
        <v>83.8659946236559</v>
      </c>
      <c r="I36" s="45">
        <f t="shared" si="0"/>
        <v>84.29112903225808</v>
      </c>
      <c r="J36" s="45">
        <f t="shared" si="0"/>
        <v>78.60361111111109</v>
      </c>
      <c r="K36" s="45">
        <f t="shared" si="0"/>
        <v>76.64193548387097</v>
      </c>
      <c r="L36" s="45">
        <f t="shared" si="0"/>
        <v>70.69180555555555</v>
      </c>
      <c r="M36" s="46">
        <f t="shared" si="0"/>
        <v>57.81580762038335</v>
      </c>
    </row>
    <row r="37" spans="1:13" ht="18" customHeight="1">
      <c r="A37" s="47" t="s">
        <v>25</v>
      </c>
      <c r="B37" s="48">
        <f>AVERAGE(B5:B14)</f>
        <v>51.37333333333332</v>
      </c>
      <c r="C37" s="48">
        <f aca="true" t="shared" si="1" ref="C37:M37">AVERAGE(C5:C14)</f>
        <v>63.29041666666667</v>
      </c>
      <c r="D37" s="48">
        <f t="shared" si="1"/>
        <v>58.04541666666667</v>
      </c>
      <c r="E37" s="48">
        <f t="shared" si="1"/>
        <v>61.692083333333336</v>
      </c>
      <c r="F37" s="48">
        <f t="shared" si="1"/>
        <v>72.89666666666668</v>
      </c>
      <c r="G37" s="48">
        <f t="shared" si="1"/>
        <v>84.04625000000001</v>
      </c>
      <c r="H37" s="48">
        <f t="shared" si="1"/>
        <v>86.71583333333334</v>
      </c>
      <c r="I37" s="48">
        <f t="shared" si="1"/>
        <v>80.20708333333333</v>
      </c>
      <c r="J37" s="48">
        <f t="shared" si="1"/>
        <v>84.68875</v>
      </c>
      <c r="K37" s="48">
        <f t="shared" si="1"/>
        <v>81.61958333333334</v>
      </c>
      <c r="L37" s="48">
        <f t="shared" si="1"/>
        <v>71.33500000000001</v>
      </c>
      <c r="M37" s="49">
        <f t="shared" si="1"/>
        <v>57.33083333333333</v>
      </c>
    </row>
    <row r="38" spans="1:13" ht="18" customHeight="1">
      <c r="A38" s="50" t="s">
        <v>26</v>
      </c>
      <c r="B38" s="51">
        <f>AVERAGE(B15:B24)</f>
        <v>46.37333333333334</v>
      </c>
      <c r="C38" s="51">
        <f aca="true" t="shared" si="2" ref="C38:M38">AVERAGE(C15:C24)</f>
        <v>54.46583333333333</v>
      </c>
      <c r="D38" s="51">
        <f t="shared" si="2"/>
        <v>61.16958333333334</v>
      </c>
      <c r="E38" s="51">
        <f t="shared" si="2"/>
        <v>52.40083333333333</v>
      </c>
      <c r="F38" s="51">
        <f t="shared" si="2"/>
        <v>68.61291666666666</v>
      </c>
      <c r="G38" s="51">
        <f t="shared" si="2"/>
        <v>80.53416666666666</v>
      </c>
      <c r="H38" s="51">
        <f t="shared" si="2"/>
        <v>86.11833333333334</v>
      </c>
      <c r="I38" s="51">
        <f t="shared" si="2"/>
        <v>86.89916666666667</v>
      </c>
      <c r="J38" s="51">
        <f t="shared" si="2"/>
        <v>75.98541666666668</v>
      </c>
      <c r="K38" s="51">
        <f t="shared" si="2"/>
        <v>72.13583333333334</v>
      </c>
      <c r="L38" s="51">
        <f t="shared" si="2"/>
        <v>61.126666666666665</v>
      </c>
      <c r="M38" s="52">
        <f t="shared" si="2"/>
        <v>61.50025362318841</v>
      </c>
    </row>
    <row r="39" spans="1:13" ht="18" customHeight="1">
      <c r="A39" s="53" t="s">
        <v>27</v>
      </c>
      <c r="B39" s="54">
        <f>AVERAGE(B25:B35)</f>
        <v>49.01477272727272</v>
      </c>
      <c r="C39" s="54">
        <f aca="true" t="shared" si="3" ref="C39:M39">AVERAGE(C25:C35)</f>
        <v>58.50156250000001</v>
      </c>
      <c r="D39" s="54">
        <f t="shared" si="3"/>
        <v>58.470454545454544</v>
      </c>
      <c r="E39" s="54">
        <f t="shared" si="3"/>
        <v>70.8025</v>
      </c>
      <c r="F39" s="54">
        <f t="shared" si="3"/>
        <v>78.23364325068871</v>
      </c>
      <c r="G39" s="54">
        <f t="shared" si="3"/>
        <v>87.19333333333333</v>
      </c>
      <c r="H39" s="54">
        <f t="shared" si="3"/>
        <v>79.2276515151515</v>
      </c>
      <c r="I39" s="54">
        <f t="shared" si="3"/>
        <v>85.63295454545454</v>
      </c>
      <c r="J39" s="54">
        <f t="shared" si="3"/>
        <v>75.13666666666668</v>
      </c>
      <c r="K39" s="54">
        <f t="shared" si="3"/>
        <v>76.21325757575758</v>
      </c>
      <c r="L39" s="54">
        <f t="shared" si="3"/>
        <v>79.61375</v>
      </c>
      <c r="M39" s="55">
        <f t="shared" si="3"/>
        <v>54.90719696969697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58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28</v>
      </c>
      <c r="B1" s="26"/>
      <c r="C1" s="27"/>
      <c r="D1" s="27"/>
      <c r="E1" s="27"/>
      <c r="F1" s="27"/>
      <c r="I1" s="58">
        <f>'1月'!Y1</f>
        <v>2014</v>
      </c>
      <c r="J1" s="59" t="s">
        <v>1</v>
      </c>
      <c r="K1" s="60" t="str">
        <f>("（平成"&amp;TEXT((I1-1988),"0")&amp;"年）")</f>
        <v>（平成26年）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4" t="s">
        <v>23</v>
      </c>
    </row>
    <row r="4" spans="1:13" ht="18" customHeight="1">
      <c r="A4" s="35" t="s">
        <v>24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24.4</v>
      </c>
      <c r="C5" s="39">
        <f>'2月'!AA3</f>
        <v>48</v>
      </c>
      <c r="D5" s="39">
        <f>'3月'!AA3</f>
        <v>57.9</v>
      </c>
      <c r="E5" s="39">
        <f>'4月'!AA3</f>
        <v>23</v>
      </c>
      <c r="F5" s="39">
        <f>'5月'!AA3</f>
        <v>60.2</v>
      </c>
      <c r="G5" s="39">
        <f>'6月'!AA3</f>
        <v>34</v>
      </c>
      <c r="H5" s="39">
        <f>'7月'!AA3</f>
        <v>60.8</v>
      </c>
      <c r="I5" s="39">
        <f>'8月'!AA3</f>
        <v>59.9</v>
      </c>
      <c r="J5" s="39">
        <f>'9月'!AA3</f>
        <v>65.1</v>
      </c>
      <c r="K5" s="39">
        <f>'10月'!AA3</f>
        <v>66.7</v>
      </c>
      <c r="L5" s="39">
        <f>'11月'!AA3</f>
        <v>87.6</v>
      </c>
      <c r="M5" s="40">
        <f>'12月'!AA3</f>
        <v>74.7</v>
      </c>
    </row>
    <row r="6" spans="1:13" ht="18" customHeight="1">
      <c r="A6" s="41">
        <v>2</v>
      </c>
      <c r="B6" s="63">
        <f>'1月'!AA4</f>
        <v>24.1</v>
      </c>
      <c r="C6" s="42">
        <f>'2月'!AA4</f>
        <v>53.9</v>
      </c>
      <c r="D6" s="42">
        <f>'3月'!AA4</f>
        <v>74.1</v>
      </c>
      <c r="E6" s="42">
        <f>'4月'!AA4</f>
        <v>43.3</v>
      </c>
      <c r="F6" s="42">
        <f>'5月'!AA4</f>
        <v>48</v>
      </c>
      <c r="G6" s="42">
        <f>'6月'!AA4</f>
        <v>42</v>
      </c>
      <c r="H6" s="42">
        <f>'7月'!AA4</f>
        <v>60.6</v>
      </c>
      <c r="I6" s="42">
        <f>'8月'!AA4</f>
        <v>47.8</v>
      </c>
      <c r="J6" s="42">
        <f>'9月'!AA4</f>
        <v>65.8</v>
      </c>
      <c r="K6" s="42">
        <f>'10月'!AA4</f>
        <v>70.6</v>
      </c>
      <c r="L6" s="42">
        <f>'11月'!AA4</f>
        <v>69.6</v>
      </c>
      <c r="M6" s="43">
        <f>'12月'!AA4</f>
        <v>21.9</v>
      </c>
    </row>
    <row r="7" spans="1:13" ht="18" customHeight="1">
      <c r="A7" s="41">
        <v>3</v>
      </c>
      <c r="B7" s="63">
        <f>'1月'!AA5</f>
        <v>39</v>
      </c>
      <c r="C7" s="42">
        <f>'2月'!AA5</f>
        <v>43.2</v>
      </c>
      <c r="D7" s="42">
        <f>'3月'!AA5</f>
        <v>33.6</v>
      </c>
      <c r="E7" s="42">
        <f>'4月'!AA5</f>
        <v>74.3</v>
      </c>
      <c r="F7" s="42">
        <f>'5月'!AA5</f>
        <v>36.4</v>
      </c>
      <c r="G7" s="42">
        <f>'6月'!AA5</f>
        <v>62.2</v>
      </c>
      <c r="H7" s="42">
        <f>'7月'!AA5</f>
        <v>68.2</v>
      </c>
      <c r="I7" s="42">
        <f>'8月'!AA5</f>
        <v>57.1</v>
      </c>
      <c r="J7" s="42">
        <f>'9月'!AA5</f>
        <v>61.3</v>
      </c>
      <c r="K7" s="42">
        <f>'10月'!AA5</f>
        <v>53.9</v>
      </c>
      <c r="L7" s="42">
        <f>'11月'!AA5</f>
        <v>30</v>
      </c>
      <c r="M7" s="43">
        <f>'12月'!AA5</f>
        <v>21.5</v>
      </c>
    </row>
    <row r="8" spans="1:13" ht="18" customHeight="1">
      <c r="A8" s="41">
        <v>4</v>
      </c>
      <c r="B8" s="63">
        <f>'1月'!AA6</f>
        <v>35.5</v>
      </c>
      <c r="C8" s="42">
        <f>'2月'!AA6</f>
        <v>49.5</v>
      </c>
      <c r="D8" s="42">
        <f>'3月'!AA6</f>
        <v>28.5</v>
      </c>
      <c r="E8" s="42">
        <f>'4月'!AA6</f>
        <v>47.3</v>
      </c>
      <c r="F8" s="42">
        <f>'5月'!AA6</f>
        <v>23</v>
      </c>
      <c r="G8" s="42">
        <f>'6月'!AA6</f>
        <v>65.4</v>
      </c>
      <c r="H8" s="42">
        <f>'7月'!AA6</f>
        <v>88.3</v>
      </c>
      <c r="I8" s="42">
        <f>'8月'!AA6</f>
        <v>51.6</v>
      </c>
      <c r="J8" s="42">
        <f>'9月'!AA6</f>
        <v>65.2</v>
      </c>
      <c r="K8" s="42">
        <f>'10月'!AA6</f>
        <v>60.6</v>
      </c>
      <c r="L8" s="42">
        <f>'11月'!AA6</f>
        <v>32.6</v>
      </c>
      <c r="M8" s="43">
        <f>'12月'!AA6</f>
        <v>31</v>
      </c>
    </row>
    <row r="9" spans="1:13" ht="18" customHeight="1">
      <c r="A9" s="41">
        <v>5</v>
      </c>
      <c r="B9" s="63">
        <f>'1月'!AA7</f>
        <v>30</v>
      </c>
      <c r="C9" s="42">
        <f>'2月'!AA7</f>
        <v>28.4</v>
      </c>
      <c r="D9" s="42">
        <f>'3月'!AA7</f>
        <v>57.3</v>
      </c>
      <c r="E9" s="42">
        <f>'4月'!AA7</f>
        <v>18</v>
      </c>
      <c r="F9" s="42">
        <f>'5月'!AA7</f>
        <v>58.9</v>
      </c>
      <c r="G9" s="42">
        <f>'6月'!AA7</f>
        <v>72.9</v>
      </c>
      <c r="H9" s="42">
        <f>'7月'!AA7</f>
        <v>69.1</v>
      </c>
      <c r="I9" s="42">
        <f>'8月'!AA7</f>
        <v>44.5</v>
      </c>
      <c r="J9" s="42">
        <f>'9月'!AA7</f>
        <v>71.3</v>
      </c>
      <c r="K9" s="42">
        <f>'10月'!AA7</f>
        <v>60</v>
      </c>
      <c r="L9" s="42">
        <f>'11月'!AA7</f>
        <v>47.5</v>
      </c>
      <c r="M9" s="43">
        <f>'12月'!AA7</f>
        <v>28.1</v>
      </c>
    </row>
    <row r="10" spans="1:13" ht="18" customHeight="1">
      <c r="A10" s="41">
        <v>6</v>
      </c>
      <c r="B10" s="63">
        <f>'1月'!AA8</f>
        <v>25.1</v>
      </c>
      <c r="C10" s="42">
        <f>'2月'!AA8</f>
        <v>27.4</v>
      </c>
      <c r="D10" s="42">
        <f>'3月'!AA8</f>
        <v>19.4</v>
      </c>
      <c r="E10" s="42">
        <f>'4月'!AA8</f>
        <v>30.2</v>
      </c>
      <c r="F10" s="42">
        <f>'5月'!AA8</f>
        <v>63.1</v>
      </c>
      <c r="G10" s="42">
        <f>'6月'!AA8</f>
        <v>87</v>
      </c>
      <c r="H10" s="42">
        <f>'7月'!AA8</f>
        <v>59.8</v>
      </c>
      <c r="I10" s="42">
        <f>'8月'!AA8</f>
        <v>52.9</v>
      </c>
      <c r="J10" s="42">
        <f>'9月'!AA8</f>
        <v>55.8</v>
      </c>
      <c r="K10" s="42">
        <f>'10月'!AA8</f>
        <v>61.3</v>
      </c>
      <c r="L10" s="42">
        <f>'11月'!AA8</f>
        <v>48.9</v>
      </c>
      <c r="M10" s="43">
        <f>'12月'!AA8</f>
        <v>27.3</v>
      </c>
    </row>
    <row r="11" spans="1:13" ht="18" customHeight="1">
      <c r="A11" s="41">
        <v>7</v>
      </c>
      <c r="B11" s="63">
        <f>'1月'!AA9</f>
        <v>27.1</v>
      </c>
      <c r="C11" s="42">
        <f>'2月'!AA9</f>
        <v>23.3</v>
      </c>
      <c r="D11" s="42">
        <f>'3月'!AA9</f>
        <v>19.5</v>
      </c>
      <c r="E11" s="42">
        <f>'4月'!AA9</f>
        <v>22.8</v>
      </c>
      <c r="F11" s="42">
        <f>'5月'!AA9</f>
        <v>36.3</v>
      </c>
      <c r="G11" s="42">
        <f>'6月'!AA9</f>
        <v>88.1</v>
      </c>
      <c r="H11" s="42">
        <f>'7月'!AA9</f>
        <v>73.8</v>
      </c>
      <c r="I11" s="42">
        <f>'8月'!AA9</f>
        <v>57.5</v>
      </c>
      <c r="J11" s="42">
        <f>'9月'!AA9</f>
        <v>71.4</v>
      </c>
      <c r="K11" s="42">
        <f>'10月'!AA9</f>
        <v>57.8</v>
      </c>
      <c r="L11" s="42">
        <f>'11月'!AA9</f>
        <v>35.1</v>
      </c>
      <c r="M11" s="43">
        <f>'12月'!AA9</f>
        <v>30.3</v>
      </c>
    </row>
    <row r="12" spans="1:13" ht="18" customHeight="1">
      <c r="A12" s="41">
        <v>8</v>
      </c>
      <c r="B12" s="63">
        <f>'1月'!AA10</f>
        <v>32.4</v>
      </c>
      <c r="C12" s="42">
        <f>'2月'!AA10</f>
        <v>42.7</v>
      </c>
      <c r="D12" s="42">
        <f>'3月'!AA10</f>
        <v>21.1</v>
      </c>
      <c r="E12" s="42">
        <f>'4月'!AA10</f>
        <v>35.8</v>
      </c>
      <c r="F12" s="42">
        <f>'5月'!AA10</f>
        <v>50</v>
      </c>
      <c r="G12" s="42">
        <f>'6月'!AA10</f>
        <v>91.5</v>
      </c>
      <c r="H12" s="42">
        <f>'7月'!AA10</f>
        <v>62</v>
      </c>
      <c r="I12" s="42">
        <f>'8月'!AA10</f>
        <v>68.1</v>
      </c>
      <c r="J12" s="42">
        <f>'9月'!AA10</f>
        <v>64.3</v>
      </c>
      <c r="K12" s="42">
        <f>'10月'!AA10</f>
        <v>57</v>
      </c>
      <c r="L12" s="42">
        <f>'11月'!AA10</f>
        <v>49.6</v>
      </c>
      <c r="M12" s="43">
        <f>'12月'!AA10</f>
        <v>42.1</v>
      </c>
    </row>
    <row r="13" spans="1:13" ht="18" customHeight="1">
      <c r="A13" s="41">
        <v>9</v>
      </c>
      <c r="B13" s="63">
        <f>'1月'!AA11</f>
        <v>37.3</v>
      </c>
      <c r="C13" s="42">
        <f>'2月'!AA11</f>
        <v>46.8</v>
      </c>
      <c r="D13" s="42">
        <f>'3月'!AA11</f>
        <v>32.3</v>
      </c>
      <c r="E13" s="42">
        <f>'4月'!AA11</f>
        <v>22.1</v>
      </c>
      <c r="F13" s="42">
        <f>'5月'!AA11</f>
        <v>50.7</v>
      </c>
      <c r="G13" s="42">
        <f>'6月'!AA11</f>
        <v>87.8</v>
      </c>
      <c r="H13" s="42">
        <f>'7月'!AA11</f>
        <v>72.5</v>
      </c>
      <c r="I13" s="42">
        <f>'8月'!AA11</f>
        <v>69</v>
      </c>
      <c r="J13" s="42">
        <f>'9月'!AA11</f>
        <v>57.7</v>
      </c>
      <c r="K13" s="42">
        <f>'10月'!AA11</f>
        <v>62.4</v>
      </c>
      <c r="L13" s="42">
        <f>'11月'!AA11</f>
        <v>70.5</v>
      </c>
      <c r="M13" s="43">
        <f>'12月'!AA11</f>
        <v>43.3</v>
      </c>
    </row>
    <row r="14" spans="1:13" ht="18" customHeight="1">
      <c r="A14" s="41">
        <v>10</v>
      </c>
      <c r="B14" s="63">
        <f>'1月'!AA12</f>
        <v>26</v>
      </c>
      <c r="C14" s="42">
        <f>'2月'!AA12</f>
        <v>37.8</v>
      </c>
      <c r="D14" s="42">
        <f>'3月'!AA12</f>
        <v>17.7</v>
      </c>
      <c r="E14" s="42">
        <f>'4月'!AA12</f>
        <v>14.3</v>
      </c>
      <c r="F14" s="42">
        <f>'5月'!AA12</f>
        <v>27</v>
      </c>
      <c r="G14" s="42">
        <f>'6月'!AA12</f>
        <v>71.6</v>
      </c>
      <c r="H14" s="42">
        <f>'7月'!AA12</f>
        <v>55.4</v>
      </c>
      <c r="I14" s="42">
        <f>'8月'!AA12</f>
        <v>83.7</v>
      </c>
      <c r="J14" s="42">
        <f>'9月'!AA12</f>
        <v>60.8</v>
      </c>
      <c r="K14" s="42">
        <f>'10月'!AA12</f>
        <v>49.8</v>
      </c>
      <c r="L14" s="42">
        <f>'11月'!AA12</f>
        <v>44.6</v>
      </c>
      <c r="M14" s="43">
        <f>'12月'!AA12</f>
        <v>34.4</v>
      </c>
    </row>
    <row r="15" spans="1:13" ht="18" customHeight="1">
      <c r="A15" s="38">
        <v>11</v>
      </c>
      <c r="B15" s="62">
        <f>'1月'!AA13</f>
        <v>25.9</v>
      </c>
      <c r="C15" s="39">
        <f>'2月'!AA13</f>
        <v>38.3</v>
      </c>
      <c r="D15" s="39">
        <f>'3月'!AA13</f>
        <v>20</v>
      </c>
      <c r="E15" s="39">
        <f>'4月'!AA13</f>
        <v>16.9</v>
      </c>
      <c r="F15" s="39">
        <f>'5月'!AA13</f>
        <v>34.2</v>
      </c>
      <c r="G15" s="39">
        <f>'6月'!AA13</f>
        <v>79.5</v>
      </c>
      <c r="H15" s="39">
        <f>'7月'!AA13</f>
        <v>72.6</v>
      </c>
      <c r="I15" s="39">
        <f>'8月'!AA13</f>
        <v>51.6</v>
      </c>
      <c r="J15" s="39">
        <f>'9月'!AA13</f>
        <v>74.7</v>
      </c>
      <c r="K15" s="39">
        <f>'10月'!AA13</f>
        <v>51.6</v>
      </c>
      <c r="L15" s="39">
        <f>'11月'!AA13</f>
        <v>48.9</v>
      </c>
      <c r="M15" s="40">
        <f>'12月'!AA13</f>
        <v>52.7</v>
      </c>
    </row>
    <row r="16" spans="1:13" ht="18" customHeight="1">
      <c r="A16" s="41">
        <v>12</v>
      </c>
      <c r="B16" s="63">
        <f>'1月'!AA14</f>
        <v>31.5</v>
      </c>
      <c r="C16" s="42">
        <f>'2月'!AA14</f>
        <v>40.4</v>
      </c>
      <c r="D16" s="42">
        <f>'3月'!AA14</f>
        <v>37.9</v>
      </c>
      <c r="E16" s="42">
        <f>'4月'!AA14</f>
        <v>15.5</v>
      </c>
      <c r="F16" s="42">
        <f>'5月'!AA14</f>
        <v>26.3</v>
      </c>
      <c r="G16" s="42">
        <f>'6月'!AA14</f>
        <v>86.6</v>
      </c>
      <c r="H16" s="42">
        <f>'7月'!AA14</f>
        <v>44.3</v>
      </c>
      <c r="I16" s="42">
        <f>'8月'!AA14</f>
        <v>77.8</v>
      </c>
      <c r="J16" s="42">
        <f>'9月'!AA14</f>
        <v>48.1</v>
      </c>
      <c r="K16" s="42">
        <f>'10月'!AA14</f>
        <v>55.9</v>
      </c>
      <c r="L16" s="42">
        <f>'11月'!AA14</f>
        <v>78.5</v>
      </c>
      <c r="M16" s="43">
        <f>'12月'!AA14</f>
        <v>42.9</v>
      </c>
    </row>
    <row r="17" spans="1:13" ht="18" customHeight="1">
      <c r="A17" s="41">
        <v>13</v>
      </c>
      <c r="B17" s="63">
        <f>'1月'!AA15</f>
        <v>23.7</v>
      </c>
      <c r="C17" s="42">
        <f>'2月'!AA15</f>
        <v>40.9</v>
      </c>
      <c r="D17" s="42">
        <f>'3月'!AA15</f>
        <v>61.7</v>
      </c>
      <c r="E17" s="42">
        <f>'4月'!AA15</f>
        <v>19.6</v>
      </c>
      <c r="F17" s="42">
        <f>'5月'!AA15</f>
        <v>68.8</v>
      </c>
      <c r="G17" s="42">
        <f>'6月'!AA15</f>
        <v>45.9</v>
      </c>
      <c r="H17" s="42">
        <f>'7月'!AA15</f>
        <v>58.2</v>
      </c>
      <c r="I17" s="42">
        <f>'8月'!AA15</f>
        <v>49.1</v>
      </c>
      <c r="J17" s="42">
        <f>'9月'!AA15</f>
        <v>50.5</v>
      </c>
      <c r="K17" s="42">
        <f>'10月'!AA15</f>
        <v>67.6</v>
      </c>
      <c r="L17" s="42">
        <f>'11月'!AA15</f>
        <v>24.6</v>
      </c>
      <c r="M17" s="43">
        <f>'12月'!AA15</f>
        <v>28.6</v>
      </c>
    </row>
    <row r="18" spans="1:13" ht="18" customHeight="1">
      <c r="A18" s="41">
        <v>14</v>
      </c>
      <c r="B18" s="63">
        <f>'1月'!AA16</f>
        <v>25.1</v>
      </c>
      <c r="C18" s="42">
        <f>'2月'!AA16</f>
        <v>43</v>
      </c>
      <c r="D18" s="42">
        <f>'3月'!AA16</f>
        <v>41.3</v>
      </c>
      <c r="E18" s="42">
        <f>'4月'!AA16</f>
        <v>50.9</v>
      </c>
      <c r="F18" s="42">
        <f>'5月'!AA16</f>
        <v>41.9</v>
      </c>
      <c r="G18" s="42">
        <f>'6月'!AA16</f>
        <v>49.6</v>
      </c>
      <c r="H18" s="42">
        <f>'7月'!AA16</f>
        <v>64.3</v>
      </c>
      <c r="I18" s="42">
        <f>'8月'!AA16</f>
        <v>61.7</v>
      </c>
      <c r="J18" s="42">
        <f>'9月'!AA16</f>
        <v>53.8</v>
      </c>
      <c r="K18" s="42">
        <f>'10月'!AA16</f>
        <v>38.3</v>
      </c>
      <c r="L18" s="42">
        <f>'11月'!AA16</f>
        <v>24.7</v>
      </c>
      <c r="M18" s="43">
        <f>'12月'!AA16</f>
        <v>24.9</v>
      </c>
    </row>
    <row r="19" spans="1:13" ht="18" customHeight="1">
      <c r="A19" s="41">
        <v>15</v>
      </c>
      <c r="B19" s="63">
        <f>'1月'!AA17</f>
        <v>33.3</v>
      </c>
      <c r="C19" s="42">
        <f>'2月'!AA17</f>
        <v>47.3</v>
      </c>
      <c r="D19" s="42">
        <f>'3月'!AA17</f>
        <v>32</v>
      </c>
      <c r="E19" s="42">
        <f>'4月'!AA17</f>
        <v>37.7</v>
      </c>
      <c r="F19" s="42">
        <f>'5月'!AA17</f>
        <v>49.4</v>
      </c>
      <c r="G19" s="42">
        <f>'6月'!AA17</f>
        <v>41</v>
      </c>
      <c r="H19" s="42">
        <f>'7月'!AA17</f>
        <v>57.7</v>
      </c>
      <c r="I19" s="42">
        <f>'8月'!AA17</f>
        <v>73.1</v>
      </c>
      <c r="J19" s="42">
        <f>'9月'!AA17</f>
        <v>63.1</v>
      </c>
      <c r="K19" s="42">
        <f>'10月'!AA17</f>
        <v>39.2</v>
      </c>
      <c r="L19" s="42">
        <f>'11月'!AA17</f>
        <v>33.1</v>
      </c>
      <c r="M19" s="43">
        <f>'12月'!AA17</f>
        <v>27.1</v>
      </c>
    </row>
    <row r="20" spans="1:13" ht="18" customHeight="1">
      <c r="A20" s="41">
        <v>16</v>
      </c>
      <c r="B20" s="63">
        <f>'1月'!AA18</f>
        <v>23</v>
      </c>
      <c r="C20" s="42">
        <f>'2月'!AA18</f>
        <v>26.3</v>
      </c>
      <c r="D20" s="42">
        <f>'3月'!AA18</f>
        <v>33.3</v>
      </c>
      <c r="E20" s="42">
        <f>'4月'!AA18</f>
        <v>22.7</v>
      </c>
      <c r="F20" s="42">
        <f>'5月'!AA18</f>
        <v>36.4</v>
      </c>
      <c r="G20" s="42">
        <f>'6月'!AA18</f>
        <v>44.6</v>
      </c>
      <c r="H20" s="42">
        <f>'7月'!AA18</f>
        <v>66.6</v>
      </c>
      <c r="I20" s="42">
        <f>'8月'!AA18</f>
        <v>93.4</v>
      </c>
      <c r="J20" s="42">
        <f>'9月'!AA18</f>
        <v>60</v>
      </c>
      <c r="K20" s="42">
        <f>'10月'!AA18</f>
        <v>63.5</v>
      </c>
      <c r="L20" s="42">
        <f>'11月'!AA18</f>
        <v>30.7</v>
      </c>
      <c r="M20" s="43">
        <f>'12月'!AA18</f>
        <v>39</v>
      </c>
    </row>
    <row r="21" spans="1:13" ht="18" customHeight="1">
      <c r="A21" s="41">
        <v>17</v>
      </c>
      <c r="B21" s="63">
        <f>'1月'!AA19</f>
        <v>28.6</v>
      </c>
      <c r="C21" s="42">
        <f>'2月'!AA19</f>
        <v>27.6</v>
      </c>
      <c r="D21" s="42">
        <f>'3月'!AA19</f>
        <v>26.6</v>
      </c>
      <c r="E21" s="42">
        <f>'4月'!AA19</f>
        <v>26.6</v>
      </c>
      <c r="F21" s="42">
        <f>'5月'!AA19</f>
        <v>29.3</v>
      </c>
      <c r="G21" s="42">
        <f>'6月'!AA19</f>
        <v>64.1</v>
      </c>
      <c r="H21" s="42">
        <f>'7月'!AA19</f>
        <v>72.4</v>
      </c>
      <c r="I21" s="42">
        <f>'8月'!AA19</f>
        <v>84.8</v>
      </c>
      <c r="J21" s="42">
        <f>'9月'!AA19</f>
        <v>38.1</v>
      </c>
      <c r="K21" s="42">
        <f>'10月'!AA19</f>
        <v>35.1</v>
      </c>
      <c r="L21" s="42">
        <f>'11月'!AA19</f>
        <v>52.5</v>
      </c>
      <c r="M21" s="43">
        <f>'12月'!AA19</f>
        <v>30.5</v>
      </c>
    </row>
    <row r="22" spans="1:13" ht="18" customHeight="1">
      <c r="A22" s="41">
        <v>18</v>
      </c>
      <c r="B22" s="63">
        <f>'1月'!AA20</f>
        <v>45.2</v>
      </c>
      <c r="C22" s="42">
        <f>'2月'!AA20</f>
        <v>22.3</v>
      </c>
      <c r="D22" s="42">
        <f>'3月'!AA20</f>
        <v>36.4</v>
      </c>
      <c r="E22" s="42">
        <f>'4月'!AA20</f>
        <v>34.6</v>
      </c>
      <c r="F22" s="42">
        <f>'5月'!AA20</f>
        <v>53.1</v>
      </c>
      <c r="G22" s="42">
        <f>'6月'!AA20</f>
        <v>73</v>
      </c>
      <c r="H22" s="42">
        <f>'7月'!AA20</f>
        <v>79.2</v>
      </c>
      <c r="I22" s="42">
        <f>'8月'!AA20</f>
        <v>64.2</v>
      </c>
      <c r="J22" s="42">
        <f>'9月'!AA20</f>
        <v>48.7</v>
      </c>
      <c r="K22" s="42">
        <f>'10月'!AA20</f>
        <v>37.4</v>
      </c>
      <c r="L22" s="42">
        <f>'11月'!AA20</f>
        <v>32.6</v>
      </c>
      <c r="M22" s="43">
        <f>'12月'!AA20</f>
        <v>28.6</v>
      </c>
    </row>
    <row r="23" spans="1:13" ht="18" customHeight="1">
      <c r="A23" s="41">
        <v>19</v>
      </c>
      <c r="B23" s="63">
        <f>'1月'!AA21</f>
        <v>18.8</v>
      </c>
      <c r="C23" s="42">
        <f>'2月'!AA21</f>
        <v>28.8</v>
      </c>
      <c r="D23" s="42">
        <f>'3月'!AA21</f>
        <v>34.5</v>
      </c>
      <c r="E23" s="42">
        <f>'4月'!AA21</f>
        <v>39.7</v>
      </c>
      <c r="F23" s="42">
        <f>'5月'!AA21</f>
        <v>44.4</v>
      </c>
      <c r="G23" s="42">
        <f>'6月'!AA21</f>
        <v>42.5</v>
      </c>
      <c r="H23" s="42">
        <f>'7月'!AA21</f>
        <v>77.4</v>
      </c>
      <c r="I23" s="42">
        <f>'8月'!AA21</f>
        <v>65</v>
      </c>
      <c r="J23" s="42">
        <f>'9月'!AA21</f>
        <v>36.9</v>
      </c>
      <c r="K23" s="42">
        <f>'10月'!AA21</f>
        <v>53.4</v>
      </c>
      <c r="L23" s="42">
        <f>'11月'!AA21</f>
        <v>30.4</v>
      </c>
      <c r="M23" s="43">
        <f>'12月'!AA21</f>
        <v>31.7</v>
      </c>
    </row>
    <row r="24" spans="1:13" ht="18" customHeight="1">
      <c r="A24" s="41">
        <v>20</v>
      </c>
      <c r="B24" s="63">
        <f>'1月'!AA22</f>
        <v>34.5</v>
      </c>
      <c r="C24" s="42">
        <f>'2月'!AA22</f>
        <v>37.4</v>
      </c>
      <c r="D24" s="42">
        <f>'3月'!AA22</f>
        <v>44.3</v>
      </c>
      <c r="E24" s="42">
        <f>'4月'!AA22</f>
        <v>52.5</v>
      </c>
      <c r="F24" s="42">
        <f>'5月'!AA22</f>
        <v>50.4</v>
      </c>
      <c r="G24" s="42">
        <f>'6月'!AA22</f>
        <v>54.1</v>
      </c>
      <c r="H24" s="42">
        <f>'7月'!AA22</f>
        <v>70.5</v>
      </c>
      <c r="I24" s="42">
        <f>'8月'!AA22</f>
        <v>57.1</v>
      </c>
      <c r="J24" s="42">
        <f>'9月'!AA22</f>
        <v>51.5</v>
      </c>
      <c r="K24" s="42">
        <f>'10月'!AA22</f>
        <v>43</v>
      </c>
      <c r="L24" s="42">
        <f>'11月'!AA22</f>
        <v>42</v>
      </c>
      <c r="M24" s="43">
        <f>'12月'!AA22</f>
        <v>46.3</v>
      </c>
    </row>
    <row r="25" spans="1:13" ht="18" customHeight="1">
      <c r="A25" s="38">
        <v>21</v>
      </c>
      <c r="B25" s="62">
        <f>'1月'!AA23</f>
        <v>27.4</v>
      </c>
      <c r="C25" s="39">
        <f>'2月'!AA23</f>
        <v>26.9</v>
      </c>
      <c r="D25" s="39">
        <f>'3月'!AA23</f>
        <v>22.4</v>
      </c>
      <c r="E25" s="39">
        <f>'4月'!AA23</f>
        <v>75.8</v>
      </c>
      <c r="F25" s="39">
        <f>'5月'!AA23</f>
        <v>64.1</v>
      </c>
      <c r="G25" s="39">
        <f>'6月'!AA23</f>
        <v>71.2</v>
      </c>
      <c r="H25" s="39">
        <f>'7月'!AA23</f>
        <v>73.1</v>
      </c>
      <c r="I25" s="39">
        <f>'8月'!AA23</f>
        <v>50.5</v>
      </c>
      <c r="J25" s="39">
        <f>'9月'!AA23</f>
        <v>49.4</v>
      </c>
      <c r="K25" s="39">
        <f>'10月'!AA23</f>
        <v>67.2</v>
      </c>
      <c r="L25" s="39">
        <f>'11月'!AA23</f>
        <v>57.1</v>
      </c>
      <c r="M25" s="40">
        <f>'12月'!AA23</f>
        <v>33</v>
      </c>
    </row>
    <row r="26" spans="1:13" ht="18" customHeight="1">
      <c r="A26" s="41">
        <v>22</v>
      </c>
      <c r="B26" s="63">
        <f>'1月'!AA24</f>
        <v>37.6</v>
      </c>
      <c r="C26" s="42">
        <f>'2月'!AA24</f>
        <v>36.1</v>
      </c>
      <c r="D26" s="42">
        <f>'3月'!AA24</f>
        <v>22.7</v>
      </c>
      <c r="E26" s="42">
        <f>'4月'!AA24</f>
        <v>60.8</v>
      </c>
      <c r="F26" s="42">
        <f>'5月'!AA24</f>
        <v>57.3</v>
      </c>
      <c r="G26" s="42">
        <f>'6月'!AA24</f>
        <v>86</v>
      </c>
      <c r="H26" s="42">
        <f>'7月'!AA24</f>
        <v>60.3</v>
      </c>
      <c r="I26" s="42">
        <f>'8月'!AA24</f>
        <v>71.4</v>
      </c>
      <c r="J26" s="42">
        <f>'9月'!AA24</f>
        <v>42.4</v>
      </c>
      <c r="K26" s="42">
        <f>'10月'!AA24</f>
        <v>79.5</v>
      </c>
      <c r="L26" s="42">
        <f>'11月'!AA24</f>
        <v>30.2</v>
      </c>
      <c r="M26" s="43">
        <f>'12月'!AA24</f>
        <v>20.9</v>
      </c>
    </row>
    <row r="27" spans="1:13" ht="18" customHeight="1">
      <c r="A27" s="41">
        <v>23</v>
      </c>
      <c r="B27" s="63">
        <f>'1月'!AA25</f>
        <v>34.4</v>
      </c>
      <c r="C27" s="42">
        <f>'2月'!AA25</f>
        <v>33.6</v>
      </c>
      <c r="D27" s="42">
        <f>'3月'!AA25</f>
        <v>23</v>
      </c>
      <c r="E27" s="42">
        <f>'4月'!AA25</f>
        <v>37.5</v>
      </c>
      <c r="F27" s="42">
        <f>'5月'!AA25</f>
        <v>47.3</v>
      </c>
      <c r="G27" s="42">
        <f>'6月'!AA25</f>
        <v>61.3</v>
      </c>
      <c r="H27" s="42">
        <f>'7月'!AA25</f>
        <v>57.2</v>
      </c>
      <c r="I27" s="42">
        <f>'8月'!AA25</f>
        <v>56.6</v>
      </c>
      <c r="J27" s="42">
        <f>'9月'!AA25</f>
        <v>44.5</v>
      </c>
      <c r="K27" s="42">
        <f>'10月'!AA25</f>
        <v>54.5</v>
      </c>
      <c r="L27" s="42">
        <f>'11月'!AA25</f>
        <v>40.8</v>
      </c>
      <c r="M27" s="43">
        <f>'12月'!AA25</f>
        <v>24.9</v>
      </c>
    </row>
    <row r="28" spans="1:13" ht="18" customHeight="1">
      <c r="A28" s="41">
        <v>24</v>
      </c>
      <c r="B28" s="63">
        <f>'1月'!AA26</f>
        <v>38.7</v>
      </c>
      <c r="C28" s="42">
        <f>'2月'!AA26</f>
        <v>41.6</v>
      </c>
      <c r="D28" s="42">
        <f>'3月'!AA26</f>
        <v>25.6</v>
      </c>
      <c r="E28" s="42">
        <f>'4月'!AA26</f>
        <v>35.5</v>
      </c>
      <c r="F28" s="42">
        <f>'5月'!AA26</f>
        <v>48.4</v>
      </c>
      <c r="G28" s="42">
        <f>'6月'!AA26</f>
        <v>67.8</v>
      </c>
      <c r="H28" s="42">
        <f>'7月'!AA26</f>
        <v>58.1</v>
      </c>
      <c r="I28" s="42">
        <f>'8月'!AA26</f>
        <v>56.8</v>
      </c>
      <c r="J28" s="42">
        <f>'9月'!AA26</f>
        <v>54.3</v>
      </c>
      <c r="K28" s="42">
        <f>'10月'!AA26</f>
        <v>52.3</v>
      </c>
      <c r="L28" s="42">
        <f>'11月'!AA26</f>
        <v>53.6</v>
      </c>
      <c r="M28" s="43">
        <f>'12月'!AA26</f>
        <v>31.2</v>
      </c>
    </row>
    <row r="29" spans="1:13" ht="18" customHeight="1">
      <c r="A29" s="41">
        <v>25</v>
      </c>
      <c r="B29" s="63">
        <f>'1月'!AA27</f>
        <v>15.9</v>
      </c>
      <c r="C29" s="42">
        <f>'2月'!AA27</f>
        <v>36.5</v>
      </c>
      <c r="D29" s="42">
        <f>'3月'!AA27</f>
        <v>17.7</v>
      </c>
      <c r="E29" s="42">
        <f>'4月'!AA27</f>
        <v>38.3</v>
      </c>
      <c r="F29" s="42">
        <f>'5月'!AA27</f>
        <v>44.8</v>
      </c>
      <c r="G29" s="42">
        <f>'6月'!AA27</f>
        <v>64.4</v>
      </c>
      <c r="H29" s="42">
        <f>'7月'!AA27</f>
        <v>53.6</v>
      </c>
      <c r="I29" s="42">
        <f>'8月'!AA27</f>
        <v>66.1</v>
      </c>
      <c r="J29" s="42">
        <f>'9月'!AA27</f>
        <v>64.9</v>
      </c>
      <c r="K29" s="42">
        <f>'10月'!AA27</f>
        <v>45.2</v>
      </c>
      <c r="L29" s="42">
        <f>'11月'!AA27</f>
        <v>62.6</v>
      </c>
      <c r="M29" s="43">
        <f>'12月'!AA27</f>
        <v>27.3</v>
      </c>
    </row>
    <row r="30" spans="1:13" ht="18" customHeight="1">
      <c r="A30" s="41">
        <v>26</v>
      </c>
      <c r="B30" s="63">
        <f>'1月'!AA28</f>
        <v>28.5</v>
      </c>
      <c r="C30" s="42">
        <f>'2月'!AA28</f>
        <v>38</v>
      </c>
      <c r="D30" s="42">
        <f>'3月'!AA28</f>
        <v>40.6</v>
      </c>
      <c r="E30" s="42">
        <f>'4月'!AA28</f>
        <v>48.6</v>
      </c>
      <c r="F30" s="42">
        <f>'5月'!AA28</f>
        <v>53.1</v>
      </c>
      <c r="G30" s="42">
        <f>'6月'!AA28</f>
        <v>67.2</v>
      </c>
      <c r="H30" s="42">
        <f>'7月'!AA28</f>
        <v>68.7</v>
      </c>
      <c r="I30" s="42">
        <f>'8月'!AA28</f>
        <v>79.4</v>
      </c>
      <c r="J30" s="42">
        <f>'9月'!AA28</f>
        <v>50.6</v>
      </c>
      <c r="K30" s="42">
        <f>'10月'!AA28</f>
        <v>62.1</v>
      </c>
      <c r="L30" s="42">
        <f>'11月'!AA28</f>
        <v>74.6</v>
      </c>
      <c r="M30" s="43">
        <f>'12月'!AA28</f>
        <v>26.5</v>
      </c>
    </row>
    <row r="31" spans="1:13" ht="18" customHeight="1">
      <c r="A31" s="41">
        <v>27</v>
      </c>
      <c r="B31" s="63">
        <f>'1月'!AA29</f>
        <v>29.2</v>
      </c>
      <c r="C31" s="42">
        <f>'2月'!AA29</f>
        <v>55.6</v>
      </c>
      <c r="D31" s="42">
        <f>'3月'!AA29</f>
        <v>44.8</v>
      </c>
      <c r="E31" s="42">
        <f>'4月'!AA29</f>
        <v>34.5</v>
      </c>
      <c r="F31" s="42">
        <f>'5月'!AA29</f>
        <v>74.2</v>
      </c>
      <c r="G31" s="42">
        <f>'6月'!AA29</f>
        <v>68.5</v>
      </c>
      <c r="H31" s="42">
        <f>'7月'!AA29</f>
        <v>55.7</v>
      </c>
      <c r="I31" s="42">
        <f>'8月'!AA29</f>
        <v>70</v>
      </c>
      <c r="J31" s="42">
        <f>'9月'!AA29</f>
        <v>52.5</v>
      </c>
      <c r="K31" s="42">
        <f>'10月'!AA29</f>
        <v>46.8</v>
      </c>
      <c r="L31" s="42">
        <f>'11月'!AA29</f>
        <v>53.1</v>
      </c>
      <c r="M31" s="43">
        <f>'12月'!AA29</f>
        <v>21.4</v>
      </c>
    </row>
    <row r="32" spans="1:13" ht="18" customHeight="1">
      <c r="A32" s="41">
        <v>28</v>
      </c>
      <c r="B32" s="63">
        <f>'1月'!AA30</f>
        <v>27</v>
      </c>
      <c r="C32" s="42">
        <f>'2月'!AA30</f>
        <v>32</v>
      </c>
      <c r="D32" s="42">
        <f>'3月'!AA30</f>
        <v>34.3</v>
      </c>
      <c r="E32" s="42">
        <f>'4月'!AA30</f>
        <v>35.7</v>
      </c>
      <c r="F32" s="42">
        <f>'5月'!AA30</f>
        <v>55.2</v>
      </c>
      <c r="G32" s="42">
        <f>'6月'!AA30</f>
        <v>83.6</v>
      </c>
      <c r="H32" s="42">
        <f>'7月'!AA30</f>
        <v>53.4</v>
      </c>
      <c r="I32" s="42">
        <f>'8月'!AA30</f>
        <v>85.1</v>
      </c>
      <c r="J32" s="42">
        <f>'9月'!AA30</f>
        <v>57.5</v>
      </c>
      <c r="K32" s="42">
        <f>'10月'!AA30</f>
        <v>28.7</v>
      </c>
      <c r="L32" s="42">
        <f>'11月'!AA30</f>
        <v>63</v>
      </c>
      <c r="M32" s="43">
        <f>'12月'!AA30</f>
        <v>29.4</v>
      </c>
    </row>
    <row r="33" spans="1:13" ht="18" customHeight="1">
      <c r="A33" s="41">
        <v>29</v>
      </c>
      <c r="B33" s="63">
        <f>'1月'!AA31</f>
        <v>21.4</v>
      </c>
      <c r="C33" s="42"/>
      <c r="D33" s="42">
        <f>'3月'!AA31</f>
        <v>24.8</v>
      </c>
      <c r="E33" s="42">
        <f>'4月'!AA31</f>
        <v>50</v>
      </c>
      <c r="F33" s="42">
        <f>'5月'!AA31</f>
        <v>61.1</v>
      </c>
      <c r="G33" s="42">
        <f>'6月'!AA31</f>
        <v>73.3</v>
      </c>
      <c r="H33" s="42">
        <f>'7月'!AA31</f>
        <v>53</v>
      </c>
      <c r="I33" s="42">
        <f>'8月'!AA31</f>
        <v>65.2</v>
      </c>
      <c r="J33" s="42">
        <f>'9月'!AA31</f>
        <v>43.4</v>
      </c>
      <c r="K33" s="42">
        <f>'10月'!AA31</f>
        <v>26.9</v>
      </c>
      <c r="L33" s="42">
        <f>'11月'!AA31</f>
        <v>61.4</v>
      </c>
      <c r="M33" s="43">
        <f>'12月'!AA31</f>
        <v>44.1</v>
      </c>
    </row>
    <row r="34" spans="1:13" ht="18" customHeight="1">
      <c r="A34" s="41">
        <v>30</v>
      </c>
      <c r="B34" s="63">
        <f>'1月'!AA32</f>
        <v>43.4</v>
      </c>
      <c r="C34" s="42"/>
      <c r="D34" s="42">
        <f>'3月'!AA32</f>
        <v>67</v>
      </c>
      <c r="E34" s="42">
        <f>'4月'!AA32</f>
        <v>69.6</v>
      </c>
      <c r="F34" s="42">
        <f>'5月'!AA32</f>
        <v>41.1</v>
      </c>
      <c r="G34" s="42">
        <f>'6月'!AA32</f>
        <v>59.5</v>
      </c>
      <c r="H34" s="42">
        <f>'7月'!AA32</f>
        <v>53</v>
      </c>
      <c r="I34" s="42">
        <f>'8月'!AA32</f>
        <v>63.2</v>
      </c>
      <c r="J34" s="42">
        <f>'9月'!AA32</f>
        <v>45.3</v>
      </c>
      <c r="K34" s="42">
        <f>'10月'!AA32</f>
        <v>49.8</v>
      </c>
      <c r="L34" s="42">
        <f>'11月'!AA32</f>
        <v>68.6</v>
      </c>
      <c r="M34" s="43">
        <f>'12月'!AA32</f>
        <v>37.2</v>
      </c>
    </row>
    <row r="35" spans="1:13" ht="18" customHeight="1">
      <c r="A35" s="41">
        <v>31</v>
      </c>
      <c r="B35" s="63">
        <f>'1月'!AA33</f>
        <v>21.9</v>
      </c>
      <c r="C35" s="42"/>
      <c r="D35" s="42">
        <f>'3月'!AA33</f>
        <v>19</v>
      </c>
      <c r="E35" s="42"/>
      <c r="F35" s="42">
        <f>'5月'!AA33</f>
        <v>31.1</v>
      </c>
      <c r="G35" s="42"/>
      <c r="H35" s="42">
        <f>'7月'!AA33</f>
        <v>69.6</v>
      </c>
      <c r="I35" s="42">
        <f>'8月'!AA33</f>
        <v>61.6</v>
      </c>
      <c r="J35" s="42"/>
      <c r="K35" s="42">
        <f>'10月'!AA33</f>
        <v>55.7</v>
      </c>
      <c r="L35" s="42"/>
      <c r="M35" s="43">
        <f>'12月'!AA33</f>
        <v>24.2</v>
      </c>
    </row>
    <row r="36" spans="1:13" ht="18" customHeight="1">
      <c r="A36" s="71" t="s">
        <v>7</v>
      </c>
      <c r="B36" s="94">
        <f>AVERAGE(B5:B35)</f>
        <v>29.54516129032258</v>
      </c>
      <c r="C36" s="95">
        <f aca="true" t="shared" si="0" ref="C36:M36">AVERAGE(C5:C35)</f>
        <v>37.628571428571426</v>
      </c>
      <c r="D36" s="95">
        <f t="shared" si="0"/>
        <v>34.55806451612902</v>
      </c>
      <c r="E36" s="95">
        <f t="shared" si="0"/>
        <v>37.80333333333333</v>
      </c>
      <c r="F36" s="95">
        <f t="shared" si="0"/>
        <v>47.27419354838708</v>
      </c>
      <c r="G36" s="95">
        <f t="shared" si="0"/>
        <v>66.20666666666666</v>
      </c>
      <c r="H36" s="95">
        <f t="shared" si="0"/>
        <v>64.1741935483871</v>
      </c>
      <c r="I36" s="95">
        <f t="shared" si="0"/>
        <v>64.38064516129032</v>
      </c>
      <c r="J36" s="95">
        <f t="shared" si="0"/>
        <v>55.63000000000001</v>
      </c>
      <c r="K36" s="95">
        <f t="shared" si="0"/>
        <v>53.348387096774196</v>
      </c>
      <c r="L36" s="95">
        <f t="shared" si="0"/>
        <v>49.29999999999999</v>
      </c>
      <c r="M36" s="96">
        <f t="shared" si="0"/>
        <v>33.12903225806452</v>
      </c>
    </row>
    <row r="37" spans="1:13" ht="18" customHeight="1">
      <c r="A37" s="72" t="s">
        <v>29</v>
      </c>
      <c r="B37" s="93">
        <f>MIN(B5:B35)</f>
        <v>15.9</v>
      </c>
      <c r="C37" s="97">
        <f aca="true" t="shared" si="1" ref="C37:M37">MIN(C5:C35)</f>
        <v>22.3</v>
      </c>
      <c r="D37" s="97">
        <f t="shared" si="1"/>
        <v>17.7</v>
      </c>
      <c r="E37" s="97">
        <f t="shared" si="1"/>
        <v>14.3</v>
      </c>
      <c r="F37" s="97">
        <f t="shared" si="1"/>
        <v>23</v>
      </c>
      <c r="G37" s="97">
        <f t="shared" si="1"/>
        <v>34</v>
      </c>
      <c r="H37" s="97">
        <f t="shared" si="1"/>
        <v>44.3</v>
      </c>
      <c r="I37" s="97">
        <f t="shared" si="1"/>
        <v>44.5</v>
      </c>
      <c r="J37" s="97">
        <f t="shared" si="1"/>
        <v>36.9</v>
      </c>
      <c r="K37" s="97">
        <f t="shared" si="1"/>
        <v>26.9</v>
      </c>
      <c r="L37" s="97">
        <f t="shared" si="1"/>
        <v>24.6</v>
      </c>
      <c r="M37" s="98">
        <f t="shared" si="1"/>
        <v>20.9</v>
      </c>
    </row>
    <row r="38" spans="1:13" ht="18" customHeight="1">
      <c r="A38" s="47" t="s">
        <v>25</v>
      </c>
      <c r="B38" s="64">
        <f>AVERAGE(B5:B14)</f>
        <v>30.089999999999996</v>
      </c>
      <c r="C38" s="48">
        <f aca="true" t="shared" si="2" ref="C38:M38">AVERAGE(C5:C14)</f>
        <v>40.10000000000001</v>
      </c>
      <c r="D38" s="48">
        <f t="shared" si="2"/>
        <v>36.14</v>
      </c>
      <c r="E38" s="48">
        <f t="shared" si="2"/>
        <v>33.11</v>
      </c>
      <c r="F38" s="48">
        <f t="shared" si="2"/>
        <v>45.36</v>
      </c>
      <c r="G38" s="48">
        <f t="shared" si="2"/>
        <v>70.25</v>
      </c>
      <c r="H38" s="48">
        <f t="shared" si="2"/>
        <v>67.05</v>
      </c>
      <c r="I38" s="48">
        <f t="shared" si="2"/>
        <v>59.21</v>
      </c>
      <c r="J38" s="48">
        <f t="shared" si="2"/>
        <v>63.86999999999999</v>
      </c>
      <c r="K38" s="48">
        <f t="shared" si="2"/>
        <v>60.010000000000005</v>
      </c>
      <c r="L38" s="48">
        <f t="shared" si="2"/>
        <v>51.6</v>
      </c>
      <c r="M38" s="49">
        <f t="shared" si="2"/>
        <v>35.46</v>
      </c>
    </row>
    <row r="39" spans="1:13" ht="18" customHeight="1">
      <c r="A39" s="50" t="s">
        <v>26</v>
      </c>
      <c r="B39" s="65">
        <f>AVERAGE(B15:B24)</f>
        <v>28.96</v>
      </c>
      <c r="C39" s="51">
        <f aca="true" t="shared" si="3" ref="C39:M39">AVERAGE(C15:C24)</f>
        <v>35.230000000000004</v>
      </c>
      <c r="D39" s="51">
        <f t="shared" si="3"/>
        <v>36.8</v>
      </c>
      <c r="E39" s="51">
        <f t="shared" si="3"/>
        <v>31.669999999999998</v>
      </c>
      <c r="F39" s="51">
        <f t="shared" si="3"/>
        <v>43.42</v>
      </c>
      <c r="G39" s="51">
        <f t="shared" si="3"/>
        <v>58.09000000000001</v>
      </c>
      <c r="H39" s="51">
        <f t="shared" si="3"/>
        <v>66.32</v>
      </c>
      <c r="I39" s="51">
        <f t="shared" si="3"/>
        <v>67.78</v>
      </c>
      <c r="J39" s="51">
        <f t="shared" si="3"/>
        <v>52.540000000000006</v>
      </c>
      <c r="K39" s="51">
        <f t="shared" si="3"/>
        <v>48.49999999999999</v>
      </c>
      <c r="L39" s="51">
        <f t="shared" si="3"/>
        <v>39.8</v>
      </c>
      <c r="M39" s="52">
        <f t="shared" si="3"/>
        <v>35.230000000000004</v>
      </c>
    </row>
    <row r="40" spans="1:13" ht="18" customHeight="1">
      <c r="A40" s="53" t="s">
        <v>27</v>
      </c>
      <c r="B40" s="66">
        <f>AVERAGE(B25:B35)</f>
        <v>29.58181818181818</v>
      </c>
      <c r="C40" s="54">
        <f aca="true" t="shared" si="4" ref="C40:M40">AVERAGE(C25:C35)</f>
        <v>37.5375</v>
      </c>
      <c r="D40" s="54">
        <f t="shared" si="4"/>
        <v>31.081818181818186</v>
      </c>
      <c r="E40" s="54">
        <f t="shared" si="4"/>
        <v>48.629999999999995</v>
      </c>
      <c r="F40" s="54">
        <f t="shared" si="4"/>
        <v>52.51818181818182</v>
      </c>
      <c r="G40" s="54">
        <f t="shared" si="4"/>
        <v>70.28</v>
      </c>
      <c r="H40" s="54">
        <f t="shared" si="4"/>
        <v>59.6090909090909</v>
      </c>
      <c r="I40" s="54">
        <f t="shared" si="4"/>
        <v>65.9909090909091</v>
      </c>
      <c r="J40" s="54">
        <f t="shared" si="4"/>
        <v>50.480000000000004</v>
      </c>
      <c r="K40" s="54">
        <f t="shared" si="4"/>
        <v>51.7</v>
      </c>
      <c r="L40" s="54">
        <f t="shared" si="4"/>
        <v>56.5</v>
      </c>
      <c r="M40" s="55">
        <f t="shared" si="4"/>
        <v>29.1</v>
      </c>
    </row>
    <row r="41" spans="1:13" ht="18" customHeight="1">
      <c r="A41" s="70" t="s">
        <v>30</v>
      </c>
      <c r="B41" s="67">
        <f>'1月'!D36</f>
        <v>29</v>
      </c>
      <c r="C41" s="68">
        <f>'2月'!D36</f>
        <v>16</v>
      </c>
      <c r="D41" s="68">
        <f>'3月'!D36</f>
        <v>22</v>
      </c>
      <c r="E41" s="68">
        <f>'4月'!D36</f>
        <v>20</v>
      </c>
      <c r="F41" s="68">
        <f>'5月'!D36</f>
        <v>9</v>
      </c>
      <c r="G41" s="68">
        <f>'6月'!D36</f>
        <v>1</v>
      </c>
      <c r="H41" s="68">
        <f>'7月'!D36</f>
        <v>0</v>
      </c>
      <c r="I41" s="68">
        <f>'8月'!D36</f>
        <v>0</v>
      </c>
      <c r="J41" s="68">
        <f>'9月'!D36</f>
        <v>2</v>
      </c>
      <c r="K41" s="68">
        <f>'10月'!D36</f>
        <v>6</v>
      </c>
      <c r="L41" s="68">
        <f>'11月'!D36</f>
        <v>10</v>
      </c>
      <c r="M41" s="69">
        <f>'12月'!D36</f>
        <v>24</v>
      </c>
    </row>
    <row r="58" ht="12">
      <c r="A58" s="56" t="s">
        <v>31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2014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57.2</v>
      </c>
      <c r="C3" s="108">
        <v>55.9</v>
      </c>
      <c r="D3" s="108">
        <v>55</v>
      </c>
      <c r="E3" s="108">
        <v>52.9</v>
      </c>
      <c r="F3" s="108">
        <v>53.4</v>
      </c>
      <c r="G3" s="108">
        <v>53.7</v>
      </c>
      <c r="H3" s="108">
        <v>55.6</v>
      </c>
      <c r="I3" s="108">
        <v>57.9</v>
      </c>
      <c r="J3" s="108">
        <v>56.8</v>
      </c>
      <c r="K3" s="108">
        <v>58.7</v>
      </c>
      <c r="L3" s="108">
        <v>55.1</v>
      </c>
      <c r="M3" s="108">
        <v>58.4</v>
      </c>
      <c r="N3" s="108">
        <v>63.7</v>
      </c>
      <c r="O3" s="108">
        <v>64.7</v>
      </c>
      <c r="P3" s="108">
        <v>64.9</v>
      </c>
      <c r="Q3" s="108">
        <v>68.2</v>
      </c>
      <c r="R3" s="108">
        <v>71.5</v>
      </c>
      <c r="S3" s="108">
        <v>72.5</v>
      </c>
      <c r="T3" s="108">
        <v>76.1</v>
      </c>
      <c r="U3" s="108">
        <v>82.7</v>
      </c>
      <c r="V3" s="108">
        <v>83.9</v>
      </c>
      <c r="W3" s="108">
        <v>82.8</v>
      </c>
      <c r="X3" s="108">
        <v>84</v>
      </c>
      <c r="Y3" s="108">
        <v>73.9</v>
      </c>
      <c r="Z3" s="84">
        <f aca="true" t="shared" si="0" ref="Z3:Z30">AVERAGE(B3:Y3)</f>
        <v>64.97916666666667</v>
      </c>
      <c r="AA3" s="108">
        <v>48</v>
      </c>
      <c r="AB3" s="110" t="s">
        <v>64</v>
      </c>
      <c r="AC3" s="5">
        <v>1</v>
      </c>
    </row>
    <row r="4" spans="1:29" ht="13.5" customHeight="1">
      <c r="A4" s="83">
        <v>2</v>
      </c>
      <c r="B4" s="108">
        <v>70.3</v>
      </c>
      <c r="C4" s="108">
        <v>68</v>
      </c>
      <c r="D4" s="108">
        <v>73.5</v>
      </c>
      <c r="E4" s="108">
        <v>77.8</v>
      </c>
      <c r="F4" s="108">
        <v>81.7</v>
      </c>
      <c r="G4" s="108">
        <v>83.5</v>
      </c>
      <c r="H4" s="108">
        <v>88.2</v>
      </c>
      <c r="I4" s="108">
        <v>88.3</v>
      </c>
      <c r="J4" s="108">
        <v>80.8</v>
      </c>
      <c r="K4" s="108">
        <v>74.6</v>
      </c>
      <c r="L4" s="108">
        <v>75.1</v>
      </c>
      <c r="M4" s="108">
        <v>82.2</v>
      </c>
      <c r="N4" s="108">
        <v>79.5</v>
      </c>
      <c r="O4" s="108">
        <v>60.9</v>
      </c>
      <c r="P4" s="108">
        <v>61.9</v>
      </c>
      <c r="Q4" s="108">
        <v>63.4</v>
      </c>
      <c r="R4" s="108">
        <v>69.4</v>
      </c>
      <c r="S4" s="108">
        <v>74.3</v>
      </c>
      <c r="T4" s="108">
        <v>74.8</v>
      </c>
      <c r="U4" s="108">
        <v>84.3</v>
      </c>
      <c r="V4" s="108">
        <v>83</v>
      </c>
      <c r="W4" s="108">
        <v>84.2</v>
      </c>
      <c r="X4" s="108">
        <v>83</v>
      </c>
      <c r="Y4" s="108">
        <v>83.6</v>
      </c>
      <c r="Z4" s="84">
        <f t="shared" si="0"/>
        <v>76.92916666666667</v>
      </c>
      <c r="AA4" s="108">
        <v>53.9</v>
      </c>
      <c r="AB4" s="110" t="s">
        <v>65</v>
      </c>
      <c r="AC4" s="6">
        <v>2</v>
      </c>
    </row>
    <row r="5" spans="1:29" ht="13.5" customHeight="1">
      <c r="A5" s="83">
        <v>3</v>
      </c>
      <c r="B5" s="108">
        <v>82.4</v>
      </c>
      <c r="C5" s="108">
        <v>83.6</v>
      </c>
      <c r="D5" s="108">
        <v>82.3</v>
      </c>
      <c r="E5" s="108">
        <v>82.2</v>
      </c>
      <c r="F5" s="108">
        <v>85.2</v>
      </c>
      <c r="G5" s="108">
        <v>88.2</v>
      </c>
      <c r="H5" s="108">
        <v>88.8</v>
      </c>
      <c r="I5" s="108">
        <v>79.1</v>
      </c>
      <c r="J5" s="108">
        <v>63.9</v>
      </c>
      <c r="K5" s="108">
        <v>72.5</v>
      </c>
      <c r="L5" s="108">
        <v>65</v>
      </c>
      <c r="M5" s="108">
        <v>66.6</v>
      </c>
      <c r="N5" s="108">
        <v>64.8</v>
      </c>
      <c r="O5" s="108">
        <v>48.9</v>
      </c>
      <c r="P5" s="108">
        <v>43.8</v>
      </c>
      <c r="Q5" s="108">
        <v>51</v>
      </c>
      <c r="R5" s="108">
        <v>62.9</v>
      </c>
      <c r="S5" s="108">
        <v>67.1</v>
      </c>
      <c r="T5" s="108">
        <v>70.3</v>
      </c>
      <c r="U5" s="108">
        <v>77.3</v>
      </c>
      <c r="V5" s="108">
        <v>79.5</v>
      </c>
      <c r="W5" s="108">
        <v>76.9</v>
      </c>
      <c r="X5" s="108">
        <v>78</v>
      </c>
      <c r="Y5" s="108">
        <v>79.4</v>
      </c>
      <c r="Z5" s="84">
        <f t="shared" si="0"/>
        <v>72.4875</v>
      </c>
      <c r="AA5" s="108">
        <v>43.2</v>
      </c>
      <c r="AB5" s="110" t="s">
        <v>66</v>
      </c>
      <c r="AC5" s="6">
        <v>3</v>
      </c>
    </row>
    <row r="6" spans="1:29" ht="13.5" customHeight="1">
      <c r="A6" s="83">
        <v>4</v>
      </c>
      <c r="B6" s="108">
        <v>86.6</v>
      </c>
      <c r="C6" s="108">
        <v>81.1</v>
      </c>
      <c r="D6" s="108">
        <v>82.2</v>
      </c>
      <c r="E6" s="108">
        <v>81</v>
      </c>
      <c r="F6" s="108">
        <v>57.2</v>
      </c>
      <c r="G6" s="108">
        <v>64.7</v>
      </c>
      <c r="H6" s="108">
        <v>64.6</v>
      </c>
      <c r="I6" s="108">
        <v>61.1</v>
      </c>
      <c r="J6" s="108">
        <v>80</v>
      </c>
      <c r="K6" s="108">
        <v>82.3</v>
      </c>
      <c r="L6" s="108">
        <v>91.6</v>
      </c>
      <c r="M6" s="108">
        <v>83.5</v>
      </c>
      <c r="N6" s="108">
        <v>84.7</v>
      </c>
      <c r="O6" s="108">
        <v>97.9</v>
      </c>
      <c r="P6" s="108">
        <v>93.1</v>
      </c>
      <c r="Q6" s="108">
        <v>93.7</v>
      </c>
      <c r="R6" s="108">
        <v>98.5</v>
      </c>
      <c r="S6" s="108">
        <v>95.7</v>
      </c>
      <c r="T6" s="108">
        <v>83.9</v>
      </c>
      <c r="U6" s="108">
        <v>77.3</v>
      </c>
      <c r="V6" s="108">
        <v>73.7</v>
      </c>
      <c r="W6" s="108">
        <v>84.8</v>
      </c>
      <c r="X6" s="108">
        <v>61.6</v>
      </c>
      <c r="Y6" s="108">
        <v>54.3</v>
      </c>
      <c r="Z6" s="84">
        <f t="shared" si="0"/>
        <v>79.79583333333333</v>
      </c>
      <c r="AA6" s="108">
        <v>49.5</v>
      </c>
      <c r="AB6" s="110" t="s">
        <v>67</v>
      </c>
      <c r="AC6" s="6">
        <v>4</v>
      </c>
    </row>
    <row r="7" spans="1:29" ht="13.5" customHeight="1">
      <c r="A7" s="83">
        <v>5</v>
      </c>
      <c r="B7" s="108">
        <v>65.6</v>
      </c>
      <c r="C7" s="108">
        <v>68.2</v>
      </c>
      <c r="D7" s="108">
        <v>65.5</v>
      </c>
      <c r="E7" s="108">
        <v>72.9</v>
      </c>
      <c r="F7" s="108">
        <v>73.5</v>
      </c>
      <c r="G7" s="108">
        <v>70.6</v>
      </c>
      <c r="H7" s="108">
        <v>49.2</v>
      </c>
      <c r="I7" s="108">
        <v>58.9</v>
      </c>
      <c r="J7" s="108">
        <v>45.9</v>
      </c>
      <c r="K7" s="108">
        <v>37.1</v>
      </c>
      <c r="L7" s="108">
        <v>37.2</v>
      </c>
      <c r="M7" s="108">
        <v>38.2</v>
      </c>
      <c r="N7" s="108">
        <v>37</v>
      </c>
      <c r="O7" s="108">
        <v>35.8</v>
      </c>
      <c r="P7" s="108">
        <v>29.7</v>
      </c>
      <c r="Q7" s="108">
        <v>33.7</v>
      </c>
      <c r="R7" s="108">
        <v>34.5</v>
      </c>
      <c r="S7" s="108">
        <v>34.3</v>
      </c>
      <c r="T7" s="108">
        <v>35.9</v>
      </c>
      <c r="U7" s="108">
        <v>40.3</v>
      </c>
      <c r="V7" s="108">
        <v>38.6</v>
      </c>
      <c r="W7" s="108">
        <v>40</v>
      </c>
      <c r="X7" s="108">
        <v>39.3</v>
      </c>
      <c r="Y7" s="108">
        <v>39.3</v>
      </c>
      <c r="Z7" s="84">
        <f t="shared" si="0"/>
        <v>46.71666666666667</v>
      </c>
      <c r="AA7" s="108">
        <v>28.4</v>
      </c>
      <c r="AB7" s="110" t="s">
        <v>68</v>
      </c>
      <c r="AC7" s="6">
        <v>5</v>
      </c>
    </row>
    <row r="8" spans="1:29" ht="13.5" customHeight="1">
      <c r="A8" s="83">
        <v>6</v>
      </c>
      <c r="B8" s="108">
        <v>43.6</v>
      </c>
      <c r="C8" s="108">
        <v>50</v>
      </c>
      <c r="D8" s="108">
        <v>60.5</v>
      </c>
      <c r="E8" s="108">
        <v>57.1</v>
      </c>
      <c r="F8" s="108">
        <v>59.4</v>
      </c>
      <c r="G8" s="108">
        <v>58</v>
      </c>
      <c r="H8" s="108">
        <v>51.8</v>
      </c>
      <c r="I8" s="108">
        <v>52.7</v>
      </c>
      <c r="J8" s="108">
        <v>36.8</v>
      </c>
      <c r="K8" s="108">
        <v>32</v>
      </c>
      <c r="L8" s="108">
        <v>33.3</v>
      </c>
      <c r="M8" s="108">
        <v>31.7</v>
      </c>
      <c r="N8" s="108">
        <v>29.4</v>
      </c>
      <c r="O8" s="108">
        <v>39.6</v>
      </c>
      <c r="P8" s="108">
        <v>41.4</v>
      </c>
      <c r="Q8" s="108">
        <v>33.6</v>
      </c>
      <c r="R8" s="108">
        <v>34.1</v>
      </c>
      <c r="S8" s="108">
        <v>34</v>
      </c>
      <c r="T8" s="108">
        <v>34.7</v>
      </c>
      <c r="U8" s="108">
        <v>34.9</v>
      </c>
      <c r="V8" s="108">
        <v>36.8</v>
      </c>
      <c r="W8" s="108">
        <v>36.2</v>
      </c>
      <c r="X8" s="108">
        <v>36.7</v>
      </c>
      <c r="Y8" s="108">
        <v>35</v>
      </c>
      <c r="Z8" s="84">
        <f t="shared" si="0"/>
        <v>41.3875</v>
      </c>
      <c r="AA8" s="108">
        <v>27.4</v>
      </c>
      <c r="AB8" s="110" t="s">
        <v>69</v>
      </c>
      <c r="AC8" s="6">
        <v>6</v>
      </c>
    </row>
    <row r="9" spans="1:29" ht="13.5" customHeight="1">
      <c r="A9" s="83">
        <v>7</v>
      </c>
      <c r="B9" s="108">
        <v>39</v>
      </c>
      <c r="C9" s="108">
        <v>41.2</v>
      </c>
      <c r="D9" s="108">
        <v>44.1</v>
      </c>
      <c r="E9" s="108">
        <v>44.1</v>
      </c>
      <c r="F9" s="108">
        <v>48.7</v>
      </c>
      <c r="G9" s="108">
        <v>47.1</v>
      </c>
      <c r="H9" s="108">
        <v>56.8</v>
      </c>
      <c r="I9" s="108">
        <v>41.6</v>
      </c>
      <c r="J9" s="108">
        <v>40.7</v>
      </c>
      <c r="K9" s="108">
        <v>32.2</v>
      </c>
      <c r="L9" s="108">
        <v>31</v>
      </c>
      <c r="M9" s="108">
        <v>28.9</v>
      </c>
      <c r="N9" s="108">
        <v>24.6</v>
      </c>
      <c r="O9" s="108">
        <v>31.8</v>
      </c>
      <c r="P9" s="108">
        <v>33.3</v>
      </c>
      <c r="Q9" s="108">
        <v>32.2</v>
      </c>
      <c r="R9" s="108">
        <v>42.6</v>
      </c>
      <c r="S9" s="108">
        <v>38.2</v>
      </c>
      <c r="T9" s="108">
        <v>37</v>
      </c>
      <c r="U9" s="108">
        <v>42.2</v>
      </c>
      <c r="V9" s="108">
        <v>47.6</v>
      </c>
      <c r="W9" s="108">
        <v>46.6</v>
      </c>
      <c r="X9" s="108">
        <v>48.8</v>
      </c>
      <c r="Y9" s="108">
        <v>50.7</v>
      </c>
      <c r="Z9" s="84">
        <f t="shared" si="0"/>
        <v>40.458333333333336</v>
      </c>
      <c r="AA9" s="108">
        <v>23.3</v>
      </c>
      <c r="AB9" s="110" t="s">
        <v>61</v>
      </c>
      <c r="AC9" s="6">
        <v>7</v>
      </c>
    </row>
    <row r="10" spans="1:29" ht="13.5" customHeight="1">
      <c r="A10" s="83">
        <v>8</v>
      </c>
      <c r="B10" s="108">
        <v>49.8</v>
      </c>
      <c r="C10" s="108">
        <v>49.5</v>
      </c>
      <c r="D10" s="108">
        <v>44.7</v>
      </c>
      <c r="E10" s="108">
        <v>47</v>
      </c>
      <c r="F10" s="108">
        <v>48.9</v>
      </c>
      <c r="G10" s="108">
        <v>74.9</v>
      </c>
      <c r="H10" s="108">
        <v>86.8</v>
      </c>
      <c r="I10" s="108">
        <v>87.6</v>
      </c>
      <c r="J10" s="108">
        <v>90.2</v>
      </c>
      <c r="K10" s="108">
        <v>88.2</v>
      </c>
      <c r="L10" s="108">
        <v>79.5</v>
      </c>
      <c r="M10" s="108">
        <v>86.9</v>
      </c>
      <c r="N10" s="108">
        <v>78.9</v>
      </c>
      <c r="O10" s="108">
        <v>91</v>
      </c>
      <c r="P10" s="108">
        <v>89</v>
      </c>
      <c r="Q10" s="108">
        <v>100</v>
      </c>
      <c r="R10" s="108">
        <v>99.2</v>
      </c>
      <c r="S10" s="108">
        <v>97.1</v>
      </c>
      <c r="T10" s="108">
        <v>96.6</v>
      </c>
      <c r="U10" s="108">
        <v>95.8</v>
      </c>
      <c r="V10" s="108">
        <v>97.2</v>
      </c>
      <c r="W10" s="108">
        <v>93.8</v>
      </c>
      <c r="X10" s="108">
        <v>100</v>
      </c>
      <c r="Y10" s="108">
        <v>95.7</v>
      </c>
      <c r="Z10" s="84">
        <f t="shared" si="0"/>
        <v>82.0125</v>
      </c>
      <c r="AA10" s="108">
        <v>42.7</v>
      </c>
      <c r="AB10" s="110" t="s">
        <v>70</v>
      </c>
      <c r="AC10" s="6">
        <v>8</v>
      </c>
    </row>
    <row r="11" spans="1:29" ht="13.5" customHeight="1">
      <c r="A11" s="83">
        <v>9</v>
      </c>
      <c r="B11" s="108">
        <v>95.1</v>
      </c>
      <c r="C11" s="108">
        <v>95.8</v>
      </c>
      <c r="D11" s="108">
        <v>89</v>
      </c>
      <c r="E11" s="108">
        <v>85.9</v>
      </c>
      <c r="F11" s="108">
        <v>79.1</v>
      </c>
      <c r="G11" s="108">
        <v>78.8</v>
      </c>
      <c r="H11" s="108">
        <v>75.3</v>
      </c>
      <c r="I11" s="108">
        <v>67.9</v>
      </c>
      <c r="J11" s="108">
        <v>65.2</v>
      </c>
      <c r="K11" s="108">
        <v>58.7</v>
      </c>
      <c r="L11" s="108">
        <v>58.9</v>
      </c>
      <c r="M11" s="108">
        <v>57.9</v>
      </c>
      <c r="N11" s="108">
        <v>59.2</v>
      </c>
      <c r="O11" s="108">
        <v>56.9</v>
      </c>
      <c r="P11" s="108">
        <v>59.2</v>
      </c>
      <c r="Q11" s="108">
        <v>56.7</v>
      </c>
      <c r="R11" s="108">
        <v>56.2</v>
      </c>
      <c r="S11" s="108">
        <v>82.9</v>
      </c>
      <c r="T11" s="108">
        <v>86.6</v>
      </c>
      <c r="U11" s="108">
        <v>78.5</v>
      </c>
      <c r="V11" s="108">
        <v>82.1</v>
      </c>
      <c r="W11" s="108">
        <v>64.5</v>
      </c>
      <c r="X11" s="108">
        <v>54.6</v>
      </c>
      <c r="Y11" s="108">
        <v>47.5</v>
      </c>
      <c r="Z11" s="84">
        <f t="shared" si="0"/>
        <v>70.52083333333333</v>
      </c>
      <c r="AA11" s="108">
        <v>46.8</v>
      </c>
      <c r="AB11" s="110" t="s">
        <v>71</v>
      </c>
      <c r="AC11" s="6">
        <v>9</v>
      </c>
    </row>
    <row r="12" spans="1:29" ht="13.5" customHeight="1">
      <c r="A12" s="86">
        <v>10</v>
      </c>
      <c r="B12" s="109">
        <v>48.2</v>
      </c>
      <c r="C12" s="109">
        <v>44.7</v>
      </c>
      <c r="D12" s="109">
        <v>46.4</v>
      </c>
      <c r="E12" s="109">
        <v>47.8</v>
      </c>
      <c r="F12" s="109">
        <v>52.8</v>
      </c>
      <c r="G12" s="109">
        <v>53.2</v>
      </c>
      <c r="H12" s="109">
        <v>66.8</v>
      </c>
      <c r="I12" s="109">
        <v>58.7</v>
      </c>
      <c r="J12" s="109">
        <v>52.5</v>
      </c>
      <c r="K12" s="109">
        <v>42.7</v>
      </c>
      <c r="L12" s="109">
        <v>55.5</v>
      </c>
      <c r="M12" s="109">
        <v>52.9</v>
      </c>
      <c r="N12" s="109">
        <v>48.8</v>
      </c>
      <c r="O12" s="109">
        <v>53.3</v>
      </c>
      <c r="P12" s="109">
        <v>51.3</v>
      </c>
      <c r="Q12" s="109">
        <v>53.9</v>
      </c>
      <c r="R12" s="109">
        <v>68.9</v>
      </c>
      <c r="S12" s="109">
        <v>72.3</v>
      </c>
      <c r="T12" s="109">
        <v>73.4</v>
      </c>
      <c r="U12" s="109">
        <v>72.9</v>
      </c>
      <c r="V12" s="109">
        <v>69.7</v>
      </c>
      <c r="W12" s="109">
        <v>60.9</v>
      </c>
      <c r="X12" s="109">
        <v>69.6</v>
      </c>
      <c r="Y12" s="109">
        <v>65.6</v>
      </c>
      <c r="Z12" s="87">
        <f t="shared" si="0"/>
        <v>57.61666666666667</v>
      </c>
      <c r="AA12" s="109">
        <v>37.8</v>
      </c>
      <c r="AB12" s="111" t="s">
        <v>72</v>
      </c>
      <c r="AC12" s="6">
        <v>10</v>
      </c>
    </row>
    <row r="13" spans="1:29" ht="13.5" customHeight="1">
      <c r="A13" s="83">
        <v>11</v>
      </c>
      <c r="B13" s="108">
        <v>72</v>
      </c>
      <c r="C13" s="108">
        <v>56.3</v>
      </c>
      <c r="D13" s="108">
        <v>58.5</v>
      </c>
      <c r="E13" s="108">
        <v>56.3</v>
      </c>
      <c r="F13" s="108">
        <v>57.5</v>
      </c>
      <c r="G13" s="108">
        <v>51.9</v>
      </c>
      <c r="H13" s="108">
        <v>63.2</v>
      </c>
      <c r="I13" s="108">
        <v>48.8</v>
      </c>
      <c r="J13" s="108">
        <v>47.6</v>
      </c>
      <c r="K13" s="108">
        <v>46.9</v>
      </c>
      <c r="L13" s="108">
        <v>49.4</v>
      </c>
      <c r="M13" s="108">
        <v>50.7</v>
      </c>
      <c r="N13" s="108">
        <v>41.5</v>
      </c>
      <c r="O13" s="108">
        <v>43.9</v>
      </c>
      <c r="P13" s="108">
        <v>48.4</v>
      </c>
      <c r="Q13" s="108">
        <v>55.1</v>
      </c>
      <c r="R13" s="108">
        <v>57.4</v>
      </c>
      <c r="S13" s="108">
        <v>57.7</v>
      </c>
      <c r="T13" s="108">
        <v>50.6</v>
      </c>
      <c r="U13" s="108">
        <v>53.7</v>
      </c>
      <c r="V13" s="108">
        <v>47.8</v>
      </c>
      <c r="W13" s="108">
        <v>47.1</v>
      </c>
      <c r="X13" s="108">
        <v>45.8</v>
      </c>
      <c r="Y13" s="108">
        <v>44.3</v>
      </c>
      <c r="Z13" s="84">
        <f t="shared" si="0"/>
        <v>52.18333333333333</v>
      </c>
      <c r="AA13" s="108">
        <v>38.3</v>
      </c>
      <c r="AB13" s="110" t="s">
        <v>73</v>
      </c>
      <c r="AC13" s="5">
        <v>11</v>
      </c>
    </row>
    <row r="14" spans="1:29" ht="13.5" customHeight="1">
      <c r="A14" s="83">
        <v>12</v>
      </c>
      <c r="B14" s="108">
        <v>46.1</v>
      </c>
      <c r="C14" s="108">
        <v>45.4</v>
      </c>
      <c r="D14" s="108">
        <v>47.9</v>
      </c>
      <c r="E14" s="108">
        <v>46.5</v>
      </c>
      <c r="F14" s="108">
        <v>51.7</v>
      </c>
      <c r="G14" s="108">
        <v>49.1</v>
      </c>
      <c r="H14" s="108">
        <v>61.3</v>
      </c>
      <c r="I14" s="108">
        <v>52.9</v>
      </c>
      <c r="J14" s="108">
        <v>57.5</v>
      </c>
      <c r="K14" s="108">
        <v>56.8</v>
      </c>
      <c r="L14" s="108">
        <v>58.1</v>
      </c>
      <c r="M14" s="108">
        <v>56.4</v>
      </c>
      <c r="N14" s="108">
        <v>56</v>
      </c>
      <c r="O14" s="108">
        <v>48.5</v>
      </c>
      <c r="P14" s="108">
        <v>51.1</v>
      </c>
      <c r="Q14" s="108">
        <v>55.8</v>
      </c>
      <c r="R14" s="108">
        <v>49.2</v>
      </c>
      <c r="S14" s="108">
        <v>54.8</v>
      </c>
      <c r="T14" s="108">
        <v>58.5</v>
      </c>
      <c r="U14" s="108">
        <v>58.4</v>
      </c>
      <c r="V14" s="108">
        <v>61.5</v>
      </c>
      <c r="W14" s="108">
        <v>68.1</v>
      </c>
      <c r="X14" s="108">
        <v>70.9</v>
      </c>
      <c r="Y14" s="108">
        <v>65</v>
      </c>
      <c r="Z14" s="84">
        <f t="shared" si="0"/>
        <v>55.3125</v>
      </c>
      <c r="AA14" s="108">
        <v>40.4</v>
      </c>
      <c r="AB14" s="110" t="s">
        <v>74</v>
      </c>
      <c r="AC14" s="6">
        <v>12</v>
      </c>
    </row>
    <row r="15" spans="1:29" ht="13.5" customHeight="1">
      <c r="A15" s="83">
        <v>13</v>
      </c>
      <c r="B15" s="108">
        <v>69.3</v>
      </c>
      <c r="C15" s="108">
        <v>68.8</v>
      </c>
      <c r="D15" s="108">
        <v>73.5</v>
      </c>
      <c r="E15" s="108">
        <v>71.9</v>
      </c>
      <c r="F15" s="108">
        <v>66.7</v>
      </c>
      <c r="G15" s="108">
        <v>68.1</v>
      </c>
      <c r="H15" s="108">
        <v>71.4</v>
      </c>
      <c r="I15" s="108">
        <v>59.3</v>
      </c>
      <c r="J15" s="108">
        <v>47.6</v>
      </c>
      <c r="K15" s="108">
        <v>51.9</v>
      </c>
      <c r="L15" s="108">
        <v>48.3</v>
      </c>
      <c r="M15" s="108">
        <v>51.5</v>
      </c>
      <c r="N15" s="108">
        <v>50.2</v>
      </c>
      <c r="O15" s="108">
        <v>48.5</v>
      </c>
      <c r="P15" s="108">
        <v>50.1</v>
      </c>
      <c r="Q15" s="108">
        <v>46.8</v>
      </c>
      <c r="R15" s="108">
        <v>59</v>
      </c>
      <c r="S15" s="108">
        <v>60</v>
      </c>
      <c r="T15" s="108">
        <v>46.2</v>
      </c>
      <c r="U15" s="108">
        <v>45.6</v>
      </c>
      <c r="V15" s="108">
        <v>42.6</v>
      </c>
      <c r="W15" s="108">
        <v>47.3</v>
      </c>
      <c r="X15" s="108">
        <v>55.9</v>
      </c>
      <c r="Y15" s="108">
        <v>57.6</v>
      </c>
      <c r="Z15" s="84">
        <f t="shared" si="0"/>
        <v>56.587499999999984</v>
      </c>
      <c r="AA15" s="108">
        <v>40.9</v>
      </c>
      <c r="AB15" s="110" t="s">
        <v>58</v>
      </c>
      <c r="AC15" s="6">
        <v>13</v>
      </c>
    </row>
    <row r="16" spans="1:29" ht="13.5" customHeight="1">
      <c r="A16" s="83">
        <v>14</v>
      </c>
      <c r="B16" s="108">
        <v>59.9</v>
      </c>
      <c r="C16" s="108">
        <v>58</v>
      </c>
      <c r="D16" s="108">
        <v>61.2</v>
      </c>
      <c r="E16" s="108">
        <v>54.6</v>
      </c>
      <c r="F16" s="108">
        <v>54.1</v>
      </c>
      <c r="G16" s="108">
        <v>53.7</v>
      </c>
      <c r="H16" s="108">
        <v>52.9</v>
      </c>
      <c r="I16" s="108">
        <v>62.5</v>
      </c>
      <c r="J16" s="108">
        <v>72.5</v>
      </c>
      <c r="K16" s="108">
        <v>50.6</v>
      </c>
      <c r="L16" s="108">
        <v>57.1</v>
      </c>
      <c r="M16" s="108">
        <v>76.4</v>
      </c>
      <c r="N16" s="108">
        <v>74</v>
      </c>
      <c r="O16" s="108">
        <v>74.6</v>
      </c>
      <c r="P16" s="108">
        <v>84.1</v>
      </c>
      <c r="Q16" s="108">
        <v>78</v>
      </c>
      <c r="R16" s="108">
        <v>82.1</v>
      </c>
      <c r="S16" s="108">
        <v>80.4</v>
      </c>
      <c r="T16" s="108">
        <v>74.7</v>
      </c>
      <c r="U16" s="108">
        <v>67.8</v>
      </c>
      <c r="V16" s="108">
        <v>67.4</v>
      </c>
      <c r="W16" s="108">
        <v>83.4</v>
      </c>
      <c r="X16" s="108">
        <v>92.3</v>
      </c>
      <c r="Y16" s="108">
        <v>84.6</v>
      </c>
      <c r="Z16" s="84">
        <f t="shared" si="0"/>
        <v>69.03750000000001</v>
      </c>
      <c r="AA16" s="108">
        <v>43</v>
      </c>
      <c r="AB16" s="110" t="s">
        <v>75</v>
      </c>
      <c r="AC16" s="6">
        <v>14</v>
      </c>
    </row>
    <row r="17" spans="1:29" ht="13.5" customHeight="1">
      <c r="A17" s="83">
        <v>15</v>
      </c>
      <c r="B17" s="108">
        <v>94.4</v>
      </c>
      <c r="C17" s="108">
        <v>90.4</v>
      </c>
      <c r="D17" s="108">
        <v>100</v>
      </c>
      <c r="E17" s="108">
        <v>100</v>
      </c>
      <c r="F17" s="108">
        <v>97.1</v>
      </c>
      <c r="G17" s="108">
        <v>87.4</v>
      </c>
      <c r="H17" s="108">
        <v>94.6</v>
      </c>
      <c r="I17" s="108">
        <v>92.6</v>
      </c>
      <c r="J17" s="108">
        <v>99.3</v>
      </c>
      <c r="K17" s="108">
        <v>96.6</v>
      </c>
      <c r="L17" s="108">
        <v>99.3</v>
      </c>
      <c r="M17" s="108">
        <v>98.6</v>
      </c>
      <c r="N17" s="108">
        <v>100</v>
      </c>
      <c r="O17" s="108">
        <v>87.2</v>
      </c>
      <c r="P17" s="108">
        <v>95.3</v>
      </c>
      <c r="Q17" s="108">
        <v>84.2</v>
      </c>
      <c r="R17" s="108">
        <v>81.3</v>
      </c>
      <c r="S17" s="108">
        <v>73.1</v>
      </c>
      <c r="T17" s="108">
        <v>73.1</v>
      </c>
      <c r="U17" s="108">
        <v>65.3</v>
      </c>
      <c r="V17" s="108">
        <v>59</v>
      </c>
      <c r="W17" s="108">
        <v>54.4</v>
      </c>
      <c r="X17" s="108">
        <v>55</v>
      </c>
      <c r="Y17" s="108">
        <v>53.7</v>
      </c>
      <c r="Z17" s="84">
        <f t="shared" si="0"/>
        <v>84.6625</v>
      </c>
      <c r="AA17" s="108">
        <v>47.3</v>
      </c>
      <c r="AB17" s="110" t="s">
        <v>76</v>
      </c>
      <c r="AC17" s="6">
        <v>15</v>
      </c>
    </row>
    <row r="18" spans="1:29" ht="13.5" customHeight="1">
      <c r="A18" s="83">
        <v>16</v>
      </c>
      <c r="B18" s="108">
        <v>51.6</v>
      </c>
      <c r="C18" s="108">
        <v>53.6</v>
      </c>
      <c r="D18" s="108">
        <v>56</v>
      </c>
      <c r="E18" s="108">
        <v>54.8</v>
      </c>
      <c r="F18" s="108">
        <v>50.9</v>
      </c>
      <c r="G18" s="108">
        <v>46.1</v>
      </c>
      <c r="H18" s="108">
        <v>45.9</v>
      </c>
      <c r="I18" s="108">
        <v>45.6</v>
      </c>
      <c r="J18" s="108">
        <v>43.8</v>
      </c>
      <c r="K18" s="108">
        <v>45</v>
      </c>
      <c r="L18" s="108">
        <v>47.9</v>
      </c>
      <c r="M18" s="108">
        <v>41.1</v>
      </c>
      <c r="N18" s="108">
        <v>37.4</v>
      </c>
      <c r="O18" s="108">
        <v>29.2</v>
      </c>
      <c r="P18" s="108">
        <v>30.1</v>
      </c>
      <c r="Q18" s="108">
        <v>30.4</v>
      </c>
      <c r="R18" s="108">
        <v>32.3</v>
      </c>
      <c r="S18" s="108">
        <v>34.4</v>
      </c>
      <c r="T18" s="108">
        <v>39.8</v>
      </c>
      <c r="U18" s="108">
        <v>42.6</v>
      </c>
      <c r="V18" s="108">
        <v>54.6</v>
      </c>
      <c r="W18" s="108">
        <v>56.1</v>
      </c>
      <c r="X18" s="108">
        <v>58.1</v>
      </c>
      <c r="Y18" s="108">
        <v>58</v>
      </c>
      <c r="Z18" s="84">
        <f t="shared" si="0"/>
        <v>45.22083333333333</v>
      </c>
      <c r="AA18" s="108">
        <v>26.3</v>
      </c>
      <c r="AB18" s="110" t="s">
        <v>77</v>
      </c>
      <c r="AC18" s="6">
        <v>16</v>
      </c>
    </row>
    <row r="19" spans="1:29" ht="13.5" customHeight="1">
      <c r="A19" s="83">
        <v>17</v>
      </c>
      <c r="B19" s="108">
        <v>38.9</v>
      </c>
      <c r="C19" s="108">
        <v>60.4</v>
      </c>
      <c r="D19" s="108">
        <v>68.4</v>
      </c>
      <c r="E19" s="108">
        <v>64.5</v>
      </c>
      <c r="F19" s="108">
        <v>64.4</v>
      </c>
      <c r="G19" s="108">
        <v>61.6</v>
      </c>
      <c r="H19" s="108">
        <v>65.5</v>
      </c>
      <c r="I19" s="108">
        <v>62.2</v>
      </c>
      <c r="J19" s="108">
        <v>45.4</v>
      </c>
      <c r="K19" s="108">
        <v>37.3</v>
      </c>
      <c r="L19" s="108">
        <v>38.3</v>
      </c>
      <c r="M19" s="108">
        <v>35.3</v>
      </c>
      <c r="N19" s="108">
        <v>31.7</v>
      </c>
      <c r="O19" s="108">
        <v>31.5</v>
      </c>
      <c r="P19" s="108">
        <v>30.6</v>
      </c>
      <c r="Q19" s="108">
        <v>30.8</v>
      </c>
      <c r="R19" s="108">
        <v>32.5</v>
      </c>
      <c r="S19" s="108">
        <v>34.4</v>
      </c>
      <c r="T19" s="108">
        <v>36.4</v>
      </c>
      <c r="U19" s="108">
        <v>37.6</v>
      </c>
      <c r="V19" s="108">
        <v>36.8</v>
      </c>
      <c r="W19" s="108">
        <v>37.4</v>
      </c>
      <c r="X19" s="108">
        <v>43.3</v>
      </c>
      <c r="Y19" s="108">
        <v>47.9</v>
      </c>
      <c r="Z19" s="84">
        <f t="shared" si="0"/>
        <v>44.7125</v>
      </c>
      <c r="AA19" s="108">
        <v>27.6</v>
      </c>
      <c r="AB19" s="110" t="s">
        <v>78</v>
      </c>
      <c r="AC19" s="6">
        <v>17</v>
      </c>
    </row>
    <row r="20" spans="1:29" ht="13.5" customHeight="1">
      <c r="A20" s="83">
        <v>18</v>
      </c>
      <c r="B20" s="108">
        <v>39.3</v>
      </c>
      <c r="C20" s="108">
        <v>37.9</v>
      </c>
      <c r="D20" s="108">
        <v>37.9</v>
      </c>
      <c r="E20" s="108">
        <v>38.2</v>
      </c>
      <c r="F20" s="108">
        <v>40.6</v>
      </c>
      <c r="G20" s="108">
        <v>39.3</v>
      </c>
      <c r="H20" s="108">
        <v>46.2</v>
      </c>
      <c r="I20" s="108">
        <v>41.3</v>
      </c>
      <c r="J20" s="108">
        <v>37.9</v>
      </c>
      <c r="K20" s="108">
        <v>37.1</v>
      </c>
      <c r="L20" s="108">
        <v>28.6</v>
      </c>
      <c r="M20" s="108">
        <v>23.9</v>
      </c>
      <c r="N20" s="108">
        <v>25</v>
      </c>
      <c r="O20" s="108">
        <v>34.1</v>
      </c>
      <c r="P20" s="108">
        <v>40.7</v>
      </c>
      <c r="Q20" s="108">
        <v>24</v>
      </c>
      <c r="R20" s="108">
        <v>34.8</v>
      </c>
      <c r="S20" s="108">
        <v>37.5</v>
      </c>
      <c r="T20" s="108">
        <v>42.2</v>
      </c>
      <c r="U20" s="108">
        <v>41.7</v>
      </c>
      <c r="V20" s="108">
        <v>36.1</v>
      </c>
      <c r="W20" s="108">
        <v>37.9</v>
      </c>
      <c r="X20" s="108">
        <v>37.6</v>
      </c>
      <c r="Y20" s="108">
        <v>40.1</v>
      </c>
      <c r="Z20" s="84">
        <f t="shared" si="0"/>
        <v>36.6625</v>
      </c>
      <c r="AA20" s="108">
        <v>22.3</v>
      </c>
      <c r="AB20" s="110" t="s">
        <v>79</v>
      </c>
      <c r="AC20" s="6">
        <v>18</v>
      </c>
    </row>
    <row r="21" spans="1:29" ht="13.5" customHeight="1">
      <c r="A21" s="83">
        <v>19</v>
      </c>
      <c r="B21" s="108">
        <v>38.7</v>
      </c>
      <c r="C21" s="108">
        <v>41.6</v>
      </c>
      <c r="D21" s="108">
        <v>49</v>
      </c>
      <c r="E21" s="108">
        <v>53.7</v>
      </c>
      <c r="F21" s="108">
        <v>54.1</v>
      </c>
      <c r="G21" s="108">
        <v>50.8</v>
      </c>
      <c r="H21" s="108">
        <v>54.2</v>
      </c>
      <c r="I21" s="108">
        <v>46.7</v>
      </c>
      <c r="J21" s="108">
        <v>45.4</v>
      </c>
      <c r="K21" s="108">
        <v>35.2</v>
      </c>
      <c r="L21" s="108">
        <v>31.2</v>
      </c>
      <c r="M21" s="108">
        <v>43.6</v>
      </c>
      <c r="N21" s="108">
        <v>42.5</v>
      </c>
      <c r="O21" s="108">
        <v>41.1</v>
      </c>
      <c r="P21" s="108">
        <v>39.6</v>
      </c>
      <c r="Q21" s="108">
        <v>42.6</v>
      </c>
      <c r="R21" s="108">
        <v>43.7</v>
      </c>
      <c r="S21" s="108">
        <v>49.9</v>
      </c>
      <c r="T21" s="108">
        <v>41.5</v>
      </c>
      <c r="U21" s="108">
        <v>43.6</v>
      </c>
      <c r="V21" s="108">
        <v>45.5</v>
      </c>
      <c r="W21" s="108">
        <v>47.5</v>
      </c>
      <c r="X21" s="108">
        <v>59</v>
      </c>
      <c r="Y21" s="108">
        <v>57.7</v>
      </c>
      <c r="Z21" s="84">
        <f t="shared" si="0"/>
        <v>45.76666666666667</v>
      </c>
      <c r="AA21" s="108">
        <v>28.8</v>
      </c>
      <c r="AB21" s="110" t="s">
        <v>80</v>
      </c>
      <c r="AC21" s="6">
        <v>19</v>
      </c>
    </row>
    <row r="22" spans="1:29" ht="13.5" customHeight="1">
      <c r="A22" s="86">
        <v>20</v>
      </c>
      <c r="B22" s="109">
        <v>58.5</v>
      </c>
      <c r="C22" s="109">
        <v>59.9</v>
      </c>
      <c r="D22" s="109">
        <v>58.4</v>
      </c>
      <c r="E22" s="109">
        <v>62</v>
      </c>
      <c r="F22" s="109">
        <v>59.7</v>
      </c>
      <c r="G22" s="109">
        <v>58.3</v>
      </c>
      <c r="H22" s="109">
        <v>61.7</v>
      </c>
      <c r="I22" s="109">
        <v>46.9</v>
      </c>
      <c r="J22" s="109">
        <v>41.3</v>
      </c>
      <c r="K22" s="109">
        <v>40</v>
      </c>
      <c r="L22" s="109">
        <v>44.9</v>
      </c>
      <c r="M22" s="109">
        <v>51.1</v>
      </c>
      <c r="N22" s="109">
        <v>45.7</v>
      </c>
      <c r="O22" s="109">
        <v>42.7</v>
      </c>
      <c r="P22" s="109">
        <v>42.4</v>
      </c>
      <c r="Q22" s="109">
        <v>47.5</v>
      </c>
      <c r="R22" s="109">
        <v>54.4</v>
      </c>
      <c r="S22" s="109">
        <v>57.2</v>
      </c>
      <c r="T22" s="109">
        <v>59.6</v>
      </c>
      <c r="U22" s="109">
        <v>64.5</v>
      </c>
      <c r="V22" s="109">
        <v>64.5</v>
      </c>
      <c r="W22" s="109">
        <v>64.7</v>
      </c>
      <c r="X22" s="109">
        <v>59.6</v>
      </c>
      <c r="Y22" s="109">
        <v>62.8</v>
      </c>
      <c r="Z22" s="87">
        <f t="shared" si="0"/>
        <v>54.51250000000001</v>
      </c>
      <c r="AA22" s="109">
        <v>37.4</v>
      </c>
      <c r="AB22" s="111" t="s">
        <v>81</v>
      </c>
      <c r="AC22" s="6">
        <v>20</v>
      </c>
    </row>
    <row r="23" spans="1:29" ht="13.5" customHeight="1">
      <c r="A23" s="83">
        <v>21</v>
      </c>
      <c r="B23" s="108">
        <v>63.1</v>
      </c>
      <c r="C23" s="108">
        <v>67.9</v>
      </c>
      <c r="D23" s="108">
        <v>56.7</v>
      </c>
      <c r="E23" s="108">
        <v>66.5</v>
      </c>
      <c r="F23" s="108">
        <v>65.7</v>
      </c>
      <c r="G23" s="108">
        <v>66.2</v>
      </c>
      <c r="H23" s="108">
        <v>68.7</v>
      </c>
      <c r="I23" s="108">
        <v>58</v>
      </c>
      <c r="J23" s="108">
        <v>57.9</v>
      </c>
      <c r="K23" s="108">
        <v>58.6</v>
      </c>
      <c r="L23" s="108">
        <v>42.5</v>
      </c>
      <c r="M23" s="108">
        <v>43.3</v>
      </c>
      <c r="N23" s="108">
        <v>28.2</v>
      </c>
      <c r="O23" s="108">
        <v>45.7</v>
      </c>
      <c r="P23" s="108">
        <v>42.9</v>
      </c>
      <c r="Q23" s="108">
        <v>45.8</v>
      </c>
      <c r="R23" s="108">
        <v>30.7</v>
      </c>
      <c r="S23" s="108">
        <v>32.2</v>
      </c>
      <c r="T23" s="108">
        <v>31.1</v>
      </c>
      <c r="U23" s="108">
        <v>35.4</v>
      </c>
      <c r="V23" s="108">
        <v>35.9</v>
      </c>
      <c r="W23" s="108">
        <v>35.9</v>
      </c>
      <c r="X23" s="108">
        <v>39.2</v>
      </c>
      <c r="Y23" s="108">
        <v>38.7</v>
      </c>
      <c r="Z23" s="84">
        <f t="shared" si="0"/>
        <v>48.20000000000001</v>
      </c>
      <c r="AA23" s="108">
        <v>26.9</v>
      </c>
      <c r="AB23" s="110" t="s">
        <v>82</v>
      </c>
      <c r="AC23" s="5">
        <v>21</v>
      </c>
    </row>
    <row r="24" spans="1:29" ht="13.5" customHeight="1">
      <c r="A24" s="83">
        <v>22</v>
      </c>
      <c r="B24" s="108">
        <v>49.5</v>
      </c>
      <c r="C24" s="108">
        <v>55.4</v>
      </c>
      <c r="D24" s="108">
        <v>58.8</v>
      </c>
      <c r="E24" s="108">
        <v>59.5</v>
      </c>
      <c r="F24" s="108">
        <v>62.5</v>
      </c>
      <c r="G24" s="108">
        <v>63.8</v>
      </c>
      <c r="H24" s="108">
        <v>62.7</v>
      </c>
      <c r="I24" s="108">
        <v>55.9</v>
      </c>
      <c r="J24" s="108">
        <v>56.9</v>
      </c>
      <c r="K24" s="108">
        <v>54.7</v>
      </c>
      <c r="L24" s="108">
        <v>48.2</v>
      </c>
      <c r="M24" s="108">
        <v>44.3</v>
      </c>
      <c r="N24" s="108">
        <v>47.4</v>
      </c>
      <c r="O24" s="108">
        <v>40.6</v>
      </c>
      <c r="P24" s="108">
        <v>38.7</v>
      </c>
      <c r="Q24" s="108">
        <v>41.7</v>
      </c>
      <c r="R24" s="108">
        <v>46.4</v>
      </c>
      <c r="S24" s="108">
        <v>57.9</v>
      </c>
      <c r="T24" s="108">
        <v>51.8</v>
      </c>
      <c r="U24" s="108">
        <v>54.4</v>
      </c>
      <c r="V24" s="108">
        <v>60.3</v>
      </c>
      <c r="W24" s="108">
        <v>50</v>
      </c>
      <c r="X24" s="108">
        <v>47.5</v>
      </c>
      <c r="Y24" s="108">
        <v>43.5</v>
      </c>
      <c r="Z24" s="84">
        <f t="shared" si="0"/>
        <v>52.18333333333334</v>
      </c>
      <c r="AA24" s="108">
        <v>36.1</v>
      </c>
      <c r="AB24" s="110" t="s">
        <v>83</v>
      </c>
      <c r="AC24" s="6">
        <v>22</v>
      </c>
    </row>
    <row r="25" spans="1:29" ht="13.5" customHeight="1">
      <c r="A25" s="83">
        <v>23</v>
      </c>
      <c r="B25" s="108">
        <v>41</v>
      </c>
      <c r="C25" s="108">
        <v>41.7</v>
      </c>
      <c r="D25" s="108">
        <v>42.7</v>
      </c>
      <c r="E25" s="108">
        <v>41.2</v>
      </c>
      <c r="F25" s="108">
        <v>40.9</v>
      </c>
      <c r="G25" s="108">
        <v>40.8</v>
      </c>
      <c r="H25" s="108">
        <v>42.1</v>
      </c>
      <c r="I25" s="108">
        <v>40.6</v>
      </c>
      <c r="J25" s="108">
        <v>36.3</v>
      </c>
      <c r="K25" s="108">
        <v>41.4</v>
      </c>
      <c r="L25" s="108">
        <v>42.5</v>
      </c>
      <c r="M25" s="108">
        <v>42.6</v>
      </c>
      <c r="N25" s="108">
        <v>44</v>
      </c>
      <c r="O25" s="108">
        <v>40.9</v>
      </c>
      <c r="P25" s="108">
        <v>40.5</v>
      </c>
      <c r="Q25" s="108">
        <v>38.4</v>
      </c>
      <c r="R25" s="108">
        <v>44.6</v>
      </c>
      <c r="S25" s="108">
        <v>59.5</v>
      </c>
      <c r="T25" s="108">
        <v>61.2</v>
      </c>
      <c r="U25" s="108">
        <v>59.7</v>
      </c>
      <c r="V25" s="108">
        <v>50.1</v>
      </c>
      <c r="W25" s="108">
        <v>51</v>
      </c>
      <c r="X25" s="108">
        <v>57.6</v>
      </c>
      <c r="Y25" s="108">
        <v>62.9</v>
      </c>
      <c r="Z25" s="84">
        <f t="shared" si="0"/>
        <v>46.00833333333335</v>
      </c>
      <c r="AA25" s="108">
        <v>33.6</v>
      </c>
      <c r="AB25" s="110" t="s">
        <v>81</v>
      </c>
      <c r="AC25" s="6">
        <v>23</v>
      </c>
    </row>
    <row r="26" spans="1:29" ht="13.5" customHeight="1">
      <c r="A26" s="83">
        <v>24</v>
      </c>
      <c r="B26" s="108">
        <v>62.2</v>
      </c>
      <c r="C26" s="108">
        <v>64.4</v>
      </c>
      <c r="D26" s="108">
        <v>68.3</v>
      </c>
      <c r="E26" s="108">
        <v>63.1</v>
      </c>
      <c r="F26" s="108">
        <v>60.3</v>
      </c>
      <c r="G26" s="108">
        <v>64.3</v>
      </c>
      <c r="H26" s="108">
        <v>64.4</v>
      </c>
      <c r="I26" s="108">
        <v>55.1</v>
      </c>
      <c r="J26" s="108">
        <v>49.5</v>
      </c>
      <c r="K26" s="108">
        <v>45.4</v>
      </c>
      <c r="L26" s="108">
        <v>46.3</v>
      </c>
      <c r="M26" s="108">
        <v>46.4</v>
      </c>
      <c r="N26" s="108">
        <v>46.1</v>
      </c>
      <c r="O26" s="108">
        <v>44.7</v>
      </c>
      <c r="P26" s="108">
        <v>49.7</v>
      </c>
      <c r="Q26" s="108">
        <v>50.1</v>
      </c>
      <c r="R26" s="108">
        <v>53.1</v>
      </c>
      <c r="S26" s="108">
        <v>56.4</v>
      </c>
      <c r="T26" s="108">
        <v>59.3</v>
      </c>
      <c r="U26" s="108">
        <v>59.4</v>
      </c>
      <c r="V26" s="108">
        <v>63.3</v>
      </c>
      <c r="W26" s="108">
        <v>60.7</v>
      </c>
      <c r="X26" s="108">
        <v>63.3</v>
      </c>
      <c r="Y26" s="108">
        <v>65.7</v>
      </c>
      <c r="Z26" s="84">
        <f t="shared" si="0"/>
        <v>56.72916666666668</v>
      </c>
      <c r="AA26" s="108">
        <v>41.6</v>
      </c>
      <c r="AB26" s="110" t="s">
        <v>84</v>
      </c>
      <c r="AC26" s="6">
        <v>24</v>
      </c>
    </row>
    <row r="27" spans="1:29" ht="13.5" customHeight="1">
      <c r="A27" s="83">
        <v>25</v>
      </c>
      <c r="B27" s="108">
        <v>68.5</v>
      </c>
      <c r="C27" s="108">
        <v>70.1</v>
      </c>
      <c r="D27" s="108">
        <v>70.7</v>
      </c>
      <c r="E27" s="108">
        <v>73.2</v>
      </c>
      <c r="F27" s="108">
        <v>72.1</v>
      </c>
      <c r="G27" s="108">
        <v>71.1</v>
      </c>
      <c r="H27" s="108">
        <v>72.4</v>
      </c>
      <c r="I27" s="108">
        <v>62</v>
      </c>
      <c r="J27" s="108">
        <v>53.5</v>
      </c>
      <c r="K27" s="108">
        <v>53.1</v>
      </c>
      <c r="L27" s="108">
        <v>59.3</v>
      </c>
      <c r="M27" s="108">
        <v>44.9</v>
      </c>
      <c r="N27" s="108">
        <v>49.6</v>
      </c>
      <c r="O27" s="108">
        <v>38</v>
      </c>
      <c r="P27" s="108">
        <v>48.8</v>
      </c>
      <c r="Q27" s="108">
        <v>48.1</v>
      </c>
      <c r="R27" s="108">
        <v>54.6</v>
      </c>
      <c r="S27" s="108">
        <v>55.5</v>
      </c>
      <c r="T27" s="108">
        <v>38.8</v>
      </c>
      <c r="U27" s="108">
        <v>42.9</v>
      </c>
      <c r="V27" s="108">
        <v>45.3</v>
      </c>
      <c r="W27" s="108">
        <v>44</v>
      </c>
      <c r="X27" s="108">
        <v>45</v>
      </c>
      <c r="Y27" s="108">
        <v>54.1</v>
      </c>
      <c r="Z27" s="84">
        <f t="shared" si="0"/>
        <v>55.65</v>
      </c>
      <c r="AA27" s="108">
        <v>36.5</v>
      </c>
      <c r="AB27" s="110" t="s">
        <v>85</v>
      </c>
      <c r="AC27" s="6">
        <v>25</v>
      </c>
    </row>
    <row r="28" spans="1:29" ht="13.5" customHeight="1">
      <c r="A28" s="83">
        <v>26</v>
      </c>
      <c r="B28" s="108">
        <v>60.3</v>
      </c>
      <c r="C28" s="108">
        <v>68.3</v>
      </c>
      <c r="D28" s="108">
        <v>59.1</v>
      </c>
      <c r="E28" s="108">
        <v>53.8</v>
      </c>
      <c r="F28" s="108">
        <v>66.3</v>
      </c>
      <c r="G28" s="108">
        <v>55.7</v>
      </c>
      <c r="H28" s="108">
        <v>59.1</v>
      </c>
      <c r="I28" s="108">
        <v>51.3</v>
      </c>
      <c r="J28" s="108">
        <v>49.4</v>
      </c>
      <c r="K28" s="108">
        <v>52.2</v>
      </c>
      <c r="L28" s="108">
        <v>46.8</v>
      </c>
      <c r="M28" s="108">
        <v>45.7</v>
      </c>
      <c r="N28" s="108">
        <v>45.2</v>
      </c>
      <c r="O28" s="108">
        <v>47.1</v>
      </c>
      <c r="P28" s="108">
        <v>46.1</v>
      </c>
      <c r="Q28" s="108">
        <v>55.5</v>
      </c>
      <c r="R28" s="108">
        <v>61.3</v>
      </c>
      <c r="S28" s="108">
        <v>66</v>
      </c>
      <c r="T28" s="108">
        <v>71.1</v>
      </c>
      <c r="U28" s="108">
        <v>75.8</v>
      </c>
      <c r="V28" s="108">
        <v>79.2</v>
      </c>
      <c r="W28" s="108">
        <v>80.3</v>
      </c>
      <c r="X28" s="108">
        <v>77.6</v>
      </c>
      <c r="Y28" s="108">
        <v>78</v>
      </c>
      <c r="Z28" s="84">
        <f t="shared" si="0"/>
        <v>60.46666666666667</v>
      </c>
      <c r="AA28" s="108">
        <v>38</v>
      </c>
      <c r="AB28" s="110" t="s">
        <v>86</v>
      </c>
      <c r="AC28" s="6">
        <v>26</v>
      </c>
    </row>
    <row r="29" spans="1:29" ht="13.5" customHeight="1">
      <c r="A29" s="83">
        <v>27</v>
      </c>
      <c r="B29" s="108">
        <v>80.2</v>
      </c>
      <c r="C29" s="108">
        <v>83.1</v>
      </c>
      <c r="D29" s="108">
        <v>82.7</v>
      </c>
      <c r="E29" s="108">
        <v>79.9</v>
      </c>
      <c r="F29" s="108">
        <v>81</v>
      </c>
      <c r="G29" s="108">
        <v>79.5</v>
      </c>
      <c r="H29" s="108">
        <v>77.3</v>
      </c>
      <c r="I29" s="108">
        <v>74.3</v>
      </c>
      <c r="J29" s="108">
        <v>78.6</v>
      </c>
      <c r="K29" s="108">
        <v>62.1</v>
      </c>
      <c r="L29" s="108">
        <v>59.7</v>
      </c>
      <c r="M29" s="108">
        <v>58.5</v>
      </c>
      <c r="N29" s="108">
        <v>58.9</v>
      </c>
      <c r="O29" s="108">
        <v>76.8</v>
      </c>
      <c r="P29" s="108">
        <v>86.3</v>
      </c>
      <c r="Q29" s="108">
        <v>83.9</v>
      </c>
      <c r="R29" s="108">
        <v>87.5</v>
      </c>
      <c r="S29" s="108">
        <v>93</v>
      </c>
      <c r="T29" s="108">
        <v>89.9</v>
      </c>
      <c r="U29" s="108">
        <v>90.5</v>
      </c>
      <c r="V29" s="108">
        <v>94.8</v>
      </c>
      <c r="W29" s="108">
        <v>95.4</v>
      </c>
      <c r="X29" s="108">
        <v>94.8</v>
      </c>
      <c r="Y29" s="108">
        <v>90.5</v>
      </c>
      <c r="Z29" s="84">
        <f t="shared" si="0"/>
        <v>80.8</v>
      </c>
      <c r="AA29" s="108">
        <v>55.6</v>
      </c>
      <c r="AB29" s="110" t="s">
        <v>87</v>
      </c>
      <c r="AC29" s="6">
        <v>27</v>
      </c>
    </row>
    <row r="30" spans="1:29" ht="13.5" customHeight="1">
      <c r="A30" s="83">
        <v>28</v>
      </c>
      <c r="B30" s="108">
        <v>89.9</v>
      </c>
      <c r="C30" s="108">
        <v>96.8</v>
      </c>
      <c r="D30" s="108">
        <v>99.4</v>
      </c>
      <c r="E30" s="108">
        <v>94.8</v>
      </c>
      <c r="F30" s="108">
        <v>94.8</v>
      </c>
      <c r="G30" s="108">
        <v>98.1</v>
      </c>
      <c r="H30" s="108">
        <v>100</v>
      </c>
      <c r="I30" s="108">
        <v>100</v>
      </c>
      <c r="J30" s="108">
        <v>80.3</v>
      </c>
      <c r="K30" s="108">
        <v>64.4</v>
      </c>
      <c r="L30" s="108">
        <v>44.3</v>
      </c>
      <c r="M30" s="108">
        <v>44.1</v>
      </c>
      <c r="N30" s="108">
        <v>37.2</v>
      </c>
      <c r="O30" s="108">
        <v>35.8</v>
      </c>
      <c r="P30" s="108">
        <v>37.3</v>
      </c>
      <c r="Q30" s="108">
        <v>34.9</v>
      </c>
      <c r="R30" s="108">
        <v>37.3</v>
      </c>
      <c r="S30" s="108">
        <v>49.5</v>
      </c>
      <c r="T30" s="108">
        <v>55.8</v>
      </c>
      <c r="U30" s="108">
        <v>63.7</v>
      </c>
      <c r="V30" s="108">
        <v>65.4</v>
      </c>
      <c r="W30" s="108">
        <v>67.2</v>
      </c>
      <c r="X30" s="108">
        <v>65.7</v>
      </c>
      <c r="Y30" s="108">
        <v>74.7</v>
      </c>
      <c r="Z30" s="84">
        <f t="shared" si="0"/>
        <v>67.97500000000001</v>
      </c>
      <c r="AA30" s="108">
        <v>32</v>
      </c>
      <c r="AB30" s="110" t="s">
        <v>88</v>
      </c>
      <c r="AC30" s="6">
        <v>28</v>
      </c>
    </row>
    <row r="31" spans="1:29" ht="13.5" customHeight="1">
      <c r="A31" s="83">
        <v>29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84"/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61.471428571428575</v>
      </c>
      <c r="C34" s="89">
        <f t="shared" si="1"/>
        <v>62.785714285714285</v>
      </c>
      <c r="D34" s="89">
        <f t="shared" si="1"/>
        <v>64.01428571428572</v>
      </c>
      <c r="E34" s="89">
        <f t="shared" si="1"/>
        <v>63.68571428571429</v>
      </c>
      <c r="F34" s="89">
        <f t="shared" si="1"/>
        <v>63.58214285714285</v>
      </c>
      <c r="G34" s="89">
        <f t="shared" si="1"/>
        <v>63.517857142857125</v>
      </c>
      <c r="H34" s="89">
        <f t="shared" si="1"/>
        <v>65.98214285714286</v>
      </c>
      <c r="I34" s="89">
        <f t="shared" si="1"/>
        <v>61.0642857142857</v>
      </c>
      <c r="J34" s="89">
        <f t="shared" si="1"/>
        <v>57.62500000000001</v>
      </c>
      <c r="K34" s="89">
        <f t="shared" si="1"/>
        <v>53.86785714285715</v>
      </c>
      <c r="L34" s="89">
        <f t="shared" si="1"/>
        <v>52.675</v>
      </c>
      <c r="M34" s="89">
        <f t="shared" si="1"/>
        <v>53.05714285714284</v>
      </c>
      <c r="N34" s="89">
        <f t="shared" si="1"/>
        <v>51.11428571428572</v>
      </c>
      <c r="O34" s="89">
        <f t="shared" si="1"/>
        <v>51.13214285714286</v>
      </c>
      <c r="P34" s="89">
        <f t="shared" si="1"/>
        <v>52.51071428571429</v>
      </c>
      <c r="Q34" s="89">
        <f t="shared" si="1"/>
        <v>52.857142857142854</v>
      </c>
      <c r="R34" s="89">
        <f aca="true" t="shared" si="2" ref="R34:Y34">AVERAGE(R3:R33)</f>
        <v>56.42857142857142</v>
      </c>
      <c r="S34" s="89">
        <f t="shared" si="2"/>
        <v>59.921428571428585</v>
      </c>
      <c r="T34" s="89">
        <f t="shared" si="2"/>
        <v>58.96071428571428</v>
      </c>
      <c r="U34" s="89">
        <f t="shared" si="2"/>
        <v>60.314285714285724</v>
      </c>
      <c r="V34" s="89">
        <f t="shared" si="2"/>
        <v>60.79285714285714</v>
      </c>
      <c r="W34" s="89">
        <f t="shared" si="2"/>
        <v>60.68214285714287</v>
      </c>
      <c r="X34" s="89">
        <f t="shared" si="2"/>
        <v>61.564285714285695</v>
      </c>
      <c r="Y34" s="89">
        <f t="shared" si="2"/>
        <v>60.88571428571429</v>
      </c>
      <c r="Z34" s="89">
        <f>AVERAGE(B3:Y33)</f>
        <v>58.770535714285785</v>
      </c>
      <c r="AA34" s="90">
        <f>AVERAGE(最低)</f>
        <v>37.628571428571426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22.3</v>
      </c>
      <c r="C40" s="102">
        <v>18</v>
      </c>
      <c r="D40" s="112" t="s">
        <v>79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2014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75.7</v>
      </c>
      <c r="C3" s="108">
        <v>73.5</v>
      </c>
      <c r="D3" s="108">
        <v>73</v>
      </c>
      <c r="E3" s="108">
        <v>75.1</v>
      </c>
      <c r="F3" s="108">
        <v>71.8</v>
      </c>
      <c r="G3" s="108">
        <v>69.8</v>
      </c>
      <c r="H3" s="108">
        <v>65.9</v>
      </c>
      <c r="I3" s="108">
        <v>60.9</v>
      </c>
      <c r="J3" s="108">
        <v>73.4</v>
      </c>
      <c r="K3" s="108">
        <v>82.2</v>
      </c>
      <c r="L3" s="108">
        <v>85.7</v>
      </c>
      <c r="M3" s="108">
        <v>82.1</v>
      </c>
      <c r="N3" s="108">
        <v>92</v>
      </c>
      <c r="O3" s="108">
        <v>83.8</v>
      </c>
      <c r="P3" s="108">
        <v>93.9</v>
      </c>
      <c r="Q3" s="108">
        <v>95.2</v>
      </c>
      <c r="R3" s="108">
        <v>88.1</v>
      </c>
      <c r="S3" s="108">
        <v>91.9</v>
      </c>
      <c r="T3" s="108">
        <v>94.5</v>
      </c>
      <c r="U3" s="108">
        <v>85.6</v>
      </c>
      <c r="V3" s="108">
        <v>92.6</v>
      </c>
      <c r="W3" s="108">
        <v>85.6</v>
      </c>
      <c r="X3" s="108">
        <v>85.7</v>
      </c>
      <c r="Y3" s="108">
        <v>83.8</v>
      </c>
      <c r="Z3" s="84">
        <f aca="true" t="shared" si="0" ref="Z3:Z31">AVERAGE(B3:Y3)</f>
        <v>81.74166666666666</v>
      </c>
      <c r="AA3" s="108">
        <v>57.9</v>
      </c>
      <c r="AB3" s="110" t="s">
        <v>89</v>
      </c>
      <c r="AC3" s="5">
        <v>1</v>
      </c>
    </row>
    <row r="4" spans="1:29" ht="13.5" customHeight="1">
      <c r="A4" s="83">
        <v>2</v>
      </c>
      <c r="B4" s="108">
        <v>83.9</v>
      </c>
      <c r="C4" s="108">
        <v>83.8</v>
      </c>
      <c r="D4" s="108">
        <v>86.9</v>
      </c>
      <c r="E4" s="108">
        <v>91.1</v>
      </c>
      <c r="F4" s="108">
        <v>89.8</v>
      </c>
      <c r="G4" s="108">
        <v>92.5</v>
      </c>
      <c r="H4" s="108">
        <v>89.3</v>
      </c>
      <c r="I4" s="108">
        <v>87.4</v>
      </c>
      <c r="J4" s="108">
        <v>85</v>
      </c>
      <c r="K4" s="108">
        <v>79.7</v>
      </c>
      <c r="L4" s="108">
        <v>89.3</v>
      </c>
      <c r="M4" s="108">
        <v>90</v>
      </c>
      <c r="N4" s="108">
        <v>80.3</v>
      </c>
      <c r="O4" s="108">
        <v>86.3</v>
      </c>
      <c r="P4" s="108">
        <v>82</v>
      </c>
      <c r="Q4" s="108">
        <v>89.9</v>
      </c>
      <c r="R4" s="108">
        <v>91.3</v>
      </c>
      <c r="S4" s="108">
        <v>94.6</v>
      </c>
      <c r="T4" s="108">
        <v>93.2</v>
      </c>
      <c r="U4" s="108">
        <v>91.1</v>
      </c>
      <c r="V4" s="108">
        <v>91.1</v>
      </c>
      <c r="W4" s="108">
        <v>89.8</v>
      </c>
      <c r="X4" s="108">
        <v>88.6</v>
      </c>
      <c r="Y4" s="108">
        <v>87.9</v>
      </c>
      <c r="Z4" s="84">
        <f t="shared" si="0"/>
        <v>88.11666666666663</v>
      </c>
      <c r="AA4" s="108">
        <v>74.1</v>
      </c>
      <c r="AB4" s="110" t="s">
        <v>90</v>
      </c>
      <c r="AC4" s="6">
        <v>2</v>
      </c>
    </row>
    <row r="5" spans="1:29" ht="13.5" customHeight="1">
      <c r="A5" s="83">
        <v>3</v>
      </c>
      <c r="B5" s="108">
        <v>87.9</v>
      </c>
      <c r="C5" s="108">
        <v>88.7</v>
      </c>
      <c r="D5" s="108">
        <v>86.7</v>
      </c>
      <c r="E5" s="108">
        <v>84.3</v>
      </c>
      <c r="F5" s="108">
        <v>86.1</v>
      </c>
      <c r="G5" s="108">
        <v>89.1</v>
      </c>
      <c r="H5" s="108">
        <v>90.5</v>
      </c>
      <c r="I5" s="108">
        <v>87.4</v>
      </c>
      <c r="J5" s="108">
        <v>68.1</v>
      </c>
      <c r="K5" s="108">
        <v>59.1</v>
      </c>
      <c r="L5" s="108">
        <v>49.2</v>
      </c>
      <c r="M5" s="108">
        <v>43.6</v>
      </c>
      <c r="N5" s="108">
        <v>57.7</v>
      </c>
      <c r="O5" s="108">
        <v>58.7</v>
      </c>
      <c r="P5" s="108">
        <v>58.9</v>
      </c>
      <c r="Q5" s="108">
        <v>56.7</v>
      </c>
      <c r="R5" s="108">
        <v>39</v>
      </c>
      <c r="S5" s="108">
        <v>41.7</v>
      </c>
      <c r="T5" s="108">
        <v>45.7</v>
      </c>
      <c r="U5" s="108">
        <v>49.2</v>
      </c>
      <c r="V5" s="108">
        <v>64.7</v>
      </c>
      <c r="W5" s="108">
        <v>70.5</v>
      </c>
      <c r="X5" s="108">
        <v>59.5</v>
      </c>
      <c r="Y5" s="108">
        <v>56.3</v>
      </c>
      <c r="Z5" s="84">
        <f t="shared" si="0"/>
        <v>65.80416666666669</v>
      </c>
      <c r="AA5" s="108">
        <v>33.6</v>
      </c>
      <c r="AB5" s="110" t="s">
        <v>91</v>
      </c>
      <c r="AC5" s="6">
        <v>3</v>
      </c>
    </row>
    <row r="6" spans="1:29" ht="13.5" customHeight="1">
      <c r="A6" s="83">
        <v>4</v>
      </c>
      <c r="B6" s="108">
        <v>56.1</v>
      </c>
      <c r="C6" s="108">
        <v>57.9</v>
      </c>
      <c r="D6" s="108">
        <v>65.5</v>
      </c>
      <c r="E6" s="108">
        <v>61.5</v>
      </c>
      <c r="F6" s="108">
        <v>64.4</v>
      </c>
      <c r="G6" s="108">
        <v>67.4</v>
      </c>
      <c r="H6" s="108">
        <v>61.4</v>
      </c>
      <c r="I6" s="108">
        <v>42.2</v>
      </c>
      <c r="J6" s="108">
        <v>40</v>
      </c>
      <c r="K6" s="108">
        <v>36.6</v>
      </c>
      <c r="L6" s="108">
        <v>42.1</v>
      </c>
      <c r="M6" s="108">
        <v>37.1</v>
      </c>
      <c r="N6" s="108">
        <v>35.4</v>
      </c>
      <c r="O6" s="108">
        <v>39.5</v>
      </c>
      <c r="P6" s="108">
        <v>43.9</v>
      </c>
      <c r="Q6" s="108">
        <v>46</v>
      </c>
      <c r="R6" s="108">
        <v>53</v>
      </c>
      <c r="S6" s="108">
        <v>53.3</v>
      </c>
      <c r="T6" s="108">
        <v>64.2</v>
      </c>
      <c r="U6" s="108">
        <v>64.7</v>
      </c>
      <c r="V6" s="108">
        <v>64.4</v>
      </c>
      <c r="W6" s="108">
        <v>61.7</v>
      </c>
      <c r="X6" s="108">
        <v>62.7</v>
      </c>
      <c r="Y6" s="108">
        <v>61.5</v>
      </c>
      <c r="Z6" s="84">
        <f t="shared" si="0"/>
        <v>53.4375</v>
      </c>
      <c r="AA6" s="108">
        <v>28.5</v>
      </c>
      <c r="AB6" s="110" t="s">
        <v>92</v>
      </c>
      <c r="AC6" s="6">
        <v>4</v>
      </c>
    </row>
    <row r="7" spans="1:29" ht="13.5" customHeight="1">
      <c r="A7" s="83">
        <v>5</v>
      </c>
      <c r="B7" s="108">
        <v>60.3</v>
      </c>
      <c r="C7" s="108">
        <v>81.6</v>
      </c>
      <c r="D7" s="108">
        <v>90.7</v>
      </c>
      <c r="E7" s="108">
        <v>93.2</v>
      </c>
      <c r="F7" s="108">
        <v>94.6</v>
      </c>
      <c r="G7" s="108">
        <v>97.3</v>
      </c>
      <c r="H7" s="108">
        <v>99.3</v>
      </c>
      <c r="I7" s="108">
        <v>100</v>
      </c>
      <c r="J7" s="108">
        <v>95.3</v>
      </c>
      <c r="K7" s="108">
        <v>98.7</v>
      </c>
      <c r="L7" s="108">
        <v>85.5</v>
      </c>
      <c r="M7" s="108">
        <v>83.8</v>
      </c>
      <c r="N7" s="108">
        <v>92.2</v>
      </c>
      <c r="O7" s="108">
        <v>88.6</v>
      </c>
      <c r="P7" s="108">
        <v>88</v>
      </c>
      <c r="Q7" s="108">
        <v>95.4</v>
      </c>
      <c r="R7" s="108">
        <v>89.1</v>
      </c>
      <c r="S7" s="108">
        <v>91.5</v>
      </c>
      <c r="T7" s="108">
        <v>96</v>
      </c>
      <c r="U7" s="108">
        <v>95.3</v>
      </c>
      <c r="V7" s="108">
        <v>85.9</v>
      </c>
      <c r="W7" s="108">
        <v>84.1</v>
      </c>
      <c r="X7" s="108">
        <v>93.2</v>
      </c>
      <c r="Y7" s="108">
        <v>65.5</v>
      </c>
      <c r="Z7" s="84">
        <f t="shared" si="0"/>
        <v>89.37916666666666</v>
      </c>
      <c r="AA7" s="108">
        <v>57.3</v>
      </c>
      <c r="AB7" s="110" t="s">
        <v>93</v>
      </c>
      <c r="AC7" s="6">
        <v>5</v>
      </c>
    </row>
    <row r="8" spans="1:29" ht="13.5" customHeight="1">
      <c r="A8" s="83">
        <v>6</v>
      </c>
      <c r="B8" s="108">
        <v>63.9</v>
      </c>
      <c r="C8" s="108">
        <v>62.3</v>
      </c>
      <c r="D8" s="108">
        <v>51.8</v>
      </c>
      <c r="E8" s="108">
        <v>57.8</v>
      </c>
      <c r="F8" s="108">
        <v>53.8</v>
      </c>
      <c r="G8" s="108">
        <v>47.8</v>
      </c>
      <c r="H8" s="108">
        <v>45.4</v>
      </c>
      <c r="I8" s="108">
        <v>39.1</v>
      </c>
      <c r="J8" s="108">
        <v>37.3</v>
      </c>
      <c r="K8" s="108">
        <v>26.2</v>
      </c>
      <c r="L8" s="108">
        <v>29.3</v>
      </c>
      <c r="M8" s="108">
        <v>24.6</v>
      </c>
      <c r="N8" s="108">
        <v>25.2</v>
      </c>
      <c r="O8" s="108">
        <v>21.9</v>
      </c>
      <c r="P8" s="108">
        <v>27</v>
      </c>
      <c r="Q8" s="108">
        <v>25.6</v>
      </c>
      <c r="R8" s="108">
        <v>26.8</v>
      </c>
      <c r="S8" s="108">
        <v>30.1</v>
      </c>
      <c r="T8" s="108">
        <v>44</v>
      </c>
      <c r="U8" s="108">
        <v>37.5</v>
      </c>
      <c r="V8" s="108">
        <v>35.7</v>
      </c>
      <c r="W8" s="108">
        <v>40.8</v>
      </c>
      <c r="X8" s="108">
        <v>41.9</v>
      </c>
      <c r="Y8" s="108">
        <v>41</v>
      </c>
      <c r="Z8" s="84">
        <f t="shared" si="0"/>
        <v>39.03333333333334</v>
      </c>
      <c r="AA8" s="108">
        <v>19.4</v>
      </c>
      <c r="AB8" s="110" t="s">
        <v>94</v>
      </c>
      <c r="AC8" s="6">
        <v>6</v>
      </c>
    </row>
    <row r="9" spans="1:29" ht="13.5" customHeight="1">
      <c r="A9" s="83">
        <v>7</v>
      </c>
      <c r="B9" s="108">
        <v>30.8</v>
      </c>
      <c r="C9" s="108">
        <v>36.1</v>
      </c>
      <c r="D9" s="108">
        <v>36.7</v>
      </c>
      <c r="E9" s="108">
        <v>43.5</v>
      </c>
      <c r="F9" s="108">
        <v>40.7</v>
      </c>
      <c r="G9" s="108">
        <v>38.5</v>
      </c>
      <c r="H9" s="108">
        <v>40</v>
      </c>
      <c r="I9" s="108">
        <v>35</v>
      </c>
      <c r="J9" s="108">
        <v>31.7</v>
      </c>
      <c r="K9" s="108">
        <v>27.2</v>
      </c>
      <c r="L9" s="108">
        <v>24.9</v>
      </c>
      <c r="M9" s="108">
        <v>24.5</v>
      </c>
      <c r="N9" s="108">
        <v>24.7</v>
      </c>
      <c r="O9" s="108">
        <v>25</v>
      </c>
      <c r="P9" s="108">
        <v>23.3</v>
      </c>
      <c r="Q9" s="108">
        <v>24.8</v>
      </c>
      <c r="R9" s="108">
        <v>26.9</v>
      </c>
      <c r="S9" s="108">
        <v>30.8</v>
      </c>
      <c r="T9" s="108">
        <v>36.3</v>
      </c>
      <c r="U9" s="108">
        <v>37.7</v>
      </c>
      <c r="V9" s="108">
        <v>47</v>
      </c>
      <c r="W9" s="108">
        <v>48.7</v>
      </c>
      <c r="X9" s="108">
        <v>49.7</v>
      </c>
      <c r="Y9" s="108">
        <v>51.6</v>
      </c>
      <c r="Z9" s="84">
        <f t="shared" si="0"/>
        <v>34.8375</v>
      </c>
      <c r="AA9" s="108">
        <v>19.5</v>
      </c>
      <c r="AB9" s="110" t="s">
        <v>95</v>
      </c>
      <c r="AC9" s="6">
        <v>7</v>
      </c>
    </row>
    <row r="10" spans="1:29" ht="13.5" customHeight="1">
      <c r="A10" s="83">
        <v>8</v>
      </c>
      <c r="B10" s="108">
        <v>50.7</v>
      </c>
      <c r="C10" s="108">
        <v>60.2</v>
      </c>
      <c r="D10" s="108">
        <v>47.8</v>
      </c>
      <c r="E10" s="108">
        <v>46.9</v>
      </c>
      <c r="F10" s="108">
        <v>45.3</v>
      </c>
      <c r="G10" s="108">
        <v>44.3</v>
      </c>
      <c r="H10" s="108">
        <v>38.4</v>
      </c>
      <c r="I10" s="108">
        <v>36.2</v>
      </c>
      <c r="J10" s="108">
        <v>32.2</v>
      </c>
      <c r="K10" s="108">
        <v>35.4</v>
      </c>
      <c r="L10" s="108">
        <v>32.2</v>
      </c>
      <c r="M10" s="108">
        <v>22.2</v>
      </c>
      <c r="N10" s="108">
        <v>27</v>
      </c>
      <c r="O10" s="108">
        <v>26</v>
      </c>
      <c r="P10" s="108">
        <v>22.3</v>
      </c>
      <c r="Q10" s="108">
        <v>26.4</v>
      </c>
      <c r="R10" s="108">
        <v>27.3</v>
      </c>
      <c r="S10" s="108">
        <v>33.7</v>
      </c>
      <c r="T10" s="108">
        <v>35.3</v>
      </c>
      <c r="U10" s="108">
        <v>39.5</v>
      </c>
      <c r="V10" s="108">
        <v>38.6</v>
      </c>
      <c r="W10" s="108">
        <v>38.3</v>
      </c>
      <c r="X10" s="108">
        <v>38.6</v>
      </c>
      <c r="Y10" s="108">
        <v>37.3</v>
      </c>
      <c r="Z10" s="84">
        <f t="shared" si="0"/>
        <v>36.754166666666656</v>
      </c>
      <c r="AA10" s="108">
        <v>21.1</v>
      </c>
      <c r="AB10" s="110" t="s">
        <v>96</v>
      </c>
      <c r="AC10" s="6">
        <v>8</v>
      </c>
    </row>
    <row r="11" spans="1:29" ht="13.5" customHeight="1">
      <c r="A11" s="83">
        <v>9</v>
      </c>
      <c r="B11" s="108">
        <v>36.8</v>
      </c>
      <c r="C11" s="108">
        <v>37.6</v>
      </c>
      <c r="D11" s="108">
        <v>36.6</v>
      </c>
      <c r="E11" s="108">
        <v>45.9</v>
      </c>
      <c r="F11" s="108">
        <v>54.7</v>
      </c>
      <c r="G11" s="108">
        <v>54.2</v>
      </c>
      <c r="H11" s="108">
        <v>54.5</v>
      </c>
      <c r="I11" s="108">
        <v>47.3</v>
      </c>
      <c r="J11" s="108">
        <v>45.9</v>
      </c>
      <c r="K11" s="108">
        <v>39.3</v>
      </c>
      <c r="L11" s="108">
        <v>38.5</v>
      </c>
      <c r="M11" s="108">
        <v>35.8</v>
      </c>
      <c r="N11" s="108">
        <v>40.2</v>
      </c>
      <c r="O11" s="108">
        <v>47</v>
      </c>
      <c r="P11" s="108">
        <v>41.3</v>
      </c>
      <c r="Q11" s="108">
        <v>49.5</v>
      </c>
      <c r="R11" s="108">
        <v>51.8</v>
      </c>
      <c r="S11" s="108">
        <v>55.2</v>
      </c>
      <c r="T11" s="108">
        <v>65</v>
      </c>
      <c r="U11" s="108">
        <v>69.2</v>
      </c>
      <c r="V11" s="108">
        <v>71.3</v>
      </c>
      <c r="W11" s="108">
        <v>73.4</v>
      </c>
      <c r="X11" s="108">
        <v>74.9</v>
      </c>
      <c r="Y11" s="108">
        <v>73.4</v>
      </c>
      <c r="Z11" s="84">
        <f t="shared" si="0"/>
        <v>51.63750000000001</v>
      </c>
      <c r="AA11" s="108">
        <v>32.3</v>
      </c>
      <c r="AB11" s="110" t="s">
        <v>97</v>
      </c>
      <c r="AC11" s="6">
        <v>9</v>
      </c>
    </row>
    <row r="12" spans="1:29" ht="13.5" customHeight="1">
      <c r="A12" s="86">
        <v>10</v>
      </c>
      <c r="B12" s="109">
        <v>66.9</v>
      </c>
      <c r="C12" s="109">
        <v>55.1</v>
      </c>
      <c r="D12" s="109">
        <v>53.9</v>
      </c>
      <c r="E12" s="109">
        <v>44.5</v>
      </c>
      <c r="F12" s="109">
        <v>43.5</v>
      </c>
      <c r="G12" s="109">
        <v>54.6</v>
      </c>
      <c r="H12" s="109">
        <v>51.8</v>
      </c>
      <c r="I12" s="109">
        <v>38.4</v>
      </c>
      <c r="J12" s="109">
        <v>38.1</v>
      </c>
      <c r="K12" s="109">
        <v>34.9</v>
      </c>
      <c r="L12" s="109">
        <v>22.6</v>
      </c>
      <c r="M12" s="109">
        <v>21.1</v>
      </c>
      <c r="N12" s="109">
        <v>24.4</v>
      </c>
      <c r="O12" s="109">
        <v>23.4</v>
      </c>
      <c r="P12" s="109">
        <v>18.3</v>
      </c>
      <c r="Q12" s="109">
        <v>33.6</v>
      </c>
      <c r="R12" s="109">
        <v>31.5</v>
      </c>
      <c r="S12" s="109">
        <v>35.2</v>
      </c>
      <c r="T12" s="109">
        <v>38.5</v>
      </c>
      <c r="U12" s="109">
        <v>50.6</v>
      </c>
      <c r="V12" s="109">
        <v>48.8</v>
      </c>
      <c r="W12" s="109">
        <v>43.1</v>
      </c>
      <c r="X12" s="109">
        <v>39.2</v>
      </c>
      <c r="Y12" s="109">
        <v>41.1</v>
      </c>
      <c r="Z12" s="87">
        <f t="shared" si="0"/>
        <v>39.7125</v>
      </c>
      <c r="AA12" s="109">
        <v>17.7</v>
      </c>
      <c r="AB12" s="111" t="s">
        <v>36</v>
      </c>
      <c r="AC12" s="6">
        <v>10</v>
      </c>
    </row>
    <row r="13" spans="1:29" ht="13.5" customHeight="1">
      <c r="A13" s="83">
        <v>11</v>
      </c>
      <c r="B13" s="108">
        <v>41</v>
      </c>
      <c r="C13" s="108">
        <v>39</v>
      </c>
      <c r="D13" s="108">
        <v>44.3</v>
      </c>
      <c r="E13" s="108">
        <v>44.9</v>
      </c>
      <c r="F13" s="108">
        <v>56.8</v>
      </c>
      <c r="G13" s="108">
        <v>60.3</v>
      </c>
      <c r="H13" s="108">
        <v>44.2</v>
      </c>
      <c r="I13" s="108">
        <v>37.9</v>
      </c>
      <c r="J13" s="108">
        <v>36.7</v>
      </c>
      <c r="K13" s="108">
        <v>33.5</v>
      </c>
      <c r="L13" s="108">
        <v>31.8</v>
      </c>
      <c r="M13" s="108">
        <v>24.4</v>
      </c>
      <c r="N13" s="108">
        <v>25</v>
      </c>
      <c r="O13" s="108">
        <v>26.3</v>
      </c>
      <c r="P13" s="108">
        <v>21.2</v>
      </c>
      <c r="Q13" s="108">
        <v>22.1</v>
      </c>
      <c r="R13" s="108">
        <v>23.6</v>
      </c>
      <c r="S13" s="108">
        <v>35.4</v>
      </c>
      <c r="T13" s="108">
        <v>38.8</v>
      </c>
      <c r="U13" s="108">
        <v>45.8</v>
      </c>
      <c r="V13" s="108">
        <v>51.1</v>
      </c>
      <c r="W13" s="108">
        <v>43.9</v>
      </c>
      <c r="X13" s="108">
        <v>47.9</v>
      </c>
      <c r="Y13" s="108">
        <v>47.2</v>
      </c>
      <c r="Z13" s="84">
        <f t="shared" si="0"/>
        <v>38.4625</v>
      </c>
      <c r="AA13" s="108">
        <v>20</v>
      </c>
      <c r="AB13" s="110" t="s">
        <v>98</v>
      </c>
      <c r="AC13" s="5">
        <v>11</v>
      </c>
    </row>
    <row r="14" spans="1:29" ht="13.5" customHeight="1">
      <c r="A14" s="83">
        <v>12</v>
      </c>
      <c r="B14" s="108">
        <v>47.9</v>
      </c>
      <c r="C14" s="108">
        <v>64.3</v>
      </c>
      <c r="D14" s="108">
        <v>60.9</v>
      </c>
      <c r="E14" s="108">
        <v>69.8</v>
      </c>
      <c r="F14" s="108">
        <v>67.3</v>
      </c>
      <c r="G14" s="108">
        <v>56.7</v>
      </c>
      <c r="H14" s="108">
        <v>59.1</v>
      </c>
      <c r="I14" s="108">
        <v>49.1</v>
      </c>
      <c r="J14" s="108">
        <v>46.1</v>
      </c>
      <c r="K14" s="108">
        <v>46.6</v>
      </c>
      <c r="L14" s="108">
        <v>41.9</v>
      </c>
      <c r="M14" s="108">
        <v>42.2</v>
      </c>
      <c r="N14" s="108">
        <v>44.8</v>
      </c>
      <c r="O14" s="108">
        <v>51.1</v>
      </c>
      <c r="P14" s="108">
        <v>48.5</v>
      </c>
      <c r="Q14" s="108">
        <v>51.9</v>
      </c>
      <c r="R14" s="108">
        <v>55.5</v>
      </c>
      <c r="S14" s="108">
        <v>65.1</v>
      </c>
      <c r="T14" s="108">
        <v>62.7</v>
      </c>
      <c r="U14" s="108">
        <v>69.2</v>
      </c>
      <c r="V14" s="108">
        <v>79.7</v>
      </c>
      <c r="W14" s="108">
        <v>83</v>
      </c>
      <c r="X14" s="108">
        <v>83.6</v>
      </c>
      <c r="Y14" s="108">
        <v>81.9</v>
      </c>
      <c r="Z14" s="84">
        <f t="shared" si="0"/>
        <v>59.5375</v>
      </c>
      <c r="AA14" s="108">
        <v>37.9</v>
      </c>
      <c r="AB14" s="110" t="s">
        <v>40</v>
      </c>
      <c r="AC14" s="6">
        <v>12</v>
      </c>
    </row>
    <row r="15" spans="1:29" ht="13.5" customHeight="1">
      <c r="A15" s="83">
        <v>13</v>
      </c>
      <c r="B15" s="108">
        <v>79.1</v>
      </c>
      <c r="C15" s="108">
        <v>80.6</v>
      </c>
      <c r="D15" s="108">
        <v>79.9</v>
      </c>
      <c r="E15" s="108">
        <v>75.9</v>
      </c>
      <c r="F15" s="108">
        <v>77.7</v>
      </c>
      <c r="G15" s="108">
        <v>76.6</v>
      </c>
      <c r="H15" s="108">
        <v>75.7</v>
      </c>
      <c r="I15" s="108">
        <v>66.8</v>
      </c>
      <c r="J15" s="108">
        <v>73.7</v>
      </c>
      <c r="K15" s="108">
        <v>72.1</v>
      </c>
      <c r="L15" s="108">
        <v>89.7</v>
      </c>
      <c r="M15" s="108">
        <v>96</v>
      </c>
      <c r="N15" s="108">
        <v>98.6</v>
      </c>
      <c r="O15" s="108">
        <v>98</v>
      </c>
      <c r="P15" s="108">
        <v>100</v>
      </c>
      <c r="Q15" s="108">
        <v>98.7</v>
      </c>
      <c r="R15" s="108">
        <v>93</v>
      </c>
      <c r="S15" s="108">
        <v>94.9</v>
      </c>
      <c r="T15" s="108">
        <v>94.2</v>
      </c>
      <c r="U15" s="108">
        <v>97.4</v>
      </c>
      <c r="V15" s="108">
        <v>100</v>
      </c>
      <c r="W15" s="108">
        <v>100</v>
      </c>
      <c r="X15" s="108">
        <v>96.9</v>
      </c>
      <c r="Y15" s="108">
        <v>92.4</v>
      </c>
      <c r="Z15" s="84">
        <f t="shared" si="0"/>
        <v>87.8291666666667</v>
      </c>
      <c r="AA15" s="108">
        <v>61.7</v>
      </c>
      <c r="AB15" s="110" t="s">
        <v>99</v>
      </c>
      <c r="AC15" s="6">
        <v>13</v>
      </c>
    </row>
    <row r="16" spans="1:29" ht="13.5" customHeight="1">
      <c r="A16" s="83">
        <v>14</v>
      </c>
      <c r="B16" s="108">
        <v>95.4</v>
      </c>
      <c r="C16" s="108">
        <v>74.5</v>
      </c>
      <c r="D16" s="108">
        <v>73.8</v>
      </c>
      <c r="E16" s="108">
        <v>77.9</v>
      </c>
      <c r="F16" s="108">
        <v>83</v>
      </c>
      <c r="G16" s="108">
        <v>84.7</v>
      </c>
      <c r="H16" s="108">
        <v>85.3</v>
      </c>
      <c r="I16" s="108">
        <v>71.4</v>
      </c>
      <c r="J16" s="108">
        <v>64.6</v>
      </c>
      <c r="K16" s="108">
        <v>58.4</v>
      </c>
      <c r="L16" s="108">
        <v>62.9</v>
      </c>
      <c r="M16" s="108">
        <v>55.4</v>
      </c>
      <c r="N16" s="108">
        <v>50.5</v>
      </c>
      <c r="O16" s="108">
        <v>52.5</v>
      </c>
      <c r="P16" s="108">
        <v>60.6</v>
      </c>
      <c r="Q16" s="108">
        <v>49.6</v>
      </c>
      <c r="R16" s="108">
        <v>54.3</v>
      </c>
      <c r="S16" s="108">
        <v>49.1</v>
      </c>
      <c r="T16" s="108">
        <v>49.2</v>
      </c>
      <c r="U16" s="108">
        <v>51.9</v>
      </c>
      <c r="V16" s="108">
        <v>49.1</v>
      </c>
      <c r="W16" s="108">
        <v>47.5</v>
      </c>
      <c r="X16" s="108">
        <v>57.7</v>
      </c>
      <c r="Y16" s="108">
        <v>52</v>
      </c>
      <c r="Z16" s="84">
        <f t="shared" si="0"/>
        <v>62.970833333333324</v>
      </c>
      <c r="AA16" s="108">
        <v>41.3</v>
      </c>
      <c r="AB16" s="110" t="s">
        <v>100</v>
      </c>
      <c r="AC16" s="6">
        <v>14</v>
      </c>
    </row>
    <row r="17" spans="1:29" ht="13.5" customHeight="1">
      <c r="A17" s="83">
        <v>15</v>
      </c>
      <c r="B17" s="108">
        <v>56.4</v>
      </c>
      <c r="C17" s="108">
        <v>45.6</v>
      </c>
      <c r="D17" s="108">
        <v>45.1</v>
      </c>
      <c r="E17" s="108">
        <v>54.3</v>
      </c>
      <c r="F17" s="108">
        <v>65.7</v>
      </c>
      <c r="G17" s="108">
        <v>67.4</v>
      </c>
      <c r="H17" s="108">
        <v>58.7</v>
      </c>
      <c r="I17" s="108">
        <v>39.4</v>
      </c>
      <c r="J17" s="108">
        <v>39.8</v>
      </c>
      <c r="K17" s="108">
        <v>36.6</v>
      </c>
      <c r="L17" s="108">
        <v>38.6</v>
      </c>
      <c r="M17" s="108">
        <v>42.7</v>
      </c>
      <c r="N17" s="108">
        <v>39.9</v>
      </c>
      <c r="O17" s="108">
        <v>38.6</v>
      </c>
      <c r="P17" s="108">
        <v>41.8</v>
      </c>
      <c r="Q17" s="108">
        <v>44.1</v>
      </c>
      <c r="R17" s="108">
        <v>50.3</v>
      </c>
      <c r="S17" s="108">
        <v>52.9</v>
      </c>
      <c r="T17" s="108">
        <v>67.2</v>
      </c>
      <c r="U17" s="108">
        <v>69.5</v>
      </c>
      <c r="V17" s="108">
        <v>71.9</v>
      </c>
      <c r="W17" s="108">
        <v>73</v>
      </c>
      <c r="X17" s="108">
        <v>73.5</v>
      </c>
      <c r="Y17" s="108">
        <v>76.1</v>
      </c>
      <c r="Z17" s="84">
        <f t="shared" si="0"/>
        <v>53.7125</v>
      </c>
      <c r="AA17" s="108">
        <v>32</v>
      </c>
      <c r="AB17" s="110" t="s">
        <v>101</v>
      </c>
      <c r="AC17" s="6">
        <v>15</v>
      </c>
    </row>
    <row r="18" spans="1:29" ht="13.5" customHeight="1">
      <c r="A18" s="83">
        <v>16</v>
      </c>
      <c r="B18" s="108">
        <v>74.6</v>
      </c>
      <c r="C18" s="108">
        <v>77.8</v>
      </c>
      <c r="D18" s="108">
        <v>77.4</v>
      </c>
      <c r="E18" s="108">
        <v>81.8</v>
      </c>
      <c r="F18" s="108">
        <v>80.7</v>
      </c>
      <c r="G18" s="108">
        <v>81.3</v>
      </c>
      <c r="H18" s="108">
        <v>80.4</v>
      </c>
      <c r="I18" s="108">
        <v>60.4</v>
      </c>
      <c r="J18" s="108">
        <v>56.3</v>
      </c>
      <c r="K18" s="108">
        <v>60</v>
      </c>
      <c r="L18" s="108">
        <v>60.1</v>
      </c>
      <c r="M18" s="108">
        <v>50.6</v>
      </c>
      <c r="N18" s="108">
        <v>60.5</v>
      </c>
      <c r="O18" s="108">
        <v>40.7</v>
      </c>
      <c r="P18" s="108">
        <v>47</v>
      </c>
      <c r="Q18" s="108">
        <v>42.9</v>
      </c>
      <c r="R18" s="108">
        <v>46</v>
      </c>
      <c r="S18" s="108">
        <v>42.8</v>
      </c>
      <c r="T18" s="108">
        <v>36.5</v>
      </c>
      <c r="U18" s="108">
        <v>38.4</v>
      </c>
      <c r="V18" s="108">
        <v>35.5</v>
      </c>
      <c r="W18" s="108">
        <v>38.1</v>
      </c>
      <c r="X18" s="108">
        <v>37.5</v>
      </c>
      <c r="Y18" s="108">
        <v>42.2</v>
      </c>
      <c r="Z18" s="84">
        <f t="shared" si="0"/>
        <v>56.229166666666664</v>
      </c>
      <c r="AA18" s="108">
        <v>33.3</v>
      </c>
      <c r="AB18" s="110" t="s">
        <v>102</v>
      </c>
      <c r="AC18" s="6">
        <v>16</v>
      </c>
    </row>
    <row r="19" spans="1:29" ht="13.5" customHeight="1">
      <c r="A19" s="83">
        <v>17</v>
      </c>
      <c r="B19" s="108">
        <v>45</v>
      </c>
      <c r="C19" s="108">
        <v>40.4</v>
      </c>
      <c r="D19" s="108">
        <v>51.3</v>
      </c>
      <c r="E19" s="108">
        <v>50.3</v>
      </c>
      <c r="F19" s="108">
        <v>55.3</v>
      </c>
      <c r="G19" s="108">
        <v>62</v>
      </c>
      <c r="H19" s="108">
        <v>57.3</v>
      </c>
      <c r="I19" s="108">
        <v>44.7</v>
      </c>
      <c r="J19" s="108">
        <v>36.3</v>
      </c>
      <c r="K19" s="108">
        <v>31</v>
      </c>
      <c r="L19" s="108">
        <v>33</v>
      </c>
      <c r="M19" s="108">
        <v>44.5</v>
      </c>
      <c r="N19" s="108">
        <v>48.5</v>
      </c>
      <c r="O19" s="108">
        <v>47.5</v>
      </c>
      <c r="P19" s="108">
        <v>55.6</v>
      </c>
      <c r="Q19" s="108">
        <v>55.6</v>
      </c>
      <c r="R19" s="108">
        <v>54.7</v>
      </c>
      <c r="S19" s="108">
        <v>58.4</v>
      </c>
      <c r="T19" s="108">
        <v>70.2</v>
      </c>
      <c r="U19" s="108">
        <v>74.2</v>
      </c>
      <c r="V19" s="108">
        <v>78</v>
      </c>
      <c r="W19" s="108">
        <v>78.5</v>
      </c>
      <c r="X19" s="108">
        <v>79.7</v>
      </c>
      <c r="Y19" s="108">
        <v>74.7</v>
      </c>
      <c r="Z19" s="84">
        <f t="shared" si="0"/>
        <v>55.279166666666676</v>
      </c>
      <c r="AA19" s="108">
        <v>26.6</v>
      </c>
      <c r="AB19" s="110" t="s">
        <v>103</v>
      </c>
      <c r="AC19" s="6">
        <v>17</v>
      </c>
    </row>
    <row r="20" spans="1:29" ht="13.5" customHeight="1">
      <c r="A20" s="83">
        <v>18</v>
      </c>
      <c r="B20" s="108">
        <v>75.3</v>
      </c>
      <c r="C20" s="108">
        <v>75.4</v>
      </c>
      <c r="D20" s="108">
        <v>82.4</v>
      </c>
      <c r="E20" s="108">
        <v>84</v>
      </c>
      <c r="F20" s="108">
        <v>78.9</v>
      </c>
      <c r="G20" s="108">
        <v>77.8</v>
      </c>
      <c r="H20" s="108">
        <v>75.7</v>
      </c>
      <c r="I20" s="108">
        <v>70.2</v>
      </c>
      <c r="J20" s="108">
        <v>66.2</v>
      </c>
      <c r="K20" s="108">
        <v>66.8</v>
      </c>
      <c r="L20" s="108">
        <v>68</v>
      </c>
      <c r="M20" s="108">
        <v>55.5</v>
      </c>
      <c r="N20" s="108">
        <v>51.8</v>
      </c>
      <c r="O20" s="108">
        <v>48.1</v>
      </c>
      <c r="P20" s="108">
        <v>52.6</v>
      </c>
      <c r="Q20" s="108">
        <v>61.1</v>
      </c>
      <c r="R20" s="108">
        <v>59.7</v>
      </c>
      <c r="S20" s="108">
        <v>71.8</v>
      </c>
      <c r="T20" s="108">
        <v>84</v>
      </c>
      <c r="U20" s="108">
        <v>76.8</v>
      </c>
      <c r="V20" s="108">
        <v>65.2</v>
      </c>
      <c r="W20" s="108">
        <v>52.8</v>
      </c>
      <c r="X20" s="108">
        <v>42.8</v>
      </c>
      <c r="Y20" s="108">
        <v>41.1</v>
      </c>
      <c r="Z20" s="84">
        <f t="shared" si="0"/>
        <v>65.99999999999999</v>
      </c>
      <c r="AA20" s="108">
        <v>36.4</v>
      </c>
      <c r="AB20" s="110" t="s">
        <v>71</v>
      </c>
      <c r="AC20" s="6">
        <v>18</v>
      </c>
    </row>
    <row r="21" spans="1:29" ht="13.5" customHeight="1">
      <c r="A21" s="83">
        <v>19</v>
      </c>
      <c r="B21" s="108">
        <v>38.1</v>
      </c>
      <c r="C21" s="108">
        <v>41.8</v>
      </c>
      <c r="D21" s="108">
        <v>47.3</v>
      </c>
      <c r="E21" s="108">
        <v>45.8</v>
      </c>
      <c r="F21" s="108">
        <v>48.2</v>
      </c>
      <c r="G21" s="108">
        <v>51.4</v>
      </c>
      <c r="H21" s="108">
        <v>50.1</v>
      </c>
      <c r="I21" s="108">
        <v>40.9</v>
      </c>
      <c r="J21" s="108">
        <v>38.3</v>
      </c>
      <c r="K21" s="108">
        <v>36</v>
      </c>
      <c r="L21" s="108">
        <v>38.8</v>
      </c>
      <c r="M21" s="108">
        <v>53.2</v>
      </c>
      <c r="N21" s="108">
        <v>53.2</v>
      </c>
      <c r="O21" s="108">
        <v>52.1</v>
      </c>
      <c r="P21" s="108">
        <v>50.7</v>
      </c>
      <c r="Q21" s="108">
        <v>52.5</v>
      </c>
      <c r="R21" s="108">
        <v>48</v>
      </c>
      <c r="S21" s="108">
        <v>53.8</v>
      </c>
      <c r="T21" s="108">
        <v>60.7</v>
      </c>
      <c r="U21" s="108">
        <v>56.6</v>
      </c>
      <c r="V21" s="108">
        <v>58.2</v>
      </c>
      <c r="W21" s="108">
        <v>53.3</v>
      </c>
      <c r="X21" s="108">
        <v>50.8</v>
      </c>
      <c r="Y21" s="108">
        <v>49.1</v>
      </c>
      <c r="Z21" s="84">
        <f t="shared" si="0"/>
        <v>48.70416666666667</v>
      </c>
      <c r="AA21" s="108">
        <v>34.5</v>
      </c>
      <c r="AB21" s="110" t="s">
        <v>104</v>
      </c>
      <c r="AC21" s="6">
        <v>19</v>
      </c>
    </row>
    <row r="22" spans="1:29" ht="13.5" customHeight="1">
      <c r="A22" s="86">
        <v>20</v>
      </c>
      <c r="B22" s="109">
        <v>50.6</v>
      </c>
      <c r="C22" s="109">
        <v>54</v>
      </c>
      <c r="D22" s="109">
        <v>56.8</v>
      </c>
      <c r="E22" s="109">
        <v>58.9</v>
      </c>
      <c r="F22" s="109">
        <v>73.2</v>
      </c>
      <c r="G22" s="109">
        <v>67.7</v>
      </c>
      <c r="H22" s="109">
        <v>68.7</v>
      </c>
      <c r="I22" s="109">
        <v>68.7</v>
      </c>
      <c r="J22" s="109">
        <v>85.3</v>
      </c>
      <c r="K22" s="109">
        <v>93.3</v>
      </c>
      <c r="L22" s="109">
        <v>89</v>
      </c>
      <c r="M22" s="109">
        <v>97.9</v>
      </c>
      <c r="N22" s="109">
        <v>89.7</v>
      </c>
      <c r="O22" s="109">
        <v>99.4</v>
      </c>
      <c r="P22" s="109">
        <v>96</v>
      </c>
      <c r="Q22" s="109">
        <v>93.5</v>
      </c>
      <c r="R22" s="109">
        <v>94.8</v>
      </c>
      <c r="S22" s="109">
        <v>96</v>
      </c>
      <c r="T22" s="109">
        <v>97.4</v>
      </c>
      <c r="U22" s="109">
        <v>100</v>
      </c>
      <c r="V22" s="109">
        <v>100</v>
      </c>
      <c r="W22" s="109">
        <v>99.4</v>
      </c>
      <c r="X22" s="109">
        <v>83.3</v>
      </c>
      <c r="Y22" s="109">
        <v>77.7</v>
      </c>
      <c r="Z22" s="87">
        <f t="shared" si="0"/>
        <v>82.97083333333335</v>
      </c>
      <c r="AA22" s="109">
        <v>44.3</v>
      </c>
      <c r="AB22" s="111" t="s">
        <v>105</v>
      </c>
      <c r="AC22" s="6">
        <v>20</v>
      </c>
    </row>
    <row r="23" spans="1:29" ht="13.5" customHeight="1">
      <c r="A23" s="83">
        <v>21</v>
      </c>
      <c r="B23" s="108">
        <v>92</v>
      </c>
      <c r="C23" s="108">
        <v>88.7</v>
      </c>
      <c r="D23" s="108">
        <v>92</v>
      </c>
      <c r="E23" s="108">
        <v>91.4</v>
      </c>
      <c r="F23" s="108">
        <v>92.6</v>
      </c>
      <c r="G23" s="108">
        <v>92.6</v>
      </c>
      <c r="H23" s="108">
        <v>92</v>
      </c>
      <c r="I23" s="108">
        <v>83</v>
      </c>
      <c r="J23" s="108">
        <v>42.6</v>
      </c>
      <c r="K23" s="108">
        <v>32.2</v>
      </c>
      <c r="L23" s="108">
        <v>29.8</v>
      </c>
      <c r="M23" s="108">
        <v>23</v>
      </c>
      <c r="N23" s="108">
        <v>26</v>
      </c>
      <c r="O23" s="108">
        <v>24.5</v>
      </c>
      <c r="P23" s="108">
        <v>30.3</v>
      </c>
      <c r="Q23" s="108">
        <v>29.7</v>
      </c>
      <c r="R23" s="108">
        <v>35.3</v>
      </c>
      <c r="S23" s="108">
        <v>36.4</v>
      </c>
      <c r="T23" s="108">
        <v>41.7</v>
      </c>
      <c r="U23" s="108">
        <v>54.4</v>
      </c>
      <c r="V23" s="108">
        <v>58.5</v>
      </c>
      <c r="W23" s="108">
        <v>61.6</v>
      </c>
      <c r="X23" s="108">
        <v>63.8</v>
      </c>
      <c r="Y23" s="108">
        <v>66.7</v>
      </c>
      <c r="Z23" s="84">
        <f t="shared" si="0"/>
        <v>57.53333333333334</v>
      </c>
      <c r="AA23" s="108">
        <v>22.4</v>
      </c>
      <c r="AB23" s="110" t="s">
        <v>106</v>
      </c>
      <c r="AC23" s="5">
        <v>21</v>
      </c>
    </row>
    <row r="24" spans="1:29" ht="13.5" customHeight="1">
      <c r="A24" s="83">
        <v>22</v>
      </c>
      <c r="B24" s="108">
        <v>69</v>
      </c>
      <c r="C24" s="108">
        <v>65.1</v>
      </c>
      <c r="D24" s="108">
        <v>53</v>
      </c>
      <c r="E24" s="108">
        <v>65.5</v>
      </c>
      <c r="F24" s="108">
        <v>63.5</v>
      </c>
      <c r="G24" s="108">
        <v>66.9</v>
      </c>
      <c r="H24" s="108">
        <v>57.9</v>
      </c>
      <c r="I24" s="108">
        <v>40.1</v>
      </c>
      <c r="J24" s="108">
        <v>28.8</v>
      </c>
      <c r="K24" s="108">
        <v>28.2</v>
      </c>
      <c r="L24" s="108">
        <v>27</v>
      </c>
      <c r="M24" s="108">
        <v>39.4</v>
      </c>
      <c r="N24" s="108">
        <v>43.9</v>
      </c>
      <c r="O24" s="108">
        <v>40.9</v>
      </c>
      <c r="P24" s="108">
        <v>49.8</v>
      </c>
      <c r="Q24" s="108">
        <v>46.3</v>
      </c>
      <c r="R24" s="108">
        <v>39.5</v>
      </c>
      <c r="S24" s="108">
        <v>53.7</v>
      </c>
      <c r="T24" s="108">
        <v>39.6</v>
      </c>
      <c r="U24" s="108">
        <v>32.5</v>
      </c>
      <c r="V24" s="108">
        <v>34.4</v>
      </c>
      <c r="W24" s="108">
        <v>41.1</v>
      </c>
      <c r="X24" s="108">
        <v>35.7</v>
      </c>
      <c r="Y24" s="108">
        <v>36.2</v>
      </c>
      <c r="Z24" s="84">
        <f t="shared" si="0"/>
        <v>45.75</v>
      </c>
      <c r="AA24" s="108">
        <v>22.7</v>
      </c>
      <c r="AB24" s="110" t="s">
        <v>107</v>
      </c>
      <c r="AC24" s="6">
        <v>22</v>
      </c>
    </row>
    <row r="25" spans="1:29" ht="13.5" customHeight="1">
      <c r="A25" s="83">
        <v>23</v>
      </c>
      <c r="B25" s="108">
        <v>34.9</v>
      </c>
      <c r="C25" s="108">
        <v>39.7</v>
      </c>
      <c r="D25" s="108">
        <v>37.6</v>
      </c>
      <c r="E25" s="108">
        <v>51.8</v>
      </c>
      <c r="F25" s="108">
        <v>50.7</v>
      </c>
      <c r="G25" s="108">
        <v>52.3</v>
      </c>
      <c r="H25" s="108">
        <v>49</v>
      </c>
      <c r="I25" s="108">
        <v>39.7</v>
      </c>
      <c r="J25" s="108">
        <v>37.3</v>
      </c>
      <c r="K25" s="108">
        <v>32.9</v>
      </c>
      <c r="L25" s="108">
        <v>33</v>
      </c>
      <c r="M25" s="108">
        <v>33.8</v>
      </c>
      <c r="N25" s="108">
        <v>36.9</v>
      </c>
      <c r="O25" s="108">
        <v>41.4</v>
      </c>
      <c r="P25" s="108">
        <v>26.6</v>
      </c>
      <c r="Q25" s="108">
        <v>24.6</v>
      </c>
      <c r="R25" s="108">
        <v>25.7</v>
      </c>
      <c r="S25" s="108">
        <v>28.4</v>
      </c>
      <c r="T25" s="108">
        <v>31.6</v>
      </c>
      <c r="U25" s="108">
        <v>45.1</v>
      </c>
      <c r="V25" s="108">
        <v>46.5</v>
      </c>
      <c r="W25" s="108">
        <v>48.5</v>
      </c>
      <c r="X25" s="108">
        <v>48.7</v>
      </c>
      <c r="Y25" s="108">
        <v>46.6</v>
      </c>
      <c r="Z25" s="84">
        <f t="shared" si="0"/>
        <v>39.304166666666674</v>
      </c>
      <c r="AA25" s="108">
        <v>23</v>
      </c>
      <c r="AB25" s="110" t="s">
        <v>108</v>
      </c>
      <c r="AC25" s="6">
        <v>23</v>
      </c>
    </row>
    <row r="26" spans="1:29" ht="13.5" customHeight="1">
      <c r="A26" s="83">
        <v>24</v>
      </c>
      <c r="B26" s="108">
        <v>45.9</v>
      </c>
      <c r="C26" s="108">
        <v>48.3</v>
      </c>
      <c r="D26" s="108">
        <v>54.5</v>
      </c>
      <c r="E26" s="108">
        <v>54.5</v>
      </c>
      <c r="F26" s="108">
        <v>58.6</v>
      </c>
      <c r="G26" s="108">
        <v>58.2</v>
      </c>
      <c r="H26" s="108">
        <v>51.4</v>
      </c>
      <c r="I26" s="108">
        <v>42.7</v>
      </c>
      <c r="J26" s="108">
        <v>34.3</v>
      </c>
      <c r="K26" s="108">
        <v>29.5</v>
      </c>
      <c r="L26" s="108">
        <v>27</v>
      </c>
      <c r="M26" s="108">
        <v>35.3</v>
      </c>
      <c r="N26" s="108">
        <v>45.2</v>
      </c>
      <c r="O26" s="108">
        <v>46.1</v>
      </c>
      <c r="P26" s="108">
        <v>50.4</v>
      </c>
      <c r="Q26" s="108">
        <v>51.5</v>
      </c>
      <c r="R26" s="108">
        <v>53.6</v>
      </c>
      <c r="S26" s="108">
        <v>56</v>
      </c>
      <c r="T26" s="108">
        <v>49.9</v>
      </c>
      <c r="U26" s="108">
        <v>51.6</v>
      </c>
      <c r="V26" s="108">
        <v>51.8</v>
      </c>
      <c r="W26" s="108">
        <v>50.2</v>
      </c>
      <c r="X26" s="108">
        <v>46.4</v>
      </c>
      <c r="Y26" s="108">
        <v>53.7</v>
      </c>
      <c r="Z26" s="84">
        <f t="shared" si="0"/>
        <v>47.775000000000006</v>
      </c>
      <c r="AA26" s="108">
        <v>25.6</v>
      </c>
      <c r="AB26" s="110" t="s">
        <v>109</v>
      </c>
      <c r="AC26" s="6">
        <v>24</v>
      </c>
    </row>
    <row r="27" spans="1:29" ht="13.5" customHeight="1">
      <c r="A27" s="83">
        <v>25</v>
      </c>
      <c r="B27" s="108">
        <v>59.4</v>
      </c>
      <c r="C27" s="108">
        <v>67</v>
      </c>
      <c r="D27" s="108">
        <v>72.8</v>
      </c>
      <c r="E27" s="108">
        <v>74.7</v>
      </c>
      <c r="F27" s="108">
        <v>84.8</v>
      </c>
      <c r="G27" s="108">
        <v>83.6</v>
      </c>
      <c r="H27" s="108">
        <v>78.8</v>
      </c>
      <c r="I27" s="108">
        <v>65</v>
      </c>
      <c r="J27" s="108">
        <v>52.2</v>
      </c>
      <c r="K27" s="108">
        <v>34.2</v>
      </c>
      <c r="L27" s="108">
        <v>32.9</v>
      </c>
      <c r="M27" s="108">
        <v>49.6</v>
      </c>
      <c r="N27" s="108">
        <v>44.7</v>
      </c>
      <c r="O27" s="108">
        <v>38.3</v>
      </c>
      <c r="P27" s="108">
        <v>36.2</v>
      </c>
      <c r="Q27" s="108">
        <v>46.5</v>
      </c>
      <c r="R27" s="108">
        <v>40</v>
      </c>
      <c r="S27" s="108">
        <v>46.3</v>
      </c>
      <c r="T27" s="108">
        <v>49.2</v>
      </c>
      <c r="U27" s="108">
        <v>48.7</v>
      </c>
      <c r="V27" s="108">
        <v>53</v>
      </c>
      <c r="W27" s="108">
        <v>50.3</v>
      </c>
      <c r="X27" s="108">
        <v>53.4</v>
      </c>
      <c r="Y27" s="108">
        <v>53.7</v>
      </c>
      <c r="Z27" s="84">
        <f t="shared" si="0"/>
        <v>54.804166666666674</v>
      </c>
      <c r="AA27" s="108">
        <v>17.7</v>
      </c>
      <c r="AB27" s="110" t="s">
        <v>110</v>
      </c>
      <c r="AC27" s="6">
        <v>25</v>
      </c>
    </row>
    <row r="28" spans="1:29" ht="13.5" customHeight="1">
      <c r="A28" s="83">
        <v>26</v>
      </c>
      <c r="B28" s="108">
        <v>57.6</v>
      </c>
      <c r="C28" s="108">
        <v>57.5</v>
      </c>
      <c r="D28" s="108">
        <v>55.9</v>
      </c>
      <c r="E28" s="108">
        <v>57.2</v>
      </c>
      <c r="F28" s="108">
        <v>55.3</v>
      </c>
      <c r="G28" s="108">
        <v>56.6</v>
      </c>
      <c r="H28" s="108">
        <v>61.9</v>
      </c>
      <c r="I28" s="108">
        <v>64.7</v>
      </c>
      <c r="J28" s="108">
        <v>57.1</v>
      </c>
      <c r="K28" s="108">
        <v>56.9</v>
      </c>
      <c r="L28" s="108">
        <v>45.7</v>
      </c>
      <c r="M28" s="108">
        <v>52</v>
      </c>
      <c r="N28" s="108">
        <v>60</v>
      </c>
      <c r="O28" s="108">
        <v>61</v>
      </c>
      <c r="P28" s="108">
        <v>72.1</v>
      </c>
      <c r="Q28" s="108">
        <v>68.8</v>
      </c>
      <c r="R28" s="108">
        <v>71.1</v>
      </c>
      <c r="S28" s="108">
        <v>83.3</v>
      </c>
      <c r="T28" s="108">
        <v>91.2</v>
      </c>
      <c r="U28" s="108">
        <v>90</v>
      </c>
      <c r="V28" s="108">
        <v>90</v>
      </c>
      <c r="W28" s="108">
        <v>90</v>
      </c>
      <c r="X28" s="108">
        <v>84.1</v>
      </c>
      <c r="Y28" s="108">
        <v>91.1</v>
      </c>
      <c r="Z28" s="84">
        <f t="shared" si="0"/>
        <v>67.96249999999999</v>
      </c>
      <c r="AA28" s="108">
        <v>40.6</v>
      </c>
      <c r="AB28" s="110" t="s">
        <v>40</v>
      </c>
      <c r="AC28" s="6">
        <v>26</v>
      </c>
    </row>
    <row r="29" spans="1:29" ht="13.5" customHeight="1">
      <c r="A29" s="83">
        <v>27</v>
      </c>
      <c r="B29" s="108">
        <v>89.3</v>
      </c>
      <c r="C29" s="108">
        <v>94.2</v>
      </c>
      <c r="D29" s="108">
        <v>89.9</v>
      </c>
      <c r="E29" s="108">
        <v>91.7</v>
      </c>
      <c r="F29" s="108">
        <v>92.9</v>
      </c>
      <c r="G29" s="108">
        <v>92.9</v>
      </c>
      <c r="H29" s="108">
        <v>92.9</v>
      </c>
      <c r="I29" s="108">
        <v>87.4</v>
      </c>
      <c r="J29" s="108">
        <v>93.5</v>
      </c>
      <c r="K29" s="108">
        <v>88</v>
      </c>
      <c r="L29" s="108">
        <v>78.5</v>
      </c>
      <c r="M29" s="108">
        <v>64.7</v>
      </c>
      <c r="N29" s="108">
        <v>60.1</v>
      </c>
      <c r="O29" s="108">
        <v>53.5</v>
      </c>
      <c r="P29" s="108">
        <v>50.6</v>
      </c>
      <c r="Q29" s="108">
        <v>50.1</v>
      </c>
      <c r="R29" s="108">
        <v>57.2</v>
      </c>
      <c r="S29" s="108">
        <v>56.9</v>
      </c>
      <c r="T29" s="108">
        <v>59.2</v>
      </c>
      <c r="U29" s="108">
        <v>63.7</v>
      </c>
      <c r="V29" s="108">
        <v>67.2</v>
      </c>
      <c r="W29" s="108">
        <v>71.5</v>
      </c>
      <c r="X29" s="108">
        <v>79.5</v>
      </c>
      <c r="Y29" s="108">
        <v>79.5</v>
      </c>
      <c r="Z29" s="84">
        <f t="shared" si="0"/>
        <v>75.20416666666667</v>
      </c>
      <c r="AA29" s="108">
        <v>44.8</v>
      </c>
      <c r="AB29" s="110" t="s">
        <v>111</v>
      </c>
      <c r="AC29" s="6">
        <v>27</v>
      </c>
    </row>
    <row r="30" spans="1:29" ht="13.5" customHeight="1">
      <c r="A30" s="83">
        <v>28</v>
      </c>
      <c r="B30" s="108">
        <v>80.1</v>
      </c>
      <c r="C30" s="108">
        <v>75.7</v>
      </c>
      <c r="D30" s="108">
        <v>75.1</v>
      </c>
      <c r="E30" s="108">
        <v>71.8</v>
      </c>
      <c r="F30" s="108">
        <v>70.7</v>
      </c>
      <c r="G30" s="108">
        <v>70.8</v>
      </c>
      <c r="H30" s="108">
        <v>68.9</v>
      </c>
      <c r="I30" s="108">
        <v>74.8</v>
      </c>
      <c r="J30" s="108">
        <v>61.1</v>
      </c>
      <c r="K30" s="108">
        <v>61.8</v>
      </c>
      <c r="L30" s="108">
        <v>58.7</v>
      </c>
      <c r="M30" s="108">
        <v>58.7</v>
      </c>
      <c r="N30" s="108">
        <v>59.2</v>
      </c>
      <c r="O30" s="108">
        <v>52.8</v>
      </c>
      <c r="P30" s="108">
        <v>55.4</v>
      </c>
      <c r="Q30" s="108">
        <v>57.7</v>
      </c>
      <c r="R30" s="108">
        <v>62.1</v>
      </c>
      <c r="S30" s="108">
        <v>70.9</v>
      </c>
      <c r="T30" s="108">
        <v>50.3</v>
      </c>
      <c r="U30" s="108">
        <v>50.6</v>
      </c>
      <c r="V30" s="108">
        <v>37.1</v>
      </c>
      <c r="W30" s="108">
        <v>40.5</v>
      </c>
      <c r="X30" s="108">
        <v>43.2</v>
      </c>
      <c r="Y30" s="108">
        <v>46.9</v>
      </c>
      <c r="Z30" s="84">
        <f t="shared" si="0"/>
        <v>60.62083333333333</v>
      </c>
      <c r="AA30" s="108">
        <v>34.3</v>
      </c>
      <c r="AB30" s="110" t="s">
        <v>112</v>
      </c>
      <c r="AC30" s="6">
        <v>28</v>
      </c>
    </row>
    <row r="31" spans="1:29" ht="13.5" customHeight="1">
      <c r="A31" s="83">
        <v>29</v>
      </c>
      <c r="B31" s="108">
        <v>53</v>
      </c>
      <c r="C31" s="108">
        <v>62</v>
      </c>
      <c r="D31" s="108">
        <v>69.4</v>
      </c>
      <c r="E31" s="108">
        <v>68.4</v>
      </c>
      <c r="F31" s="108">
        <v>69.3</v>
      </c>
      <c r="G31" s="108">
        <v>60.3</v>
      </c>
      <c r="H31" s="108">
        <v>60.1</v>
      </c>
      <c r="I31" s="108">
        <v>52.3</v>
      </c>
      <c r="J31" s="108">
        <v>33.4</v>
      </c>
      <c r="K31" s="108">
        <v>29.9</v>
      </c>
      <c r="L31" s="108">
        <v>27.8</v>
      </c>
      <c r="M31" s="108">
        <v>42.8</v>
      </c>
      <c r="N31" s="108">
        <v>51.5</v>
      </c>
      <c r="O31" s="108">
        <v>50.5</v>
      </c>
      <c r="P31" s="108">
        <v>44.3</v>
      </c>
      <c r="Q31" s="108">
        <v>52.6</v>
      </c>
      <c r="R31" s="108">
        <v>52.7</v>
      </c>
      <c r="S31" s="108">
        <v>56.6</v>
      </c>
      <c r="T31" s="108">
        <v>61.7</v>
      </c>
      <c r="U31" s="108">
        <v>65.9</v>
      </c>
      <c r="V31" s="108">
        <v>69</v>
      </c>
      <c r="W31" s="108">
        <v>72.7</v>
      </c>
      <c r="X31" s="108">
        <v>74.7</v>
      </c>
      <c r="Y31" s="108">
        <v>77.8</v>
      </c>
      <c r="Z31" s="84">
        <f t="shared" si="0"/>
        <v>56.612500000000004</v>
      </c>
      <c r="AA31" s="108">
        <v>24.8</v>
      </c>
      <c r="AB31" s="110" t="s">
        <v>113</v>
      </c>
      <c r="AC31" s="6">
        <v>29</v>
      </c>
    </row>
    <row r="32" spans="1:29" ht="13.5" customHeight="1">
      <c r="A32" s="83">
        <v>30</v>
      </c>
      <c r="B32" s="108">
        <v>80.4</v>
      </c>
      <c r="C32" s="108">
        <v>81.5</v>
      </c>
      <c r="D32" s="108">
        <v>86</v>
      </c>
      <c r="E32" s="108">
        <v>94.9</v>
      </c>
      <c r="F32" s="108">
        <v>95.5</v>
      </c>
      <c r="G32" s="108">
        <v>95.5</v>
      </c>
      <c r="H32" s="108">
        <v>93.6</v>
      </c>
      <c r="I32" s="108">
        <v>92.9</v>
      </c>
      <c r="J32" s="108">
        <v>100</v>
      </c>
      <c r="K32" s="108">
        <v>96.1</v>
      </c>
      <c r="L32" s="108">
        <v>100</v>
      </c>
      <c r="M32" s="108">
        <v>99.4</v>
      </c>
      <c r="N32" s="108">
        <v>100</v>
      </c>
      <c r="O32" s="108">
        <v>98</v>
      </c>
      <c r="P32" s="108">
        <v>98</v>
      </c>
      <c r="Q32" s="108">
        <v>100</v>
      </c>
      <c r="R32" s="108">
        <v>100</v>
      </c>
      <c r="S32" s="108">
        <v>98</v>
      </c>
      <c r="T32" s="108">
        <v>100</v>
      </c>
      <c r="U32" s="108">
        <v>100</v>
      </c>
      <c r="V32" s="108">
        <v>100</v>
      </c>
      <c r="W32" s="108">
        <v>88.6</v>
      </c>
      <c r="X32" s="108">
        <v>76.4</v>
      </c>
      <c r="Y32" s="108">
        <v>86.7</v>
      </c>
      <c r="Z32" s="84">
        <f>AVERAGE(B32:Y32)</f>
        <v>94.22916666666667</v>
      </c>
      <c r="AA32" s="108">
        <v>67</v>
      </c>
      <c r="AB32" s="110" t="s">
        <v>114</v>
      </c>
      <c r="AC32" s="6">
        <v>30</v>
      </c>
    </row>
    <row r="33" spans="1:29" ht="13.5" customHeight="1">
      <c r="A33" s="83">
        <v>31</v>
      </c>
      <c r="B33" s="108">
        <v>89.7</v>
      </c>
      <c r="C33" s="108">
        <v>87.8</v>
      </c>
      <c r="D33" s="108">
        <v>85.4</v>
      </c>
      <c r="E33" s="108">
        <v>72</v>
      </c>
      <c r="F33" s="108">
        <v>55</v>
      </c>
      <c r="G33" s="108">
        <v>54.4</v>
      </c>
      <c r="H33" s="108">
        <v>53.9</v>
      </c>
      <c r="I33" s="108">
        <v>48.6</v>
      </c>
      <c r="J33" s="108">
        <v>34.2</v>
      </c>
      <c r="K33" s="108">
        <v>30.8</v>
      </c>
      <c r="L33" s="108">
        <v>32.5</v>
      </c>
      <c r="M33" s="108">
        <v>32.8</v>
      </c>
      <c r="N33" s="108">
        <v>26.5</v>
      </c>
      <c r="O33" s="108">
        <v>25.1</v>
      </c>
      <c r="P33" s="108">
        <v>19.8</v>
      </c>
      <c r="Q33" s="108">
        <v>19.1</v>
      </c>
      <c r="R33" s="108">
        <v>23.5</v>
      </c>
      <c r="S33" s="108">
        <v>27.1</v>
      </c>
      <c r="T33" s="108">
        <v>31.3</v>
      </c>
      <c r="U33" s="108">
        <v>33.3</v>
      </c>
      <c r="V33" s="108">
        <v>39.4</v>
      </c>
      <c r="W33" s="108">
        <v>40.1</v>
      </c>
      <c r="X33" s="108">
        <v>39.5</v>
      </c>
      <c r="Y33" s="108">
        <v>39.3</v>
      </c>
      <c r="Z33" s="84">
        <f>AVERAGE(B33:Y33)</f>
        <v>43.37916666666666</v>
      </c>
      <c r="AA33" s="108">
        <v>19</v>
      </c>
      <c r="AB33" s="110" t="s">
        <v>115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63.4741935483871</v>
      </c>
      <c r="C34" s="89">
        <f t="shared" si="1"/>
        <v>64.44193548387096</v>
      </c>
      <c r="D34" s="89">
        <f t="shared" si="1"/>
        <v>65.1741935483871</v>
      </c>
      <c r="E34" s="89">
        <f t="shared" si="1"/>
        <v>67.13870967741936</v>
      </c>
      <c r="F34" s="89">
        <f t="shared" si="1"/>
        <v>68.4</v>
      </c>
      <c r="G34" s="89">
        <f t="shared" si="1"/>
        <v>68.56451612903227</v>
      </c>
      <c r="H34" s="89">
        <f t="shared" si="1"/>
        <v>66.19677419354839</v>
      </c>
      <c r="I34" s="89">
        <f t="shared" si="1"/>
        <v>58.535483870967745</v>
      </c>
      <c r="J34" s="89">
        <f t="shared" si="1"/>
        <v>53.703225806451606</v>
      </c>
      <c r="K34" s="89">
        <f t="shared" si="1"/>
        <v>50.77741935483871</v>
      </c>
      <c r="L34" s="89">
        <f t="shared" si="1"/>
        <v>49.87096774193548</v>
      </c>
      <c r="M34" s="89">
        <f t="shared" si="1"/>
        <v>50.28064516129032</v>
      </c>
      <c r="N34" s="89">
        <f t="shared" si="1"/>
        <v>52.116129032258065</v>
      </c>
      <c r="O34" s="89">
        <f t="shared" si="1"/>
        <v>51.18064516129032</v>
      </c>
      <c r="P34" s="89">
        <f t="shared" si="1"/>
        <v>51.81935483870967</v>
      </c>
      <c r="Q34" s="89">
        <f t="shared" si="1"/>
        <v>53.61290322580644</v>
      </c>
      <c r="R34" s="89">
        <f aca="true" t="shared" si="2" ref="R34:Y34">AVERAGE(R3:R33)</f>
        <v>53.72258064516129</v>
      </c>
      <c r="S34" s="89">
        <f t="shared" si="2"/>
        <v>57.800000000000004</v>
      </c>
      <c r="T34" s="89">
        <f t="shared" si="2"/>
        <v>60.62258064516131</v>
      </c>
      <c r="U34" s="89">
        <f t="shared" si="2"/>
        <v>62.4516129032258</v>
      </c>
      <c r="V34" s="89">
        <f t="shared" si="2"/>
        <v>63.73225806451613</v>
      </c>
      <c r="W34" s="89">
        <f t="shared" si="2"/>
        <v>63.24516129032257</v>
      </c>
      <c r="X34" s="89">
        <f t="shared" si="2"/>
        <v>62.35806451612903</v>
      </c>
      <c r="Y34" s="89">
        <f t="shared" si="2"/>
        <v>61.67741935483871</v>
      </c>
      <c r="Z34" s="89">
        <f>AVERAGE(B3:Y33)</f>
        <v>59.20403225806451</v>
      </c>
      <c r="AA34" s="90">
        <f>AVERAGE(最低)</f>
        <v>34.55806451612902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17.7</v>
      </c>
      <c r="C40" s="102">
        <v>10</v>
      </c>
      <c r="D40" s="112" t="s">
        <v>36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>
        <v>25</v>
      </c>
      <c r="D41" s="112" t="s">
        <v>110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2014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44.1</v>
      </c>
      <c r="C3" s="108">
        <v>51.8</v>
      </c>
      <c r="D3" s="108">
        <v>50.8</v>
      </c>
      <c r="E3" s="108">
        <v>44</v>
      </c>
      <c r="F3" s="108">
        <v>41.9</v>
      </c>
      <c r="G3" s="108">
        <v>52.6</v>
      </c>
      <c r="H3" s="108">
        <v>41.5</v>
      </c>
      <c r="I3" s="108">
        <v>36.7</v>
      </c>
      <c r="J3" s="108">
        <v>34.6</v>
      </c>
      <c r="K3" s="108">
        <v>28.1</v>
      </c>
      <c r="L3" s="108">
        <v>33.2</v>
      </c>
      <c r="M3" s="108">
        <v>29.7</v>
      </c>
      <c r="N3" s="108">
        <v>27.5</v>
      </c>
      <c r="O3" s="108">
        <v>29.5</v>
      </c>
      <c r="P3" s="108">
        <v>37.7</v>
      </c>
      <c r="Q3" s="108">
        <v>38</v>
      </c>
      <c r="R3" s="108">
        <v>38.2</v>
      </c>
      <c r="S3" s="108">
        <v>44.6</v>
      </c>
      <c r="T3" s="108">
        <v>58.2</v>
      </c>
      <c r="U3" s="108">
        <v>63.3</v>
      </c>
      <c r="V3" s="108">
        <v>63.6</v>
      </c>
      <c r="W3" s="108">
        <v>63.6</v>
      </c>
      <c r="X3" s="108">
        <v>60.5</v>
      </c>
      <c r="Y3" s="108">
        <v>62.1</v>
      </c>
      <c r="Z3" s="84">
        <f aca="true" t="shared" si="0" ref="Z3:Z32">AVERAGE(B3:Y3)</f>
        <v>44.82500000000001</v>
      </c>
      <c r="AA3" s="108">
        <v>23</v>
      </c>
      <c r="AB3" s="110" t="s">
        <v>116</v>
      </c>
      <c r="AC3" s="5">
        <v>1</v>
      </c>
    </row>
    <row r="4" spans="1:29" ht="13.5" customHeight="1">
      <c r="A4" s="83">
        <v>2</v>
      </c>
      <c r="B4" s="108">
        <v>64.1</v>
      </c>
      <c r="C4" s="108">
        <v>62</v>
      </c>
      <c r="D4" s="108">
        <v>67.6</v>
      </c>
      <c r="E4" s="108">
        <v>70.6</v>
      </c>
      <c r="F4" s="108">
        <v>70.1</v>
      </c>
      <c r="G4" s="108">
        <v>72.7</v>
      </c>
      <c r="H4" s="108">
        <v>65.5</v>
      </c>
      <c r="I4" s="108">
        <v>50.8</v>
      </c>
      <c r="J4" s="108">
        <v>52.7</v>
      </c>
      <c r="K4" s="108">
        <v>50.4</v>
      </c>
      <c r="L4" s="108">
        <v>50.1</v>
      </c>
      <c r="M4" s="108">
        <v>53.4</v>
      </c>
      <c r="N4" s="108">
        <v>54.9</v>
      </c>
      <c r="O4" s="108">
        <v>51.4</v>
      </c>
      <c r="P4" s="108">
        <v>53.5</v>
      </c>
      <c r="Q4" s="108">
        <v>57.7</v>
      </c>
      <c r="R4" s="108">
        <v>57.2</v>
      </c>
      <c r="S4" s="108">
        <v>68.6</v>
      </c>
      <c r="T4" s="108">
        <v>65.8</v>
      </c>
      <c r="U4" s="108">
        <v>68.4</v>
      </c>
      <c r="V4" s="108">
        <v>71.5</v>
      </c>
      <c r="W4" s="108">
        <v>73</v>
      </c>
      <c r="X4" s="108">
        <v>74.7</v>
      </c>
      <c r="Y4" s="108">
        <v>77.7</v>
      </c>
      <c r="Z4" s="84">
        <f t="shared" si="0"/>
        <v>62.68333333333334</v>
      </c>
      <c r="AA4" s="108">
        <v>43.3</v>
      </c>
      <c r="AB4" s="110" t="s">
        <v>117</v>
      </c>
      <c r="AC4" s="6">
        <v>2</v>
      </c>
    </row>
    <row r="5" spans="1:29" ht="13.5" customHeight="1">
      <c r="A5" s="83">
        <v>3</v>
      </c>
      <c r="B5" s="108">
        <v>78.8</v>
      </c>
      <c r="C5" s="108">
        <v>79.9</v>
      </c>
      <c r="D5" s="108">
        <v>81.5</v>
      </c>
      <c r="E5" s="108">
        <v>90.6</v>
      </c>
      <c r="F5" s="108">
        <v>95.5</v>
      </c>
      <c r="G5" s="108">
        <v>96.1</v>
      </c>
      <c r="H5" s="108">
        <v>96.1</v>
      </c>
      <c r="I5" s="108">
        <v>93</v>
      </c>
      <c r="J5" s="108">
        <v>93.1</v>
      </c>
      <c r="K5" s="108">
        <v>89.5</v>
      </c>
      <c r="L5" s="108">
        <v>90.1</v>
      </c>
      <c r="M5" s="108">
        <v>93</v>
      </c>
      <c r="N5" s="108">
        <v>98.6</v>
      </c>
      <c r="O5" s="108">
        <v>94.3</v>
      </c>
      <c r="P5" s="108">
        <v>99.4</v>
      </c>
      <c r="Q5" s="108">
        <v>96.1</v>
      </c>
      <c r="R5" s="108">
        <v>100</v>
      </c>
      <c r="S5" s="108">
        <v>100</v>
      </c>
      <c r="T5" s="108">
        <v>100</v>
      </c>
      <c r="U5" s="108">
        <v>100</v>
      </c>
      <c r="V5" s="108">
        <v>100</v>
      </c>
      <c r="W5" s="108">
        <v>99.4</v>
      </c>
      <c r="X5" s="108">
        <v>97.4</v>
      </c>
      <c r="Y5" s="108">
        <v>96.8</v>
      </c>
      <c r="Z5" s="84">
        <f t="shared" si="0"/>
        <v>94.13333333333334</v>
      </c>
      <c r="AA5" s="108">
        <v>74.3</v>
      </c>
      <c r="AB5" s="110" t="s">
        <v>118</v>
      </c>
      <c r="AC5" s="6">
        <v>3</v>
      </c>
    </row>
    <row r="6" spans="1:29" ht="13.5" customHeight="1">
      <c r="A6" s="83">
        <v>4</v>
      </c>
      <c r="B6" s="108">
        <v>100</v>
      </c>
      <c r="C6" s="108">
        <v>100</v>
      </c>
      <c r="D6" s="108">
        <v>99.4</v>
      </c>
      <c r="E6" s="108">
        <v>100</v>
      </c>
      <c r="F6" s="108">
        <v>100</v>
      </c>
      <c r="G6" s="108">
        <v>100</v>
      </c>
      <c r="H6" s="108">
        <v>100</v>
      </c>
      <c r="I6" s="108">
        <v>100</v>
      </c>
      <c r="J6" s="108">
        <v>97.5</v>
      </c>
      <c r="K6" s="108">
        <v>100</v>
      </c>
      <c r="L6" s="108">
        <v>98.1</v>
      </c>
      <c r="M6" s="108">
        <v>95.5</v>
      </c>
      <c r="N6" s="108">
        <v>100</v>
      </c>
      <c r="O6" s="108">
        <v>97.4</v>
      </c>
      <c r="P6" s="108">
        <v>96.7</v>
      </c>
      <c r="Q6" s="108">
        <v>94.8</v>
      </c>
      <c r="R6" s="108">
        <v>96.1</v>
      </c>
      <c r="S6" s="108">
        <v>100</v>
      </c>
      <c r="T6" s="108">
        <v>100</v>
      </c>
      <c r="U6" s="108">
        <v>99.3</v>
      </c>
      <c r="V6" s="108">
        <v>98.7</v>
      </c>
      <c r="W6" s="108">
        <v>73.9</v>
      </c>
      <c r="X6" s="108">
        <v>64.6</v>
      </c>
      <c r="Y6" s="108">
        <v>51.6</v>
      </c>
      <c r="Z6" s="84">
        <f t="shared" si="0"/>
        <v>94.31666666666666</v>
      </c>
      <c r="AA6" s="108">
        <v>47.3</v>
      </c>
      <c r="AB6" s="110" t="s">
        <v>119</v>
      </c>
      <c r="AC6" s="6">
        <v>4</v>
      </c>
    </row>
    <row r="7" spans="1:29" ht="13.5" customHeight="1">
      <c r="A7" s="83">
        <v>5</v>
      </c>
      <c r="B7" s="108">
        <v>47.8</v>
      </c>
      <c r="C7" s="108">
        <v>47.7</v>
      </c>
      <c r="D7" s="108">
        <v>46.9</v>
      </c>
      <c r="E7" s="108">
        <v>41.9</v>
      </c>
      <c r="F7" s="108">
        <v>42.6</v>
      </c>
      <c r="G7" s="108">
        <v>47.6</v>
      </c>
      <c r="H7" s="108">
        <v>40.3</v>
      </c>
      <c r="I7" s="108">
        <v>37.9</v>
      </c>
      <c r="J7" s="108">
        <v>31.4</v>
      </c>
      <c r="K7" s="108">
        <v>33.2</v>
      </c>
      <c r="L7" s="108">
        <v>26.6</v>
      </c>
      <c r="M7" s="108">
        <v>29.3</v>
      </c>
      <c r="N7" s="108">
        <v>25.6</v>
      </c>
      <c r="O7" s="108">
        <v>25.4</v>
      </c>
      <c r="P7" s="108">
        <v>22.4</v>
      </c>
      <c r="Q7" s="108">
        <v>36.1</v>
      </c>
      <c r="R7" s="108">
        <v>41.6</v>
      </c>
      <c r="S7" s="108">
        <v>49.6</v>
      </c>
      <c r="T7" s="108">
        <v>47.4</v>
      </c>
      <c r="U7" s="108">
        <v>50.8</v>
      </c>
      <c r="V7" s="108">
        <v>77.7</v>
      </c>
      <c r="W7" s="108">
        <v>78.8</v>
      </c>
      <c r="X7" s="108">
        <v>83.8</v>
      </c>
      <c r="Y7" s="108">
        <v>79.2</v>
      </c>
      <c r="Z7" s="84">
        <f t="shared" si="0"/>
        <v>45.48333333333333</v>
      </c>
      <c r="AA7" s="108">
        <v>18</v>
      </c>
      <c r="AB7" s="110" t="s">
        <v>120</v>
      </c>
      <c r="AC7" s="6">
        <v>5</v>
      </c>
    </row>
    <row r="8" spans="1:29" ht="13.5" customHeight="1">
      <c r="A8" s="83">
        <v>6</v>
      </c>
      <c r="B8" s="108">
        <v>78.6</v>
      </c>
      <c r="C8" s="108">
        <v>82.7</v>
      </c>
      <c r="D8" s="108">
        <v>86.2</v>
      </c>
      <c r="E8" s="108">
        <v>85.6</v>
      </c>
      <c r="F8" s="108">
        <v>85.6</v>
      </c>
      <c r="G8" s="108">
        <v>92.6</v>
      </c>
      <c r="H8" s="108">
        <v>90.5</v>
      </c>
      <c r="I8" s="108">
        <v>83.2</v>
      </c>
      <c r="J8" s="108">
        <v>85</v>
      </c>
      <c r="K8" s="108">
        <v>77.8</v>
      </c>
      <c r="L8" s="108">
        <v>50.5</v>
      </c>
      <c r="M8" s="108">
        <v>54.8</v>
      </c>
      <c r="N8" s="108">
        <v>58.7</v>
      </c>
      <c r="O8" s="108">
        <v>55.5</v>
      </c>
      <c r="P8" s="108">
        <v>57.6</v>
      </c>
      <c r="Q8" s="108">
        <v>44.4</v>
      </c>
      <c r="R8" s="108">
        <v>36.5</v>
      </c>
      <c r="S8" s="108">
        <v>38.4</v>
      </c>
      <c r="T8" s="108">
        <v>37.5</v>
      </c>
      <c r="U8" s="108">
        <v>38.4</v>
      </c>
      <c r="V8" s="108">
        <v>42.6</v>
      </c>
      <c r="W8" s="108">
        <v>44.8</v>
      </c>
      <c r="X8" s="108">
        <v>50.8</v>
      </c>
      <c r="Y8" s="108">
        <v>63.2</v>
      </c>
      <c r="Z8" s="84">
        <f t="shared" si="0"/>
        <v>63.39583333333334</v>
      </c>
      <c r="AA8" s="108">
        <v>30.2</v>
      </c>
      <c r="AB8" s="110" t="s">
        <v>121</v>
      </c>
      <c r="AC8" s="6">
        <v>6</v>
      </c>
    </row>
    <row r="9" spans="1:29" ht="13.5" customHeight="1">
      <c r="A9" s="83">
        <v>7</v>
      </c>
      <c r="B9" s="108">
        <v>64.1</v>
      </c>
      <c r="C9" s="108">
        <v>60.9</v>
      </c>
      <c r="D9" s="108">
        <v>45.3</v>
      </c>
      <c r="E9" s="108">
        <v>52.1</v>
      </c>
      <c r="F9" s="108">
        <v>51.7</v>
      </c>
      <c r="G9" s="108">
        <v>55.4</v>
      </c>
      <c r="H9" s="108">
        <v>46.1</v>
      </c>
      <c r="I9" s="108">
        <v>38.4</v>
      </c>
      <c r="J9" s="108">
        <v>36.6</v>
      </c>
      <c r="K9" s="108">
        <v>35.1</v>
      </c>
      <c r="L9" s="108">
        <v>28.1</v>
      </c>
      <c r="M9" s="108">
        <v>37.3</v>
      </c>
      <c r="N9" s="108">
        <v>39.7</v>
      </c>
      <c r="O9" s="108">
        <v>32.4</v>
      </c>
      <c r="P9" s="108">
        <v>32.1</v>
      </c>
      <c r="Q9" s="108">
        <v>26.1</v>
      </c>
      <c r="R9" s="108">
        <v>25.9</v>
      </c>
      <c r="S9" s="108">
        <v>54.7</v>
      </c>
      <c r="T9" s="108">
        <v>55.5</v>
      </c>
      <c r="U9" s="108">
        <v>51.5</v>
      </c>
      <c r="V9" s="108">
        <v>57.3</v>
      </c>
      <c r="W9" s="108">
        <v>67.7</v>
      </c>
      <c r="X9" s="108">
        <v>68.2</v>
      </c>
      <c r="Y9" s="108">
        <v>74.9</v>
      </c>
      <c r="Z9" s="84">
        <f t="shared" si="0"/>
        <v>47.37916666666667</v>
      </c>
      <c r="AA9" s="108">
        <v>22.8</v>
      </c>
      <c r="AB9" s="110" t="s">
        <v>122</v>
      </c>
      <c r="AC9" s="6">
        <v>7</v>
      </c>
    </row>
    <row r="10" spans="1:29" ht="13.5" customHeight="1">
      <c r="A10" s="83">
        <v>8</v>
      </c>
      <c r="B10" s="108">
        <v>79</v>
      </c>
      <c r="C10" s="108">
        <v>77.4</v>
      </c>
      <c r="D10" s="108">
        <v>75.7</v>
      </c>
      <c r="E10" s="108">
        <v>72</v>
      </c>
      <c r="F10" s="108">
        <v>73.9</v>
      </c>
      <c r="G10" s="108">
        <v>70.1</v>
      </c>
      <c r="H10" s="108">
        <v>63.3</v>
      </c>
      <c r="I10" s="108">
        <v>42.6</v>
      </c>
      <c r="J10" s="108">
        <v>48.7</v>
      </c>
      <c r="K10" s="108">
        <v>51.4</v>
      </c>
      <c r="L10" s="108">
        <v>44</v>
      </c>
      <c r="M10" s="108">
        <v>42.2</v>
      </c>
      <c r="N10" s="108">
        <v>43.3</v>
      </c>
      <c r="O10" s="108">
        <v>47.2</v>
      </c>
      <c r="P10" s="108">
        <v>53</v>
      </c>
      <c r="Q10" s="108">
        <v>58.4</v>
      </c>
      <c r="R10" s="108">
        <v>56.3</v>
      </c>
      <c r="S10" s="108">
        <v>60.6</v>
      </c>
      <c r="T10" s="108">
        <v>67.1</v>
      </c>
      <c r="U10" s="108">
        <v>68.8</v>
      </c>
      <c r="V10" s="108">
        <v>46.8</v>
      </c>
      <c r="W10" s="108">
        <v>39.2</v>
      </c>
      <c r="X10" s="108">
        <v>42.9</v>
      </c>
      <c r="Y10" s="108">
        <v>46.4</v>
      </c>
      <c r="Z10" s="84">
        <f t="shared" si="0"/>
        <v>57.09583333333333</v>
      </c>
      <c r="AA10" s="108">
        <v>35.8</v>
      </c>
      <c r="AB10" s="110" t="s">
        <v>123</v>
      </c>
      <c r="AC10" s="6">
        <v>8</v>
      </c>
    </row>
    <row r="11" spans="1:29" ht="13.5" customHeight="1">
      <c r="A11" s="83">
        <v>9</v>
      </c>
      <c r="B11" s="108">
        <v>45.8</v>
      </c>
      <c r="C11" s="108">
        <v>49.2</v>
      </c>
      <c r="D11" s="108">
        <v>52.5</v>
      </c>
      <c r="E11" s="108">
        <v>53.2</v>
      </c>
      <c r="F11" s="108">
        <v>72</v>
      </c>
      <c r="G11" s="108">
        <v>59.4</v>
      </c>
      <c r="H11" s="108">
        <v>54.4</v>
      </c>
      <c r="I11" s="108">
        <v>46.7</v>
      </c>
      <c r="J11" s="108">
        <v>41.2</v>
      </c>
      <c r="K11" s="108">
        <v>39.4</v>
      </c>
      <c r="L11" s="108">
        <v>24.3</v>
      </c>
      <c r="M11" s="108">
        <v>33.7</v>
      </c>
      <c r="N11" s="108">
        <v>42</v>
      </c>
      <c r="O11" s="108">
        <v>43.4</v>
      </c>
      <c r="P11" s="108">
        <v>43.8</v>
      </c>
      <c r="Q11" s="108">
        <v>44.3</v>
      </c>
      <c r="R11" s="108">
        <v>45.6</v>
      </c>
      <c r="S11" s="108">
        <v>48.8</v>
      </c>
      <c r="T11" s="108">
        <v>59.8</v>
      </c>
      <c r="U11" s="108">
        <v>65.9</v>
      </c>
      <c r="V11" s="108">
        <v>74.3</v>
      </c>
      <c r="W11" s="108">
        <v>78.4</v>
      </c>
      <c r="X11" s="108">
        <v>84</v>
      </c>
      <c r="Y11" s="108">
        <v>87.4</v>
      </c>
      <c r="Z11" s="84">
        <f t="shared" si="0"/>
        <v>53.729166666666664</v>
      </c>
      <c r="AA11" s="108">
        <v>22.1</v>
      </c>
      <c r="AB11" s="110" t="s">
        <v>124</v>
      </c>
      <c r="AC11" s="6">
        <v>9</v>
      </c>
    </row>
    <row r="12" spans="1:29" ht="13.5" customHeight="1">
      <c r="A12" s="86">
        <v>10</v>
      </c>
      <c r="B12" s="109">
        <v>89.3</v>
      </c>
      <c r="C12" s="109">
        <v>90.5</v>
      </c>
      <c r="D12" s="109">
        <v>91.7</v>
      </c>
      <c r="E12" s="109">
        <v>94.1</v>
      </c>
      <c r="F12" s="109">
        <v>94.1</v>
      </c>
      <c r="G12" s="109">
        <v>94.2</v>
      </c>
      <c r="H12" s="109">
        <v>79</v>
      </c>
      <c r="I12" s="109">
        <v>65</v>
      </c>
      <c r="J12" s="109">
        <v>56</v>
      </c>
      <c r="K12" s="109">
        <v>42</v>
      </c>
      <c r="L12" s="109">
        <v>26.6</v>
      </c>
      <c r="M12" s="109">
        <v>21</v>
      </c>
      <c r="N12" s="109">
        <v>14.5</v>
      </c>
      <c r="O12" s="109">
        <v>28</v>
      </c>
      <c r="P12" s="109">
        <v>60</v>
      </c>
      <c r="Q12" s="109">
        <v>31</v>
      </c>
      <c r="R12" s="109">
        <v>34.9</v>
      </c>
      <c r="S12" s="109">
        <v>33.1</v>
      </c>
      <c r="T12" s="109">
        <v>31.3</v>
      </c>
      <c r="U12" s="109">
        <v>38.3</v>
      </c>
      <c r="V12" s="109">
        <v>42.6</v>
      </c>
      <c r="W12" s="109">
        <v>46.5</v>
      </c>
      <c r="X12" s="109">
        <v>49.1</v>
      </c>
      <c r="Y12" s="109">
        <v>40.3</v>
      </c>
      <c r="Z12" s="87">
        <f t="shared" si="0"/>
        <v>53.879166666666656</v>
      </c>
      <c r="AA12" s="109">
        <v>14.3</v>
      </c>
      <c r="AB12" s="111" t="s">
        <v>125</v>
      </c>
      <c r="AC12" s="6">
        <v>10</v>
      </c>
    </row>
    <row r="13" spans="1:29" ht="13.5" customHeight="1">
      <c r="A13" s="83">
        <v>11</v>
      </c>
      <c r="B13" s="108">
        <v>42</v>
      </c>
      <c r="C13" s="108">
        <v>45.1</v>
      </c>
      <c r="D13" s="108">
        <v>43.5</v>
      </c>
      <c r="E13" s="108">
        <v>48.2</v>
      </c>
      <c r="F13" s="108">
        <v>58.9</v>
      </c>
      <c r="G13" s="108">
        <v>54.3</v>
      </c>
      <c r="H13" s="108">
        <v>34.6</v>
      </c>
      <c r="I13" s="108">
        <v>28.6</v>
      </c>
      <c r="J13" s="108">
        <v>22.9</v>
      </c>
      <c r="K13" s="108">
        <v>23.9</v>
      </c>
      <c r="L13" s="108">
        <v>20</v>
      </c>
      <c r="M13" s="108">
        <v>19.2</v>
      </c>
      <c r="N13" s="108">
        <v>19.4</v>
      </c>
      <c r="O13" s="108">
        <v>19.2</v>
      </c>
      <c r="P13" s="108">
        <v>18.4</v>
      </c>
      <c r="Q13" s="108">
        <v>21.3</v>
      </c>
      <c r="R13" s="108">
        <v>21.9</v>
      </c>
      <c r="S13" s="108">
        <v>24.2</v>
      </c>
      <c r="T13" s="108">
        <v>27.7</v>
      </c>
      <c r="U13" s="108">
        <v>30.3</v>
      </c>
      <c r="V13" s="108">
        <v>30.3</v>
      </c>
      <c r="W13" s="108">
        <v>31.6</v>
      </c>
      <c r="X13" s="108">
        <v>35.4</v>
      </c>
      <c r="Y13" s="108">
        <v>33.1</v>
      </c>
      <c r="Z13" s="84">
        <f t="shared" si="0"/>
        <v>31.41666666666666</v>
      </c>
      <c r="AA13" s="108">
        <v>16.9</v>
      </c>
      <c r="AB13" s="110" t="s">
        <v>73</v>
      </c>
      <c r="AC13" s="5">
        <v>11</v>
      </c>
    </row>
    <row r="14" spans="1:29" ht="13.5" customHeight="1">
      <c r="A14" s="83">
        <v>12</v>
      </c>
      <c r="B14" s="108">
        <v>33.9</v>
      </c>
      <c r="C14" s="108">
        <v>34.7</v>
      </c>
      <c r="D14" s="108">
        <v>35.4</v>
      </c>
      <c r="E14" s="108">
        <v>37.8</v>
      </c>
      <c r="F14" s="108">
        <v>42.7</v>
      </c>
      <c r="G14" s="108">
        <v>46.1</v>
      </c>
      <c r="H14" s="108">
        <v>47</v>
      </c>
      <c r="I14" s="108">
        <v>40.9</v>
      </c>
      <c r="J14" s="108">
        <v>24.9</v>
      </c>
      <c r="K14" s="108">
        <v>22.4</v>
      </c>
      <c r="L14" s="108">
        <v>20.5</v>
      </c>
      <c r="M14" s="108">
        <v>21.2</v>
      </c>
      <c r="N14" s="108">
        <v>15.9</v>
      </c>
      <c r="O14" s="108">
        <v>16.9</v>
      </c>
      <c r="P14" s="108">
        <v>16.6</v>
      </c>
      <c r="Q14" s="108">
        <v>18.9</v>
      </c>
      <c r="R14" s="108">
        <v>19.2</v>
      </c>
      <c r="S14" s="108">
        <v>19.9</v>
      </c>
      <c r="T14" s="108">
        <v>21.9</v>
      </c>
      <c r="U14" s="108">
        <v>21.4</v>
      </c>
      <c r="V14" s="108">
        <v>20.8</v>
      </c>
      <c r="W14" s="108">
        <v>22.3</v>
      </c>
      <c r="X14" s="108">
        <v>33</v>
      </c>
      <c r="Y14" s="108">
        <v>36.7</v>
      </c>
      <c r="Z14" s="84">
        <f t="shared" si="0"/>
        <v>27.958333333333325</v>
      </c>
      <c r="AA14" s="108">
        <v>15.5</v>
      </c>
      <c r="AB14" s="110" t="s">
        <v>126</v>
      </c>
      <c r="AC14" s="6">
        <v>12</v>
      </c>
    </row>
    <row r="15" spans="1:29" ht="13.5" customHeight="1">
      <c r="A15" s="83">
        <v>13</v>
      </c>
      <c r="B15" s="108">
        <v>36.6</v>
      </c>
      <c r="C15" s="108">
        <v>39.2</v>
      </c>
      <c r="D15" s="108">
        <v>44.4</v>
      </c>
      <c r="E15" s="108">
        <v>38</v>
      </c>
      <c r="F15" s="108">
        <v>42.4</v>
      </c>
      <c r="G15" s="108">
        <v>41.7</v>
      </c>
      <c r="H15" s="108">
        <v>31.1</v>
      </c>
      <c r="I15" s="108">
        <v>39.9</v>
      </c>
      <c r="J15" s="108">
        <v>24.7</v>
      </c>
      <c r="K15" s="108">
        <v>23.4</v>
      </c>
      <c r="L15" s="108">
        <v>33</v>
      </c>
      <c r="M15" s="108">
        <v>32.8</v>
      </c>
      <c r="N15" s="108">
        <v>41.6</v>
      </c>
      <c r="O15" s="108">
        <v>42.4</v>
      </c>
      <c r="P15" s="108">
        <v>46.1</v>
      </c>
      <c r="Q15" s="108">
        <v>47.7</v>
      </c>
      <c r="R15" s="108">
        <v>45.9</v>
      </c>
      <c r="S15" s="108">
        <v>46.1</v>
      </c>
      <c r="T15" s="108">
        <v>59.5</v>
      </c>
      <c r="U15" s="108">
        <v>59.9</v>
      </c>
      <c r="V15" s="108">
        <v>58.2</v>
      </c>
      <c r="W15" s="108">
        <v>58.5</v>
      </c>
      <c r="X15" s="108">
        <v>61</v>
      </c>
      <c r="Y15" s="108">
        <v>59.7</v>
      </c>
      <c r="Z15" s="84">
        <f t="shared" si="0"/>
        <v>43.90833333333333</v>
      </c>
      <c r="AA15" s="108">
        <v>19.6</v>
      </c>
      <c r="AB15" s="110" t="s">
        <v>127</v>
      </c>
      <c r="AC15" s="6">
        <v>13</v>
      </c>
    </row>
    <row r="16" spans="1:29" ht="13.5" customHeight="1">
      <c r="A16" s="83">
        <v>14</v>
      </c>
      <c r="B16" s="108">
        <v>63.6</v>
      </c>
      <c r="C16" s="108">
        <v>66.9</v>
      </c>
      <c r="D16" s="108">
        <v>68</v>
      </c>
      <c r="E16" s="108">
        <v>68.4</v>
      </c>
      <c r="F16" s="108">
        <v>70.8</v>
      </c>
      <c r="G16" s="108">
        <v>73.5</v>
      </c>
      <c r="H16" s="108">
        <v>66.1</v>
      </c>
      <c r="I16" s="108">
        <v>59.6</v>
      </c>
      <c r="J16" s="108">
        <v>62.2</v>
      </c>
      <c r="K16" s="108">
        <v>63.5</v>
      </c>
      <c r="L16" s="108">
        <v>61.3</v>
      </c>
      <c r="M16" s="108">
        <v>69</v>
      </c>
      <c r="N16" s="108">
        <v>70.9</v>
      </c>
      <c r="O16" s="108">
        <v>66.2</v>
      </c>
      <c r="P16" s="108">
        <v>66.2</v>
      </c>
      <c r="Q16" s="108">
        <v>65.7</v>
      </c>
      <c r="R16" s="108">
        <v>53.2</v>
      </c>
      <c r="S16" s="108">
        <v>72.7</v>
      </c>
      <c r="T16" s="108">
        <v>70.8</v>
      </c>
      <c r="U16" s="108">
        <v>72.7</v>
      </c>
      <c r="V16" s="108">
        <v>74.1</v>
      </c>
      <c r="W16" s="108">
        <v>75</v>
      </c>
      <c r="X16" s="108">
        <v>71.6</v>
      </c>
      <c r="Y16" s="108">
        <v>68.6</v>
      </c>
      <c r="Z16" s="84">
        <f t="shared" si="0"/>
        <v>67.52499999999999</v>
      </c>
      <c r="AA16" s="108">
        <v>50.9</v>
      </c>
      <c r="AB16" s="110" t="s">
        <v>128</v>
      </c>
      <c r="AC16" s="6">
        <v>14</v>
      </c>
    </row>
    <row r="17" spans="1:29" ht="13.5" customHeight="1">
      <c r="A17" s="83">
        <v>15</v>
      </c>
      <c r="B17" s="108">
        <v>67.9</v>
      </c>
      <c r="C17" s="108">
        <v>73.6</v>
      </c>
      <c r="D17" s="108">
        <v>75.6</v>
      </c>
      <c r="E17" s="108">
        <v>77</v>
      </c>
      <c r="F17" s="108">
        <v>63.5</v>
      </c>
      <c r="G17" s="108">
        <v>64.7</v>
      </c>
      <c r="H17" s="108">
        <v>66.7</v>
      </c>
      <c r="I17" s="108">
        <v>55</v>
      </c>
      <c r="J17" s="108">
        <v>57.7</v>
      </c>
      <c r="K17" s="108">
        <v>56.5</v>
      </c>
      <c r="L17" s="108">
        <v>47.6</v>
      </c>
      <c r="M17" s="108">
        <v>62.4</v>
      </c>
      <c r="N17" s="108">
        <v>44.5</v>
      </c>
      <c r="O17" s="108">
        <v>41.9</v>
      </c>
      <c r="P17" s="108">
        <v>56.6</v>
      </c>
      <c r="Q17" s="108">
        <v>56.2</v>
      </c>
      <c r="R17" s="108">
        <v>66.8</v>
      </c>
      <c r="S17" s="108">
        <v>68</v>
      </c>
      <c r="T17" s="108">
        <v>38.8</v>
      </c>
      <c r="U17" s="108">
        <v>46.4</v>
      </c>
      <c r="V17" s="108">
        <v>49.6</v>
      </c>
      <c r="W17" s="108">
        <v>52.8</v>
      </c>
      <c r="X17" s="108">
        <v>58.4</v>
      </c>
      <c r="Y17" s="108">
        <v>60.3</v>
      </c>
      <c r="Z17" s="84">
        <f t="shared" si="0"/>
        <v>58.6875</v>
      </c>
      <c r="AA17" s="108">
        <v>37.7</v>
      </c>
      <c r="AB17" s="110" t="s">
        <v>129</v>
      </c>
      <c r="AC17" s="6">
        <v>15</v>
      </c>
    </row>
    <row r="18" spans="1:29" ht="13.5" customHeight="1">
      <c r="A18" s="83">
        <v>16</v>
      </c>
      <c r="B18" s="108">
        <v>61</v>
      </c>
      <c r="C18" s="108">
        <v>66.9</v>
      </c>
      <c r="D18" s="108">
        <v>46.6</v>
      </c>
      <c r="E18" s="108">
        <v>41.4</v>
      </c>
      <c r="F18" s="108">
        <v>56</v>
      </c>
      <c r="G18" s="108">
        <v>63</v>
      </c>
      <c r="H18" s="108">
        <v>51.4</v>
      </c>
      <c r="I18" s="108">
        <v>35.8</v>
      </c>
      <c r="J18" s="108">
        <v>29.2</v>
      </c>
      <c r="K18" s="108">
        <v>32.4</v>
      </c>
      <c r="L18" s="108">
        <v>28.4</v>
      </c>
      <c r="M18" s="108">
        <v>31.1</v>
      </c>
      <c r="N18" s="108">
        <v>34.5</v>
      </c>
      <c r="O18" s="108">
        <v>35.4</v>
      </c>
      <c r="P18" s="108">
        <v>39.8</v>
      </c>
      <c r="Q18" s="108">
        <v>48.6</v>
      </c>
      <c r="R18" s="108">
        <v>66.4</v>
      </c>
      <c r="S18" s="108">
        <v>66.8</v>
      </c>
      <c r="T18" s="108">
        <v>71.1</v>
      </c>
      <c r="U18" s="108">
        <v>74.8</v>
      </c>
      <c r="V18" s="108">
        <v>71.9</v>
      </c>
      <c r="W18" s="108">
        <v>43.7</v>
      </c>
      <c r="X18" s="108">
        <v>46.6</v>
      </c>
      <c r="Y18" s="108">
        <v>41.1</v>
      </c>
      <c r="Z18" s="84">
        <f t="shared" si="0"/>
        <v>49.32916666666665</v>
      </c>
      <c r="AA18" s="108">
        <v>22.7</v>
      </c>
      <c r="AB18" s="110" t="s">
        <v>130</v>
      </c>
      <c r="AC18" s="6">
        <v>16</v>
      </c>
    </row>
    <row r="19" spans="1:29" ht="13.5" customHeight="1">
      <c r="A19" s="83">
        <v>17</v>
      </c>
      <c r="B19" s="108">
        <v>48.4</v>
      </c>
      <c r="C19" s="108">
        <v>44.2</v>
      </c>
      <c r="D19" s="108">
        <v>49.1</v>
      </c>
      <c r="E19" s="108">
        <v>35.5</v>
      </c>
      <c r="F19" s="108">
        <v>39.6</v>
      </c>
      <c r="G19" s="108">
        <v>35.5</v>
      </c>
      <c r="H19" s="108">
        <v>39.3</v>
      </c>
      <c r="I19" s="108">
        <v>42.9</v>
      </c>
      <c r="J19" s="108">
        <v>45.8</v>
      </c>
      <c r="K19" s="108">
        <v>40.4</v>
      </c>
      <c r="L19" s="108">
        <v>38.3</v>
      </c>
      <c r="M19" s="108">
        <v>38.9</v>
      </c>
      <c r="N19" s="108">
        <v>28.6</v>
      </c>
      <c r="O19" s="108">
        <v>37.1</v>
      </c>
      <c r="P19" s="108">
        <v>38.4</v>
      </c>
      <c r="Q19" s="108">
        <v>47.8</v>
      </c>
      <c r="R19" s="108">
        <v>45.2</v>
      </c>
      <c r="S19" s="108">
        <v>57</v>
      </c>
      <c r="T19" s="108">
        <v>67.2</v>
      </c>
      <c r="U19" s="108">
        <v>72.3</v>
      </c>
      <c r="V19" s="108">
        <v>77.8</v>
      </c>
      <c r="W19" s="108">
        <v>81</v>
      </c>
      <c r="X19" s="108">
        <v>83.3</v>
      </c>
      <c r="Y19" s="108">
        <v>85.5</v>
      </c>
      <c r="Z19" s="84">
        <f t="shared" si="0"/>
        <v>50.79583333333332</v>
      </c>
      <c r="AA19" s="108">
        <v>26.6</v>
      </c>
      <c r="AB19" s="110" t="s">
        <v>131</v>
      </c>
      <c r="AC19" s="6">
        <v>17</v>
      </c>
    </row>
    <row r="20" spans="1:29" ht="13.5" customHeight="1">
      <c r="A20" s="83">
        <v>18</v>
      </c>
      <c r="B20" s="108">
        <v>86.6</v>
      </c>
      <c r="C20" s="108">
        <v>65.7</v>
      </c>
      <c r="D20" s="108">
        <v>44.5</v>
      </c>
      <c r="E20" s="108">
        <v>44.9</v>
      </c>
      <c r="F20" s="108">
        <v>52.5</v>
      </c>
      <c r="G20" s="108">
        <v>54.3</v>
      </c>
      <c r="H20" s="108">
        <v>57.3</v>
      </c>
      <c r="I20" s="108">
        <v>68</v>
      </c>
      <c r="J20" s="108">
        <v>71.5</v>
      </c>
      <c r="K20" s="108">
        <v>70.5</v>
      </c>
      <c r="L20" s="108">
        <v>66.2</v>
      </c>
      <c r="M20" s="108">
        <v>44.1</v>
      </c>
      <c r="N20" s="108">
        <v>48.8</v>
      </c>
      <c r="O20" s="108">
        <v>53.2</v>
      </c>
      <c r="P20" s="108">
        <v>65.5</v>
      </c>
      <c r="Q20" s="108">
        <v>63.7</v>
      </c>
      <c r="R20" s="108">
        <v>68.8</v>
      </c>
      <c r="S20" s="108">
        <v>71.2</v>
      </c>
      <c r="T20" s="108">
        <v>80.1</v>
      </c>
      <c r="U20" s="108">
        <v>79</v>
      </c>
      <c r="V20" s="108">
        <v>77.4</v>
      </c>
      <c r="W20" s="108">
        <v>72.7</v>
      </c>
      <c r="X20" s="108">
        <v>81.9</v>
      </c>
      <c r="Y20" s="108">
        <v>84.2</v>
      </c>
      <c r="Z20" s="84">
        <f t="shared" si="0"/>
        <v>65.52500000000002</v>
      </c>
      <c r="AA20" s="108">
        <v>34.6</v>
      </c>
      <c r="AB20" s="110" t="s">
        <v>132</v>
      </c>
      <c r="AC20" s="6">
        <v>18</v>
      </c>
    </row>
    <row r="21" spans="1:29" ht="13.5" customHeight="1">
      <c r="A21" s="83">
        <v>19</v>
      </c>
      <c r="B21" s="108">
        <v>83.6</v>
      </c>
      <c r="C21" s="108">
        <v>79.2</v>
      </c>
      <c r="D21" s="108">
        <v>74.8</v>
      </c>
      <c r="E21" s="108">
        <v>71.6</v>
      </c>
      <c r="F21" s="108">
        <v>69.7</v>
      </c>
      <c r="G21" s="108">
        <v>65.5</v>
      </c>
      <c r="H21" s="108">
        <v>51.3</v>
      </c>
      <c r="I21" s="108">
        <v>56.5</v>
      </c>
      <c r="J21" s="108">
        <v>56.9</v>
      </c>
      <c r="K21" s="108">
        <v>49.4</v>
      </c>
      <c r="L21" s="108">
        <v>60.7</v>
      </c>
      <c r="M21" s="108">
        <v>55.6</v>
      </c>
      <c r="N21" s="108">
        <v>57.6</v>
      </c>
      <c r="O21" s="108">
        <v>66</v>
      </c>
      <c r="P21" s="108">
        <v>67.3</v>
      </c>
      <c r="Q21" s="108">
        <v>62.6</v>
      </c>
      <c r="R21" s="108">
        <v>60.2</v>
      </c>
      <c r="S21" s="108">
        <v>64.2</v>
      </c>
      <c r="T21" s="108">
        <v>64</v>
      </c>
      <c r="U21" s="108">
        <v>61.7</v>
      </c>
      <c r="V21" s="108">
        <v>63.4</v>
      </c>
      <c r="W21" s="108">
        <v>62</v>
      </c>
      <c r="X21" s="108">
        <v>62.8</v>
      </c>
      <c r="Y21" s="108">
        <v>68</v>
      </c>
      <c r="Z21" s="84">
        <f t="shared" si="0"/>
        <v>63.94166666666667</v>
      </c>
      <c r="AA21" s="108">
        <v>39.7</v>
      </c>
      <c r="AB21" s="110" t="s">
        <v>133</v>
      </c>
      <c r="AC21" s="6">
        <v>19</v>
      </c>
    </row>
    <row r="22" spans="1:29" ht="13.5" customHeight="1">
      <c r="A22" s="86">
        <v>20</v>
      </c>
      <c r="B22" s="109">
        <v>66</v>
      </c>
      <c r="C22" s="109">
        <v>63.2</v>
      </c>
      <c r="D22" s="109">
        <v>63.7</v>
      </c>
      <c r="E22" s="109">
        <v>61</v>
      </c>
      <c r="F22" s="109">
        <v>58.3</v>
      </c>
      <c r="G22" s="109">
        <v>62.1</v>
      </c>
      <c r="H22" s="109">
        <v>62.6</v>
      </c>
      <c r="I22" s="109">
        <v>64.6</v>
      </c>
      <c r="J22" s="109">
        <v>59.8</v>
      </c>
      <c r="K22" s="109">
        <v>57.2</v>
      </c>
      <c r="L22" s="109">
        <v>61.4</v>
      </c>
      <c r="M22" s="109">
        <v>61.6</v>
      </c>
      <c r="N22" s="109">
        <v>67.4</v>
      </c>
      <c r="O22" s="109">
        <v>59.8</v>
      </c>
      <c r="P22" s="109">
        <v>61.5</v>
      </c>
      <c r="Q22" s="109">
        <v>70.2</v>
      </c>
      <c r="R22" s="109">
        <v>63.2</v>
      </c>
      <c r="S22" s="109">
        <v>61</v>
      </c>
      <c r="T22" s="109">
        <v>68.6</v>
      </c>
      <c r="U22" s="109">
        <v>65.8</v>
      </c>
      <c r="V22" s="109">
        <v>66.8</v>
      </c>
      <c r="W22" s="109">
        <v>70.7</v>
      </c>
      <c r="X22" s="109">
        <v>78.9</v>
      </c>
      <c r="Y22" s="109">
        <v>82.7</v>
      </c>
      <c r="Z22" s="87">
        <f t="shared" si="0"/>
        <v>64.92083333333333</v>
      </c>
      <c r="AA22" s="109">
        <v>52.5</v>
      </c>
      <c r="AB22" s="111" t="s">
        <v>134</v>
      </c>
      <c r="AC22" s="6">
        <v>20</v>
      </c>
    </row>
    <row r="23" spans="1:29" ht="13.5" customHeight="1">
      <c r="A23" s="83">
        <v>21</v>
      </c>
      <c r="B23" s="108">
        <v>82.7</v>
      </c>
      <c r="C23" s="108">
        <v>80.6</v>
      </c>
      <c r="D23" s="108">
        <v>82.8</v>
      </c>
      <c r="E23" s="108">
        <v>86.3</v>
      </c>
      <c r="F23" s="108">
        <v>84.6</v>
      </c>
      <c r="G23" s="108">
        <v>88.6</v>
      </c>
      <c r="H23" s="108">
        <v>89.9</v>
      </c>
      <c r="I23" s="108">
        <v>84</v>
      </c>
      <c r="J23" s="108">
        <v>88.7</v>
      </c>
      <c r="K23" s="108">
        <v>87.6</v>
      </c>
      <c r="L23" s="108">
        <v>90</v>
      </c>
      <c r="M23" s="108">
        <v>88.2</v>
      </c>
      <c r="N23" s="108">
        <v>97.4</v>
      </c>
      <c r="O23" s="108">
        <v>90.1</v>
      </c>
      <c r="P23" s="108">
        <v>86.1</v>
      </c>
      <c r="Q23" s="108">
        <v>90.1</v>
      </c>
      <c r="R23" s="108">
        <v>91.9</v>
      </c>
      <c r="S23" s="108">
        <v>90.1</v>
      </c>
      <c r="T23" s="108">
        <v>95.5</v>
      </c>
      <c r="U23" s="108">
        <v>98.8</v>
      </c>
      <c r="V23" s="108">
        <v>98.7</v>
      </c>
      <c r="W23" s="108">
        <v>100</v>
      </c>
      <c r="X23" s="108">
        <v>93</v>
      </c>
      <c r="Y23" s="108">
        <v>100</v>
      </c>
      <c r="Z23" s="84">
        <f t="shared" si="0"/>
        <v>90.2375</v>
      </c>
      <c r="AA23" s="108">
        <v>75.8</v>
      </c>
      <c r="AB23" s="110" t="s">
        <v>135</v>
      </c>
      <c r="AC23" s="5">
        <v>21</v>
      </c>
    </row>
    <row r="24" spans="1:29" ht="13.5" customHeight="1">
      <c r="A24" s="83">
        <v>22</v>
      </c>
      <c r="B24" s="108">
        <v>100</v>
      </c>
      <c r="C24" s="108">
        <v>100</v>
      </c>
      <c r="D24" s="108">
        <v>93.5</v>
      </c>
      <c r="E24" s="108">
        <v>96.7</v>
      </c>
      <c r="F24" s="108">
        <v>96.1</v>
      </c>
      <c r="G24" s="108">
        <v>98.7</v>
      </c>
      <c r="H24" s="108">
        <v>92.3</v>
      </c>
      <c r="I24" s="108">
        <v>80.4</v>
      </c>
      <c r="J24" s="108">
        <v>75.8</v>
      </c>
      <c r="K24" s="108">
        <v>76.5</v>
      </c>
      <c r="L24" s="108">
        <v>69.9</v>
      </c>
      <c r="M24" s="108">
        <v>63</v>
      </c>
      <c r="N24" s="108">
        <v>70</v>
      </c>
      <c r="O24" s="108">
        <v>76.2</v>
      </c>
      <c r="P24" s="108">
        <v>80.4</v>
      </c>
      <c r="Q24" s="108">
        <v>76.7</v>
      </c>
      <c r="R24" s="108">
        <v>74.6</v>
      </c>
      <c r="S24" s="108">
        <v>68.7</v>
      </c>
      <c r="T24" s="108">
        <v>76.5</v>
      </c>
      <c r="U24" s="108">
        <v>79.2</v>
      </c>
      <c r="V24" s="108">
        <v>76.4</v>
      </c>
      <c r="W24" s="108">
        <v>73.8</v>
      </c>
      <c r="X24" s="108">
        <v>72</v>
      </c>
      <c r="Y24" s="108">
        <v>68</v>
      </c>
      <c r="Z24" s="84">
        <f t="shared" si="0"/>
        <v>80.64166666666667</v>
      </c>
      <c r="AA24" s="108">
        <v>60.8</v>
      </c>
      <c r="AB24" s="110" t="s">
        <v>136</v>
      </c>
      <c r="AC24" s="6">
        <v>22</v>
      </c>
    </row>
    <row r="25" spans="1:29" ht="13.5" customHeight="1">
      <c r="A25" s="83">
        <v>23</v>
      </c>
      <c r="B25" s="108">
        <v>67.6</v>
      </c>
      <c r="C25" s="108">
        <v>71.8</v>
      </c>
      <c r="D25" s="108">
        <v>71.9</v>
      </c>
      <c r="E25" s="108">
        <v>73.8</v>
      </c>
      <c r="F25" s="108">
        <v>72.1</v>
      </c>
      <c r="G25" s="108">
        <v>71.7</v>
      </c>
      <c r="H25" s="108">
        <v>54.9</v>
      </c>
      <c r="I25" s="108">
        <v>50.4</v>
      </c>
      <c r="J25" s="108">
        <v>47.5</v>
      </c>
      <c r="K25" s="108">
        <v>42.7</v>
      </c>
      <c r="L25" s="108">
        <v>47.5</v>
      </c>
      <c r="M25" s="108">
        <v>42.1</v>
      </c>
      <c r="N25" s="108">
        <v>45.4</v>
      </c>
      <c r="O25" s="108">
        <v>42.1</v>
      </c>
      <c r="P25" s="108">
        <v>45.3</v>
      </c>
      <c r="Q25" s="108">
        <v>61.7</v>
      </c>
      <c r="R25" s="108">
        <v>59.4</v>
      </c>
      <c r="S25" s="108">
        <v>60.3</v>
      </c>
      <c r="T25" s="108">
        <v>67.5</v>
      </c>
      <c r="U25" s="108">
        <v>69.5</v>
      </c>
      <c r="V25" s="108">
        <v>72.8</v>
      </c>
      <c r="W25" s="108">
        <v>72.8</v>
      </c>
      <c r="X25" s="108">
        <v>71.2</v>
      </c>
      <c r="Y25" s="108">
        <v>65.4</v>
      </c>
      <c r="Z25" s="84">
        <f t="shared" si="0"/>
        <v>60.30833333333334</v>
      </c>
      <c r="AA25" s="108">
        <v>37.5</v>
      </c>
      <c r="AB25" s="110" t="s">
        <v>137</v>
      </c>
      <c r="AC25" s="6">
        <v>23</v>
      </c>
    </row>
    <row r="26" spans="1:29" ht="13.5" customHeight="1">
      <c r="A26" s="83">
        <v>24</v>
      </c>
      <c r="B26" s="108">
        <v>65.8</v>
      </c>
      <c r="C26" s="108">
        <v>65.3</v>
      </c>
      <c r="D26" s="108">
        <v>71.5</v>
      </c>
      <c r="E26" s="108">
        <v>71.9</v>
      </c>
      <c r="F26" s="108">
        <v>63.3</v>
      </c>
      <c r="G26" s="108">
        <v>63.2</v>
      </c>
      <c r="H26" s="108">
        <v>46.7</v>
      </c>
      <c r="I26" s="108">
        <v>50.8</v>
      </c>
      <c r="J26" s="108">
        <v>44.2</v>
      </c>
      <c r="K26" s="108">
        <v>41.9</v>
      </c>
      <c r="L26" s="108">
        <v>42.7</v>
      </c>
      <c r="M26" s="108">
        <v>45.6</v>
      </c>
      <c r="N26" s="108">
        <v>44.5</v>
      </c>
      <c r="O26" s="108">
        <v>44.1</v>
      </c>
      <c r="P26" s="108">
        <v>49.2</v>
      </c>
      <c r="Q26" s="108">
        <v>52.2</v>
      </c>
      <c r="R26" s="108">
        <v>57.6</v>
      </c>
      <c r="S26" s="108">
        <v>57.1</v>
      </c>
      <c r="T26" s="108">
        <v>68.1</v>
      </c>
      <c r="U26" s="108">
        <v>71.4</v>
      </c>
      <c r="V26" s="108">
        <v>73.3</v>
      </c>
      <c r="W26" s="108">
        <v>74.3</v>
      </c>
      <c r="X26" s="108">
        <v>78.4</v>
      </c>
      <c r="Y26" s="108">
        <v>77.3</v>
      </c>
      <c r="Z26" s="84">
        <f t="shared" si="0"/>
        <v>59.183333333333344</v>
      </c>
      <c r="AA26" s="108">
        <v>35.5</v>
      </c>
      <c r="AB26" s="110" t="s">
        <v>138</v>
      </c>
      <c r="AC26" s="6">
        <v>24</v>
      </c>
    </row>
    <row r="27" spans="1:29" ht="13.5" customHeight="1">
      <c r="A27" s="83">
        <v>25</v>
      </c>
      <c r="B27" s="108">
        <v>76.6</v>
      </c>
      <c r="C27" s="108">
        <v>70.9</v>
      </c>
      <c r="D27" s="108">
        <v>74.5</v>
      </c>
      <c r="E27" s="108">
        <v>85</v>
      </c>
      <c r="F27" s="108">
        <v>86.1</v>
      </c>
      <c r="G27" s="108">
        <v>84</v>
      </c>
      <c r="H27" s="108">
        <v>70.6</v>
      </c>
      <c r="I27" s="108">
        <v>61.3</v>
      </c>
      <c r="J27" s="108">
        <v>46.2</v>
      </c>
      <c r="K27" s="108">
        <v>39.9</v>
      </c>
      <c r="L27" s="108">
        <v>57.8</v>
      </c>
      <c r="M27" s="108">
        <v>58.3</v>
      </c>
      <c r="N27" s="108">
        <v>61.3</v>
      </c>
      <c r="O27" s="108">
        <v>68.5</v>
      </c>
      <c r="P27" s="108">
        <v>65.8</v>
      </c>
      <c r="Q27" s="108">
        <v>74.4</v>
      </c>
      <c r="R27" s="108">
        <v>72.8</v>
      </c>
      <c r="S27" s="108">
        <v>58.4</v>
      </c>
      <c r="T27" s="108">
        <v>59.5</v>
      </c>
      <c r="U27" s="108">
        <v>62.8</v>
      </c>
      <c r="V27" s="108">
        <v>61</v>
      </c>
      <c r="W27" s="108">
        <v>65.4</v>
      </c>
      <c r="X27" s="108">
        <v>68.2</v>
      </c>
      <c r="Y27" s="108">
        <v>72.3</v>
      </c>
      <c r="Z27" s="84">
        <f t="shared" si="0"/>
        <v>66.73333333333333</v>
      </c>
      <c r="AA27" s="108">
        <v>38.3</v>
      </c>
      <c r="AB27" s="110" t="s">
        <v>139</v>
      </c>
      <c r="AC27" s="6">
        <v>25</v>
      </c>
    </row>
    <row r="28" spans="1:29" ht="13.5" customHeight="1">
      <c r="A28" s="83">
        <v>26</v>
      </c>
      <c r="B28" s="108">
        <v>70.6</v>
      </c>
      <c r="C28" s="108">
        <v>70.5</v>
      </c>
      <c r="D28" s="108">
        <v>77.4</v>
      </c>
      <c r="E28" s="108">
        <v>80</v>
      </c>
      <c r="F28" s="108">
        <v>81.1</v>
      </c>
      <c r="G28" s="108">
        <v>81.3</v>
      </c>
      <c r="H28" s="108">
        <v>66.5</v>
      </c>
      <c r="I28" s="108">
        <v>62.5</v>
      </c>
      <c r="J28" s="108">
        <v>65.1</v>
      </c>
      <c r="K28" s="108">
        <v>59.6</v>
      </c>
      <c r="L28" s="108">
        <v>56.3</v>
      </c>
      <c r="M28" s="108">
        <v>56.7</v>
      </c>
      <c r="N28" s="108">
        <v>65.1</v>
      </c>
      <c r="O28" s="108">
        <v>64.7</v>
      </c>
      <c r="P28" s="108">
        <v>56.2</v>
      </c>
      <c r="Q28" s="108">
        <v>61.5</v>
      </c>
      <c r="R28" s="108">
        <v>61</v>
      </c>
      <c r="S28" s="108">
        <v>64.2</v>
      </c>
      <c r="T28" s="108">
        <v>69.3</v>
      </c>
      <c r="U28" s="108">
        <v>73.3</v>
      </c>
      <c r="V28" s="108">
        <v>65.4</v>
      </c>
      <c r="W28" s="108">
        <v>59.1</v>
      </c>
      <c r="X28" s="108">
        <v>61.6</v>
      </c>
      <c r="Y28" s="108">
        <v>74.5</v>
      </c>
      <c r="Z28" s="84">
        <f t="shared" si="0"/>
        <v>66.81250000000001</v>
      </c>
      <c r="AA28" s="108">
        <v>48.6</v>
      </c>
      <c r="AB28" s="110" t="s">
        <v>140</v>
      </c>
      <c r="AC28" s="6">
        <v>26</v>
      </c>
    </row>
    <row r="29" spans="1:29" ht="13.5" customHeight="1">
      <c r="A29" s="83">
        <v>27</v>
      </c>
      <c r="B29" s="108">
        <v>78</v>
      </c>
      <c r="C29" s="108">
        <v>72.8</v>
      </c>
      <c r="D29" s="108">
        <v>79.9</v>
      </c>
      <c r="E29" s="108">
        <v>77.8</v>
      </c>
      <c r="F29" s="108">
        <v>78.3</v>
      </c>
      <c r="G29" s="108">
        <v>76.6</v>
      </c>
      <c r="H29" s="108">
        <v>67.9</v>
      </c>
      <c r="I29" s="108">
        <v>58.5</v>
      </c>
      <c r="J29" s="108">
        <v>54.4</v>
      </c>
      <c r="K29" s="108">
        <v>43.9</v>
      </c>
      <c r="L29" s="108">
        <v>51.9</v>
      </c>
      <c r="M29" s="108">
        <v>52.4</v>
      </c>
      <c r="N29" s="108">
        <v>51.6</v>
      </c>
      <c r="O29" s="108">
        <v>55.9</v>
      </c>
      <c r="P29" s="108">
        <v>62.4</v>
      </c>
      <c r="Q29" s="108">
        <v>57.3</v>
      </c>
      <c r="R29" s="108">
        <v>58</v>
      </c>
      <c r="S29" s="108">
        <v>61.2</v>
      </c>
      <c r="T29" s="108">
        <v>68.7</v>
      </c>
      <c r="U29" s="108">
        <v>39.2</v>
      </c>
      <c r="V29" s="108">
        <v>38.9</v>
      </c>
      <c r="W29" s="108">
        <v>46.2</v>
      </c>
      <c r="X29" s="108">
        <v>54.3</v>
      </c>
      <c r="Y29" s="108">
        <v>64.5</v>
      </c>
      <c r="Z29" s="84">
        <f t="shared" si="0"/>
        <v>60.44166666666667</v>
      </c>
      <c r="AA29" s="108">
        <v>34.5</v>
      </c>
      <c r="AB29" s="110" t="s">
        <v>141</v>
      </c>
      <c r="AC29" s="6">
        <v>27</v>
      </c>
    </row>
    <row r="30" spans="1:29" ht="13.5" customHeight="1">
      <c r="A30" s="83">
        <v>28</v>
      </c>
      <c r="B30" s="108">
        <v>69</v>
      </c>
      <c r="C30" s="108">
        <v>83</v>
      </c>
      <c r="D30" s="108">
        <v>86.9</v>
      </c>
      <c r="E30" s="108">
        <v>89.3</v>
      </c>
      <c r="F30" s="108">
        <v>87.5</v>
      </c>
      <c r="G30" s="108">
        <v>77.8</v>
      </c>
      <c r="H30" s="108">
        <v>60.9</v>
      </c>
      <c r="I30" s="108">
        <v>46.4</v>
      </c>
      <c r="J30" s="108">
        <v>50.1</v>
      </c>
      <c r="K30" s="108">
        <v>42.2</v>
      </c>
      <c r="L30" s="108">
        <v>42.4</v>
      </c>
      <c r="M30" s="108">
        <v>41.9</v>
      </c>
      <c r="N30" s="108">
        <v>36.3</v>
      </c>
      <c r="O30" s="108">
        <v>40.4</v>
      </c>
      <c r="P30" s="108">
        <v>42</v>
      </c>
      <c r="Q30" s="108">
        <v>46.2</v>
      </c>
      <c r="R30" s="108">
        <v>41.9</v>
      </c>
      <c r="S30" s="108">
        <v>50.1</v>
      </c>
      <c r="T30" s="108">
        <v>60.8</v>
      </c>
      <c r="U30" s="108">
        <v>71.7</v>
      </c>
      <c r="V30" s="108">
        <v>66.2</v>
      </c>
      <c r="W30" s="108">
        <v>63</v>
      </c>
      <c r="X30" s="108">
        <v>66.2</v>
      </c>
      <c r="Y30" s="108">
        <v>72.6</v>
      </c>
      <c r="Z30" s="84">
        <f t="shared" si="0"/>
        <v>59.78333333333333</v>
      </c>
      <c r="AA30" s="108">
        <v>35.7</v>
      </c>
      <c r="AB30" s="110" t="s">
        <v>142</v>
      </c>
      <c r="AC30" s="6">
        <v>28</v>
      </c>
    </row>
    <row r="31" spans="1:29" ht="13.5" customHeight="1">
      <c r="A31" s="83">
        <v>29</v>
      </c>
      <c r="B31" s="108">
        <v>73.5</v>
      </c>
      <c r="C31" s="108">
        <v>70.6</v>
      </c>
      <c r="D31" s="108">
        <v>58.5</v>
      </c>
      <c r="E31" s="108">
        <v>61.7</v>
      </c>
      <c r="F31" s="108">
        <v>64.2</v>
      </c>
      <c r="G31" s="108">
        <v>60</v>
      </c>
      <c r="H31" s="108">
        <v>72.7</v>
      </c>
      <c r="I31" s="108">
        <v>63.8</v>
      </c>
      <c r="J31" s="108">
        <v>55.7</v>
      </c>
      <c r="K31" s="108">
        <v>55.8</v>
      </c>
      <c r="L31" s="108">
        <v>54.9</v>
      </c>
      <c r="M31" s="108">
        <v>65.2</v>
      </c>
      <c r="N31" s="108">
        <v>65.4</v>
      </c>
      <c r="O31" s="108">
        <v>68</v>
      </c>
      <c r="P31" s="108">
        <v>71.7</v>
      </c>
      <c r="Q31" s="108">
        <v>80.4</v>
      </c>
      <c r="R31" s="108">
        <v>83.6</v>
      </c>
      <c r="S31" s="108">
        <v>82.5</v>
      </c>
      <c r="T31" s="108">
        <v>83.1</v>
      </c>
      <c r="U31" s="108">
        <v>83.7</v>
      </c>
      <c r="V31" s="108">
        <v>83.6</v>
      </c>
      <c r="W31" s="108">
        <v>83.6</v>
      </c>
      <c r="X31" s="108">
        <v>83.7</v>
      </c>
      <c r="Y31" s="108">
        <v>91.2</v>
      </c>
      <c r="Z31" s="84">
        <f t="shared" si="0"/>
        <v>71.54583333333333</v>
      </c>
      <c r="AA31" s="108">
        <v>50</v>
      </c>
      <c r="AB31" s="110" t="s">
        <v>143</v>
      </c>
      <c r="AC31" s="6">
        <v>29</v>
      </c>
    </row>
    <row r="32" spans="1:29" ht="13.5" customHeight="1">
      <c r="A32" s="83">
        <v>30</v>
      </c>
      <c r="B32" s="108">
        <v>96.2</v>
      </c>
      <c r="C32" s="108">
        <v>97.4</v>
      </c>
      <c r="D32" s="108">
        <v>93.7</v>
      </c>
      <c r="E32" s="108">
        <v>87.1</v>
      </c>
      <c r="F32" s="108">
        <v>96.2</v>
      </c>
      <c r="G32" s="108">
        <v>91.2</v>
      </c>
      <c r="H32" s="108">
        <v>94.9</v>
      </c>
      <c r="I32" s="108">
        <v>92.5</v>
      </c>
      <c r="J32" s="108">
        <v>93.7</v>
      </c>
      <c r="K32" s="108">
        <v>81.2</v>
      </c>
      <c r="L32" s="108">
        <v>76.2</v>
      </c>
      <c r="M32" s="108">
        <v>82</v>
      </c>
      <c r="N32" s="108">
        <v>78.8</v>
      </c>
      <c r="O32" s="108">
        <v>73.8</v>
      </c>
      <c r="P32" s="108">
        <v>92</v>
      </c>
      <c r="Q32" s="108">
        <v>97.4</v>
      </c>
      <c r="R32" s="108">
        <v>100</v>
      </c>
      <c r="S32" s="108">
        <v>100</v>
      </c>
      <c r="T32" s="108">
        <v>99.4</v>
      </c>
      <c r="U32" s="108">
        <v>100</v>
      </c>
      <c r="V32" s="108">
        <v>96.2</v>
      </c>
      <c r="W32" s="108">
        <v>100</v>
      </c>
      <c r="X32" s="108">
        <v>96.8</v>
      </c>
      <c r="Y32" s="108">
        <v>99.4</v>
      </c>
      <c r="Z32" s="84">
        <f t="shared" si="0"/>
        <v>92.33750000000002</v>
      </c>
      <c r="AA32" s="108">
        <v>69.6</v>
      </c>
      <c r="AB32" s="110" t="s">
        <v>144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68.70666666666665</v>
      </c>
      <c r="C34" s="89">
        <f t="shared" si="1"/>
        <v>68.79</v>
      </c>
      <c r="D34" s="89">
        <f t="shared" si="1"/>
        <v>67.79333333333335</v>
      </c>
      <c r="E34" s="89">
        <f t="shared" si="1"/>
        <v>67.91666666666667</v>
      </c>
      <c r="F34" s="89">
        <f t="shared" si="1"/>
        <v>69.70999999999998</v>
      </c>
      <c r="G34" s="89">
        <f t="shared" si="1"/>
        <v>69.81666666666665</v>
      </c>
      <c r="H34" s="89">
        <f t="shared" si="1"/>
        <v>63.38000000000001</v>
      </c>
      <c r="I34" s="89">
        <f t="shared" si="1"/>
        <v>57.89</v>
      </c>
      <c r="J34" s="89">
        <f t="shared" si="1"/>
        <v>55.12666666666667</v>
      </c>
      <c r="K34" s="89">
        <f t="shared" si="1"/>
        <v>51.92666666666667</v>
      </c>
      <c r="L34" s="89">
        <f t="shared" si="1"/>
        <v>49.95333333333335</v>
      </c>
      <c r="M34" s="89">
        <f t="shared" si="1"/>
        <v>50.70666666666667</v>
      </c>
      <c r="N34" s="89">
        <f t="shared" si="1"/>
        <v>51.66</v>
      </c>
      <c r="O34" s="89">
        <f t="shared" si="1"/>
        <v>52.21333333333333</v>
      </c>
      <c r="P34" s="89">
        <f t="shared" si="1"/>
        <v>56.123333333333335</v>
      </c>
      <c r="Q34" s="89">
        <f t="shared" si="1"/>
        <v>57.58333333333335</v>
      </c>
      <c r="R34" s="89">
        <f aca="true" t="shared" si="2" ref="R34:Y34">AVERAGE(R3:R33)</f>
        <v>58.13</v>
      </c>
      <c r="S34" s="89">
        <f t="shared" si="2"/>
        <v>61.40333333333333</v>
      </c>
      <c r="T34" s="89">
        <f t="shared" si="2"/>
        <v>64.68999999999998</v>
      </c>
      <c r="U34" s="89">
        <f t="shared" si="2"/>
        <v>65.95333333333333</v>
      </c>
      <c r="V34" s="89">
        <f t="shared" si="2"/>
        <v>66.59666666666668</v>
      </c>
      <c r="W34" s="89">
        <f t="shared" si="2"/>
        <v>65.79333333333332</v>
      </c>
      <c r="X34" s="89">
        <f t="shared" si="2"/>
        <v>67.81</v>
      </c>
      <c r="Y34" s="89">
        <f t="shared" si="2"/>
        <v>69.49</v>
      </c>
      <c r="Z34" s="89">
        <f>AVERAGE(B3:Y33)</f>
        <v>61.63180555555556</v>
      </c>
      <c r="AA34" s="90">
        <f>AVERAGE(最低)</f>
        <v>37.80333333333333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14.3</v>
      </c>
      <c r="C40" s="102">
        <v>10</v>
      </c>
      <c r="D40" s="112" t="s">
        <v>125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2014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98.8</v>
      </c>
      <c r="C3" s="108">
        <v>100</v>
      </c>
      <c r="D3" s="108">
        <v>99.3</v>
      </c>
      <c r="E3" s="108">
        <v>100</v>
      </c>
      <c r="F3" s="108">
        <v>100</v>
      </c>
      <c r="G3" s="108">
        <v>98.7</v>
      </c>
      <c r="H3" s="108">
        <v>96.9</v>
      </c>
      <c r="I3" s="108">
        <v>100</v>
      </c>
      <c r="J3" s="108">
        <v>100</v>
      </c>
      <c r="K3" s="108">
        <v>100</v>
      </c>
      <c r="L3" s="108">
        <v>95.1</v>
      </c>
      <c r="M3" s="108">
        <v>100</v>
      </c>
      <c r="N3" s="108">
        <v>100</v>
      </c>
      <c r="O3" s="108">
        <v>89.3</v>
      </c>
      <c r="P3" s="108">
        <v>63.6</v>
      </c>
      <c r="Q3" s="108">
        <v>65.4</v>
      </c>
      <c r="R3" s="108">
        <v>93.9</v>
      </c>
      <c r="S3" s="108">
        <v>98.1</v>
      </c>
      <c r="T3" s="108">
        <v>100</v>
      </c>
      <c r="U3" s="108">
        <v>97.5</v>
      </c>
      <c r="V3" s="108">
        <v>98.1</v>
      </c>
      <c r="W3" s="108">
        <v>97.4</v>
      </c>
      <c r="X3" s="108">
        <v>98.8</v>
      </c>
      <c r="Y3" s="108">
        <v>97.5</v>
      </c>
      <c r="Z3" s="84">
        <f aca="true" t="shared" si="0" ref="Z3:Z33">AVERAGE(B3:Y3)</f>
        <v>95.35000000000001</v>
      </c>
      <c r="AA3" s="108">
        <v>60.2</v>
      </c>
      <c r="AB3" s="110" t="s">
        <v>145</v>
      </c>
      <c r="AC3" s="5">
        <v>1</v>
      </c>
    </row>
    <row r="4" spans="1:29" ht="13.5" customHeight="1">
      <c r="A4" s="83">
        <v>2</v>
      </c>
      <c r="B4" s="108">
        <v>96.8</v>
      </c>
      <c r="C4" s="108">
        <v>94.9</v>
      </c>
      <c r="D4" s="108">
        <v>95.5</v>
      </c>
      <c r="E4" s="108">
        <v>93</v>
      </c>
      <c r="F4" s="108">
        <v>96.1</v>
      </c>
      <c r="G4" s="108">
        <v>97.5</v>
      </c>
      <c r="H4" s="108">
        <v>82.9</v>
      </c>
      <c r="I4" s="108">
        <v>73</v>
      </c>
      <c r="J4" s="108">
        <v>71.8</v>
      </c>
      <c r="K4" s="108">
        <v>55.2</v>
      </c>
      <c r="L4" s="108">
        <v>64</v>
      </c>
      <c r="M4" s="108">
        <v>63.8</v>
      </c>
      <c r="N4" s="108">
        <v>65.4</v>
      </c>
      <c r="O4" s="108">
        <v>70.9</v>
      </c>
      <c r="P4" s="108">
        <v>73.7</v>
      </c>
      <c r="Q4" s="108">
        <v>70.9</v>
      </c>
      <c r="R4" s="108">
        <v>61.8</v>
      </c>
      <c r="S4" s="108">
        <v>66.7</v>
      </c>
      <c r="T4" s="108">
        <v>81.4</v>
      </c>
      <c r="U4" s="108">
        <v>85.1</v>
      </c>
      <c r="V4" s="108">
        <v>88.4</v>
      </c>
      <c r="W4" s="108">
        <v>89.5</v>
      </c>
      <c r="X4" s="108">
        <v>88.4</v>
      </c>
      <c r="Y4" s="108">
        <v>93.1</v>
      </c>
      <c r="Z4" s="84">
        <f t="shared" si="0"/>
        <v>79.99166666666667</v>
      </c>
      <c r="AA4" s="108">
        <v>48</v>
      </c>
      <c r="AB4" s="110" t="s">
        <v>146</v>
      </c>
      <c r="AC4" s="6">
        <v>2</v>
      </c>
    </row>
    <row r="5" spans="1:29" ht="13.5" customHeight="1">
      <c r="A5" s="83">
        <v>3</v>
      </c>
      <c r="B5" s="108">
        <v>91.4</v>
      </c>
      <c r="C5" s="108">
        <v>92.6</v>
      </c>
      <c r="D5" s="108">
        <v>94.3</v>
      </c>
      <c r="E5" s="108">
        <v>95.5</v>
      </c>
      <c r="F5" s="108">
        <v>96.2</v>
      </c>
      <c r="G5" s="108">
        <v>96.8</v>
      </c>
      <c r="H5" s="108">
        <v>83.1</v>
      </c>
      <c r="I5" s="108">
        <v>82.2</v>
      </c>
      <c r="J5" s="108">
        <v>72.4</v>
      </c>
      <c r="K5" s="108">
        <v>77.3</v>
      </c>
      <c r="L5" s="108">
        <v>67.2</v>
      </c>
      <c r="M5" s="108">
        <v>64.8</v>
      </c>
      <c r="N5" s="108">
        <v>77.8</v>
      </c>
      <c r="O5" s="108">
        <v>69.5</v>
      </c>
      <c r="P5" s="108">
        <v>72.2</v>
      </c>
      <c r="Q5" s="108">
        <v>75.4</v>
      </c>
      <c r="R5" s="108">
        <v>80.3</v>
      </c>
      <c r="S5" s="108">
        <v>76.8</v>
      </c>
      <c r="T5" s="108">
        <v>51.8</v>
      </c>
      <c r="U5" s="108">
        <v>53.8</v>
      </c>
      <c r="V5" s="108">
        <v>64.1</v>
      </c>
      <c r="W5" s="108">
        <v>51.4</v>
      </c>
      <c r="X5" s="108">
        <v>42.9</v>
      </c>
      <c r="Y5" s="108">
        <v>37</v>
      </c>
      <c r="Z5" s="84">
        <f t="shared" si="0"/>
        <v>73.61666666666666</v>
      </c>
      <c r="AA5" s="108">
        <v>36.4</v>
      </c>
      <c r="AB5" s="110" t="s">
        <v>147</v>
      </c>
      <c r="AC5" s="6">
        <v>3</v>
      </c>
    </row>
    <row r="6" spans="1:29" ht="13.5" customHeight="1">
      <c r="A6" s="83">
        <v>4</v>
      </c>
      <c r="B6" s="108">
        <v>46.7</v>
      </c>
      <c r="C6" s="108">
        <v>39.9</v>
      </c>
      <c r="D6" s="108">
        <v>40.2</v>
      </c>
      <c r="E6" s="108">
        <v>46.8</v>
      </c>
      <c r="F6" s="108">
        <v>45.6</v>
      </c>
      <c r="G6" s="108">
        <v>42.5</v>
      </c>
      <c r="H6" s="108">
        <v>29</v>
      </c>
      <c r="I6" s="108">
        <v>25.1</v>
      </c>
      <c r="J6" s="108">
        <v>28</v>
      </c>
      <c r="K6" s="108">
        <v>36</v>
      </c>
      <c r="L6" s="108">
        <v>39.7</v>
      </c>
      <c r="M6" s="108">
        <v>33.4</v>
      </c>
      <c r="N6" s="108">
        <v>37.8</v>
      </c>
      <c r="O6" s="108">
        <v>37.8</v>
      </c>
      <c r="P6" s="108">
        <v>41.7</v>
      </c>
      <c r="Q6" s="108">
        <v>47.2</v>
      </c>
      <c r="R6" s="108">
        <v>53</v>
      </c>
      <c r="S6" s="108">
        <v>47.1</v>
      </c>
      <c r="T6" s="108">
        <v>62.8</v>
      </c>
      <c r="U6" s="108">
        <v>67.2</v>
      </c>
      <c r="V6" s="108">
        <v>67.1</v>
      </c>
      <c r="W6" s="108">
        <v>64</v>
      </c>
      <c r="X6" s="108">
        <v>64.8</v>
      </c>
      <c r="Y6" s="108">
        <v>60.3</v>
      </c>
      <c r="Z6" s="84">
        <f t="shared" si="0"/>
        <v>45.987500000000004</v>
      </c>
      <c r="AA6" s="108">
        <v>23</v>
      </c>
      <c r="AB6" s="110" t="s">
        <v>148</v>
      </c>
      <c r="AC6" s="6">
        <v>4</v>
      </c>
    </row>
    <row r="7" spans="1:29" ht="13.5" customHeight="1">
      <c r="A7" s="83">
        <v>5</v>
      </c>
      <c r="B7" s="108">
        <v>61.2</v>
      </c>
      <c r="C7" s="108">
        <v>64.7</v>
      </c>
      <c r="D7" s="108">
        <v>70.5</v>
      </c>
      <c r="E7" s="108">
        <v>72.9</v>
      </c>
      <c r="F7" s="108">
        <v>66</v>
      </c>
      <c r="G7" s="108">
        <v>66.1</v>
      </c>
      <c r="H7" s="108">
        <v>64.4</v>
      </c>
      <c r="I7" s="108">
        <v>64.6</v>
      </c>
      <c r="J7" s="108">
        <v>61.9</v>
      </c>
      <c r="K7" s="108">
        <v>71</v>
      </c>
      <c r="L7" s="108">
        <v>84.1</v>
      </c>
      <c r="M7" s="108">
        <v>88</v>
      </c>
      <c r="N7" s="108">
        <v>97.5</v>
      </c>
      <c r="O7" s="108">
        <v>93.2</v>
      </c>
      <c r="P7" s="108">
        <v>95.1</v>
      </c>
      <c r="Q7" s="108">
        <v>98.7</v>
      </c>
      <c r="R7" s="108">
        <v>100</v>
      </c>
      <c r="S7" s="108">
        <v>77.4</v>
      </c>
      <c r="T7" s="108">
        <v>87.5</v>
      </c>
      <c r="U7" s="108">
        <v>84.7</v>
      </c>
      <c r="V7" s="108">
        <v>85.2</v>
      </c>
      <c r="W7" s="108">
        <v>84.6</v>
      </c>
      <c r="X7" s="108">
        <v>81.9</v>
      </c>
      <c r="Y7" s="108">
        <v>84.5</v>
      </c>
      <c r="Z7" s="84">
        <f t="shared" si="0"/>
        <v>79.40416666666667</v>
      </c>
      <c r="AA7" s="108">
        <v>58.9</v>
      </c>
      <c r="AB7" s="110" t="s">
        <v>149</v>
      </c>
      <c r="AC7" s="6">
        <v>5</v>
      </c>
    </row>
    <row r="8" spans="1:29" ht="13.5" customHeight="1">
      <c r="A8" s="83">
        <v>6</v>
      </c>
      <c r="B8" s="108">
        <v>85.6</v>
      </c>
      <c r="C8" s="108">
        <v>90.8</v>
      </c>
      <c r="D8" s="108">
        <v>88.3</v>
      </c>
      <c r="E8" s="108">
        <v>88.9</v>
      </c>
      <c r="F8" s="108">
        <v>86.4</v>
      </c>
      <c r="G8" s="108">
        <v>89.9</v>
      </c>
      <c r="H8" s="108">
        <v>92.2</v>
      </c>
      <c r="I8" s="108">
        <v>92.3</v>
      </c>
      <c r="J8" s="108">
        <v>88</v>
      </c>
      <c r="K8" s="108">
        <v>80.7</v>
      </c>
      <c r="L8" s="108">
        <v>81.2</v>
      </c>
      <c r="M8" s="108">
        <v>73.4</v>
      </c>
      <c r="N8" s="108">
        <v>75</v>
      </c>
      <c r="O8" s="108">
        <v>73</v>
      </c>
      <c r="P8" s="108">
        <v>73</v>
      </c>
      <c r="Q8" s="108">
        <v>71.6</v>
      </c>
      <c r="R8" s="108">
        <v>65.2</v>
      </c>
      <c r="S8" s="108">
        <v>74.6</v>
      </c>
      <c r="T8" s="108">
        <v>81.3</v>
      </c>
      <c r="U8" s="108">
        <v>87.4</v>
      </c>
      <c r="V8" s="108">
        <v>87.9</v>
      </c>
      <c r="W8" s="108">
        <v>86.8</v>
      </c>
      <c r="X8" s="108">
        <v>86.7</v>
      </c>
      <c r="Y8" s="108">
        <v>85</v>
      </c>
      <c r="Z8" s="84">
        <f t="shared" si="0"/>
        <v>82.71666666666667</v>
      </c>
      <c r="AA8" s="108">
        <v>63.1</v>
      </c>
      <c r="AB8" s="110" t="s">
        <v>150</v>
      </c>
      <c r="AC8" s="6">
        <v>6</v>
      </c>
    </row>
    <row r="9" spans="1:29" ht="13.5" customHeight="1">
      <c r="A9" s="83">
        <v>7</v>
      </c>
      <c r="B9" s="108">
        <v>74.8</v>
      </c>
      <c r="C9" s="108">
        <v>70.2</v>
      </c>
      <c r="D9" s="108">
        <v>74</v>
      </c>
      <c r="E9" s="108">
        <v>81.4</v>
      </c>
      <c r="F9" s="108">
        <v>74.3</v>
      </c>
      <c r="G9" s="108">
        <v>77.3</v>
      </c>
      <c r="H9" s="108">
        <v>50.6</v>
      </c>
      <c r="I9" s="108">
        <v>50.8</v>
      </c>
      <c r="J9" s="108">
        <v>52.2</v>
      </c>
      <c r="K9" s="108">
        <v>46.8</v>
      </c>
      <c r="L9" s="108">
        <v>48.3</v>
      </c>
      <c r="M9" s="108">
        <v>40</v>
      </c>
      <c r="N9" s="108">
        <v>48.5</v>
      </c>
      <c r="O9" s="108">
        <v>52.1</v>
      </c>
      <c r="P9" s="108">
        <v>52</v>
      </c>
      <c r="Q9" s="108">
        <v>54.8</v>
      </c>
      <c r="R9" s="108">
        <v>59.1</v>
      </c>
      <c r="S9" s="108">
        <v>60.6</v>
      </c>
      <c r="T9" s="108">
        <v>69.6</v>
      </c>
      <c r="U9" s="108">
        <v>80.4</v>
      </c>
      <c r="V9" s="108">
        <v>78.8</v>
      </c>
      <c r="W9" s="108">
        <v>73.9</v>
      </c>
      <c r="X9" s="108">
        <v>73.9</v>
      </c>
      <c r="Y9" s="108">
        <v>74.4</v>
      </c>
      <c r="Z9" s="84">
        <f t="shared" si="0"/>
        <v>63.28333333333334</v>
      </c>
      <c r="AA9" s="108">
        <v>36.3</v>
      </c>
      <c r="AB9" s="110" t="s">
        <v>151</v>
      </c>
      <c r="AC9" s="6">
        <v>7</v>
      </c>
    </row>
    <row r="10" spans="1:29" ht="13.5" customHeight="1">
      <c r="A10" s="83">
        <v>8</v>
      </c>
      <c r="B10" s="108">
        <v>73.4</v>
      </c>
      <c r="C10" s="108">
        <v>83.1</v>
      </c>
      <c r="D10" s="108">
        <v>88.1</v>
      </c>
      <c r="E10" s="108">
        <v>91.7</v>
      </c>
      <c r="F10" s="108">
        <v>91.2</v>
      </c>
      <c r="G10" s="108">
        <v>73.6</v>
      </c>
      <c r="H10" s="108">
        <v>70.5</v>
      </c>
      <c r="I10" s="108">
        <v>66.2</v>
      </c>
      <c r="J10" s="108">
        <v>66.3</v>
      </c>
      <c r="K10" s="108">
        <v>69</v>
      </c>
      <c r="L10" s="108">
        <v>66.1</v>
      </c>
      <c r="M10" s="108">
        <v>71.2</v>
      </c>
      <c r="N10" s="108">
        <v>66.5</v>
      </c>
      <c r="O10" s="108">
        <v>71.7</v>
      </c>
      <c r="P10" s="108">
        <v>72.1</v>
      </c>
      <c r="Q10" s="108">
        <v>74.9</v>
      </c>
      <c r="R10" s="108">
        <v>75.3</v>
      </c>
      <c r="S10" s="108">
        <v>79.3</v>
      </c>
      <c r="T10" s="108">
        <v>81.9</v>
      </c>
      <c r="U10" s="108">
        <v>79.2</v>
      </c>
      <c r="V10" s="108">
        <v>78.7</v>
      </c>
      <c r="W10" s="108">
        <v>77.7</v>
      </c>
      <c r="X10" s="108">
        <v>81.4</v>
      </c>
      <c r="Y10" s="108">
        <v>77.2</v>
      </c>
      <c r="Z10" s="84">
        <f t="shared" si="0"/>
        <v>76.09583333333335</v>
      </c>
      <c r="AA10" s="108">
        <v>50</v>
      </c>
      <c r="AB10" s="110" t="s">
        <v>152</v>
      </c>
      <c r="AC10" s="6">
        <v>8</v>
      </c>
    </row>
    <row r="11" spans="1:29" ht="13.5" customHeight="1">
      <c r="A11" s="83">
        <v>9</v>
      </c>
      <c r="B11" s="108">
        <v>80.3</v>
      </c>
      <c r="C11" s="108">
        <v>80.3</v>
      </c>
      <c r="D11" s="108">
        <v>84</v>
      </c>
      <c r="E11" s="108">
        <v>91.2</v>
      </c>
      <c r="F11" s="108">
        <v>93.7</v>
      </c>
      <c r="G11" s="108">
        <v>90.2</v>
      </c>
      <c r="H11" s="108">
        <v>76.3</v>
      </c>
      <c r="I11" s="108">
        <v>77.3</v>
      </c>
      <c r="J11" s="108">
        <v>70.8</v>
      </c>
      <c r="K11" s="108">
        <v>68.7</v>
      </c>
      <c r="L11" s="108">
        <v>65.6</v>
      </c>
      <c r="M11" s="108">
        <v>61.5</v>
      </c>
      <c r="N11" s="108">
        <v>63.8</v>
      </c>
      <c r="O11" s="108">
        <v>51.4</v>
      </c>
      <c r="P11" s="108">
        <v>80.9</v>
      </c>
      <c r="Q11" s="108">
        <v>81.1</v>
      </c>
      <c r="R11" s="108">
        <v>84.2</v>
      </c>
      <c r="S11" s="108">
        <v>82.4</v>
      </c>
      <c r="T11" s="108">
        <v>81.7</v>
      </c>
      <c r="U11" s="108">
        <v>84.4</v>
      </c>
      <c r="V11" s="108">
        <v>84.3</v>
      </c>
      <c r="W11" s="108">
        <v>84.9</v>
      </c>
      <c r="X11" s="108">
        <v>84.3</v>
      </c>
      <c r="Y11" s="108">
        <v>82</v>
      </c>
      <c r="Z11" s="84">
        <f t="shared" si="0"/>
        <v>78.55416666666667</v>
      </c>
      <c r="AA11" s="108">
        <v>50.7</v>
      </c>
      <c r="AB11" s="110" t="s">
        <v>85</v>
      </c>
      <c r="AC11" s="6">
        <v>9</v>
      </c>
    </row>
    <row r="12" spans="1:29" ht="13.5" customHeight="1">
      <c r="A12" s="86">
        <v>10</v>
      </c>
      <c r="B12" s="109">
        <v>82.1</v>
      </c>
      <c r="C12" s="109">
        <v>79.4</v>
      </c>
      <c r="D12" s="109">
        <v>83.8</v>
      </c>
      <c r="E12" s="109">
        <v>87.9</v>
      </c>
      <c r="F12" s="109">
        <v>86.1</v>
      </c>
      <c r="G12" s="109">
        <v>87.5</v>
      </c>
      <c r="H12" s="109">
        <v>72.4</v>
      </c>
      <c r="I12" s="109">
        <v>56.2</v>
      </c>
      <c r="J12" s="109">
        <v>54.9</v>
      </c>
      <c r="K12" s="109">
        <v>55.1</v>
      </c>
      <c r="L12" s="109">
        <v>43.4</v>
      </c>
      <c r="M12" s="109">
        <v>36.7</v>
      </c>
      <c r="N12" s="109">
        <v>32.9</v>
      </c>
      <c r="O12" s="109">
        <v>35.8</v>
      </c>
      <c r="P12" s="109">
        <v>34.1</v>
      </c>
      <c r="Q12" s="109">
        <v>32.6</v>
      </c>
      <c r="R12" s="109">
        <v>27.3</v>
      </c>
      <c r="S12" s="109">
        <v>33</v>
      </c>
      <c r="T12" s="109">
        <v>52</v>
      </c>
      <c r="U12" s="109">
        <v>55</v>
      </c>
      <c r="V12" s="109">
        <v>52.7</v>
      </c>
      <c r="W12" s="109">
        <v>43.2</v>
      </c>
      <c r="X12" s="109">
        <v>33.4</v>
      </c>
      <c r="Y12" s="109">
        <v>37.7</v>
      </c>
      <c r="Z12" s="87">
        <f t="shared" si="0"/>
        <v>53.966666666666676</v>
      </c>
      <c r="AA12" s="109">
        <v>27</v>
      </c>
      <c r="AB12" s="111" t="s">
        <v>153</v>
      </c>
      <c r="AC12" s="6">
        <v>10</v>
      </c>
    </row>
    <row r="13" spans="1:29" ht="13.5" customHeight="1">
      <c r="A13" s="83">
        <v>11</v>
      </c>
      <c r="B13" s="108">
        <v>39.3</v>
      </c>
      <c r="C13" s="108">
        <v>42.4</v>
      </c>
      <c r="D13" s="108">
        <v>47.5</v>
      </c>
      <c r="E13" s="108">
        <v>64.2</v>
      </c>
      <c r="F13" s="108">
        <v>63</v>
      </c>
      <c r="G13" s="108">
        <v>60.9</v>
      </c>
      <c r="H13" s="108">
        <v>51.3</v>
      </c>
      <c r="I13" s="108">
        <v>55</v>
      </c>
      <c r="J13" s="108">
        <v>50.2</v>
      </c>
      <c r="K13" s="108">
        <v>52</v>
      </c>
      <c r="L13" s="108">
        <v>60.3</v>
      </c>
      <c r="M13" s="108">
        <v>50.4</v>
      </c>
      <c r="N13" s="108">
        <v>44.9</v>
      </c>
      <c r="O13" s="108">
        <v>54.9</v>
      </c>
      <c r="P13" s="108">
        <v>51</v>
      </c>
      <c r="Q13" s="108">
        <v>54</v>
      </c>
      <c r="R13" s="108">
        <v>43.2</v>
      </c>
      <c r="S13" s="108">
        <v>55.6</v>
      </c>
      <c r="T13" s="108">
        <v>65.4</v>
      </c>
      <c r="U13" s="108">
        <v>64.6</v>
      </c>
      <c r="V13" s="108">
        <v>67.4</v>
      </c>
      <c r="W13" s="108">
        <v>58.2</v>
      </c>
      <c r="X13" s="108">
        <v>59.6</v>
      </c>
      <c r="Y13" s="108">
        <v>69.6</v>
      </c>
      <c r="Z13" s="84">
        <f t="shared" si="0"/>
        <v>55.20416666666666</v>
      </c>
      <c r="AA13" s="108">
        <v>34.2</v>
      </c>
      <c r="AB13" s="110" t="s">
        <v>154</v>
      </c>
      <c r="AC13" s="5">
        <v>11</v>
      </c>
    </row>
    <row r="14" spans="1:29" ht="13.5" customHeight="1">
      <c r="A14" s="83">
        <v>12</v>
      </c>
      <c r="B14" s="108">
        <v>64.9</v>
      </c>
      <c r="C14" s="108">
        <v>59</v>
      </c>
      <c r="D14" s="108">
        <v>59</v>
      </c>
      <c r="E14" s="108">
        <v>62</v>
      </c>
      <c r="F14" s="108">
        <v>65.5</v>
      </c>
      <c r="G14" s="108">
        <v>62.3</v>
      </c>
      <c r="H14" s="108">
        <v>67.7</v>
      </c>
      <c r="I14" s="108">
        <v>55.7</v>
      </c>
      <c r="J14" s="108">
        <v>61.5</v>
      </c>
      <c r="K14" s="108">
        <v>44.9</v>
      </c>
      <c r="L14" s="108">
        <v>54.9</v>
      </c>
      <c r="M14" s="108">
        <v>29.2</v>
      </c>
      <c r="N14" s="108">
        <v>34.5</v>
      </c>
      <c r="O14" s="108">
        <v>31.5</v>
      </c>
      <c r="P14" s="108">
        <v>33.1</v>
      </c>
      <c r="Q14" s="108">
        <v>38.4</v>
      </c>
      <c r="R14" s="108">
        <v>43.7</v>
      </c>
      <c r="S14" s="108">
        <v>47.4</v>
      </c>
      <c r="T14" s="108">
        <v>58.2</v>
      </c>
      <c r="U14" s="108">
        <v>62.3</v>
      </c>
      <c r="V14" s="108">
        <v>65.8</v>
      </c>
      <c r="W14" s="108">
        <v>70.2</v>
      </c>
      <c r="X14" s="108">
        <v>74.3</v>
      </c>
      <c r="Y14" s="108">
        <v>85</v>
      </c>
      <c r="Z14" s="84">
        <f t="shared" si="0"/>
        <v>55.458333333333336</v>
      </c>
      <c r="AA14" s="108">
        <v>26.3</v>
      </c>
      <c r="AB14" s="110" t="s">
        <v>155</v>
      </c>
      <c r="AC14" s="6">
        <v>12</v>
      </c>
    </row>
    <row r="15" spans="1:29" ht="13.5" customHeight="1">
      <c r="A15" s="83">
        <v>13</v>
      </c>
      <c r="B15" s="108">
        <v>85.7</v>
      </c>
      <c r="C15" s="108">
        <v>80.3</v>
      </c>
      <c r="D15" s="108">
        <v>75.3</v>
      </c>
      <c r="E15" s="108">
        <v>83.5</v>
      </c>
      <c r="F15" s="108">
        <v>95</v>
      </c>
      <c r="G15" s="108">
        <v>88.5</v>
      </c>
      <c r="H15" s="108">
        <v>98.7</v>
      </c>
      <c r="I15" s="108">
        <v>94.4</v>
      </c>
      <c r="J15" s="108">
        <v>100</v>
      </c>
      <c r="K15" s="108">
        <v>100</v>
      </c>
      <c r="L15" s="108">
        <v>100</v>
      </c>
      <c r="M15" s="108">
        <v>94.4</v>
      </c>
      <c r="N15" s="108">
        <v>100</v>
      </c>
      <c r="O15" s="108">
        <v>86.5</v>
      </c>
      <c r="P15" s="108">
        <v>75.8</v>
      </c>
      <c r="Q15" s="108">
        <v>75.7</v>
      </c>
      <c r="R15" s="108">
        <v>77.2</v>
      </c>
      <c r="S15" s="108">
        <v>77.6</v>
      </c>
      <c r="T15" s="108">
        <v>91.5</v>
      </c>
      <c r="U15" s="108">
        <v>86.8</v>
      </c>
      <c r="V15" s="108">
        <v>85.1</v>
      </c>
      <c r="W15" s="108">
        <v>85.1</v>
      </c>
      <c r="X15" s="108">
        <v>82.9</v>
      </c>
      <c r="Y15" s="108">
        <v>79.8</v>
      </c>
      <c r="Z15" s="84">
        <f t="shared" si="0"/>
        <v>87.49166666666666</v>
      </c>
      <c r="AA15" s="108">
        <v>68.8</v>
      </c>
      <c r="AB15" s="110" t="s">
        <v>156</v>
      </c>
      <c r="AC15" s="6">
        <v>13</v>
      </c>
    </row>
    <row r="16" spans="1:29" ht="13.5" customHeight="1">
      <c r="A16" s="83">
        <v>14</v>
      </c>
      <c r="B16" s="108">
        <v>79.2</v>
      </c>
      <c r="C16" s="108">
        <v>76.8</v>
      </c>
      <c r="D16" s="108">
        <v>75.4</v>
      </c>
      <c r="E16" s="108">
        <v>80.5</v>
      </c>
      <c r="F16" s="108">
        <v>82.5</v>
      </c>
      <c r="G16" s="108">
        <v>77.7</v>
      </c>
      <c r="H16" s="108">
        <v>65.1</v>
      </c>
      <c r="I16" s="108">
        <v>59.4</v>
      </c>
      <c r="J16" s="108">
        <v>57</v>
      </c>
      <c r="K16" s="108">
        <v>48.2</v>
      </c>
      <c r="L16" s="108">
        <v>56.1</v>
      </c>
      <c r="M16" s="108">
        <v>63.2</v>
      </c>
      <c r="N16" s="108">
        <v>71.5</v>
      </c>
      <c r="O16" s="108">
        <v>53.9</v>
      </c>
      <c r="P16" s="108">
        <v>58.1</v>
      </c>
      <c r="Q16" s="108">
        <v>68.6</v>
      </c>
      <c r="R16" s="108">
        <v>77.5</v>
      </c>
      <c r="S16" s="108">
        <v>81.4</v>
      </c>
      <c r="T16" s="108">
        <v>78.7</v>
      </c>
      <c r="U16" s="108">
        <v>73</v>
      </c>
      <c r="V16" s="108">
        <v>73</v>
      </c>
      <c r="W16" s="108">
        <v>60.3</v>
      </c>
      <c r="X16" s="108">
        <v>56.4</v>
      </c>
      <c r="Y16" s="108">
        <v>53.9</v>
      </c>
      <c r="Z16" s="84">
        <f t="shared" si="0"/>
        <v>67.80833333333335</v>
      </c>
      <c r="AA16" s="108">
        <v>41.9</v>
      </c>
      <c r="AB16" s="110" t="s">
        <v>157</v>
      </c>
      <c r="AC16" s="6">
        <v>14</v>
      </c>
    </row>
    <row r="17" spans="1:29" ht="13.5" customHeight="1">
      <c r="A17" s="83">
        <v>15</v>
      </c>
      <c r="B17" s="108">
        <v>55.6</v>
      </c>
      <c r="C17" s="108">
        <v>60.9</v>
      </c>
      <c r="D17" s="108">
        <v>61.2</v>
      </c>
      <c r="E17" s="108">
        <v>81.6</v>
      </c>
      <c r="F17" s="108">
        <v>82</v>
      </c>
      <c r="G17" s="108">
        <v>78.9</v>
      </c>
      <c r="H17" s="108">
        <v>81.6</v>
      </c>
      <c r="I17" s="108">
        <v>84.3</v>
      </c>
      <c r="J17" s="108">
        <v>73.9</v>
      </c>
      <c r="K17" s="108">
        <v>66.4</v>
      </c>
      <c r="L17" s="108">
        <v>79.7</v>
      </c>
      <c r="M17" s="108">
        <v>86.2</v>
      </c>
      <c r="N17" s="108">
        <v>81</v>
      </c>
      <c r="O17" s="108">
        <v>85.8</v>
      </c>
      <c r="P17" s="108">
        <v>71.7</v>
      </c>
      <c r="Q17" s="108">
        <v>75.6</v>
      </c>
      <c r="R17" s="108">
        <v>73.5</v>
      </c>
      <c r="S17" s="108">
        <v>73</v>
      </c>
      <c r="T17" s="108">
        <v>84.1</v>
      </c>
      <c r="U17" s="108">
        <v>81.9</v>
      </c>
      <c r="V17" s="108">
        <v>85.6</v>
      </c>
      <c r="W17" s="108">
        <v>89.7</v>
      </c>
      <c r="X17" s="108">
        <v>84.1</v>
      </c>
      <c r="Y17" s="108">
        <v>81.9</v>
      </c>
      <c r="Z17" s="84">
        <f t="shared" si="0"/>
        <v>77.50833333333333</v>
      </c>
      <c r="AA17" s="108">
        <v>49.4</v>
      </c>
      <c r="AB17" s="110" t="s">
        <v>158</v>
      </c>
      <c r="AC17" s="6">
        <v>15</v>
      </c>
    </row>
    <row r="18" spans="1:29" ht="13.5" customHeight="1">
      <c r="A18" s="83">
        <v>16</v>
      </c>
      <c r="B18" s="108">
        <v>81.3</v>
      </c>
      <c r="C18" s="108">
        <v>80.5</v>
      </c>
      <c r="D18" s="108">
        <v>82.6</v>
      </c>
      <c r="E18" s="108">
        <v>82.6</v>
      </c>
      <c r="F18" s="108">
        <v>83.7</v>
      </c>
      <c r="G18" s="108">
        <v>88</v>
      </c>
      <c r="H18" s="108">
        <v>72.2</v>
      </c>
      <c r="I18" s="108">
        <v>74.2</v>
      </c>
      <c r="J18" s="108">
        <v>72.1</v>
      </c>
      <c r="K18" s="108">
        <v>68.2</v>
      </c>
      <c r="L18" s="108">
        <v>60.7</v>
      </c>
      <c r="M18" s="108">
        <v>69.4</v>
      </c>
      <c r="N18" s="108">
        <v>70.4</v>
      </c>
      <c r="O18" s="108">
        <v>71</v>
      </c>
      <c r="P18" s="108">
        <v>57.6</v>
      </c>
      <c r="Q18" s="108">
        <v>87.8</v>
      </c>
      <c r="R18" s="108">
        <v>79.3</v>
      </c>
      <c r="S18" s="108">
        <v>39.4</v>
      </c>
      <c r="T18" s="108">
        <v>57</v>
      </c>
      <c r="U18" s="108">
        <v>53.9</v>
      </c>
      <c r="V18" s="108">
        <v>40</v>
      </c>
      <c r="W18" s="108">
        <v>56.1</v>
      </c>
      <c r="X18" s="108">
        <v>70</v>
      </c>
      <c r="Y18" s="108">
        <v>71</v>
      </c>
      <c r="Z18" s="84">
        <f t="shared" si="0"/>
        <v>69.54166666666667</v>
      </c>
      <c r="AA18" s="108">
        <v>36.4</v>
      </c>
      <c r="AB18" s="110" t="s">
        <v>159</v>
      </c>
      <c r="AC18" s="6">
        <v>16</v>
      </c>
    </row>
    <row r="19" spans="1:29" ht="13.5" customHeight="1">
      <c r="A19" s="83">
        <v>17</v>
      </c>
      <c r="B19" s="108">
        <v>72.8</v>
      </c>
      <c r="C19" s="108">
        <v>73.3</v>
      </c>
      <c r="D19" s="108">
        <v>73.7</v>
      </c>
      <c r="E19" s="108">
        <v>70</v>
      </c>
      <c r="F19" s="108">
        <v>50.9</v>
      </c>
      <c r="G19" s="108">
        <v>48.1</v>
      </c>
      <c r="H19" s="108">
        <v>44.9</v>
      </c>
      <c r="I19" s="108">
        <v>44.6</v>
      </c>
      <c r="J19" s="108">
        <v>41.5</v>
      </c>
      <c r="K19" s="108">
        <v>41.9</v>
      </c>
      <c r="L19" s="108">
        <v>36.8</v>
      </c>
      <c r="M19" s="108">
        <v>33.6</v>
      </c>
      <c r="N19" s="108">
        <v>35.6</v>
      </c>
      <c r="O19" s="108">
        <v>31.6</v>
      </c>
      <c r="P19" s="108">
        <v>35.1</v>
      </c>
      <c r="Q19" s="108">
        <v>35.8</v>
      </c>
      <c r="R19" s="108">
        <v>61.8</v>
      </c>
      <c r="S19" s="108">
        <v>65</v>
      </c>
      <c r="T19" s="108">
        <v>51.8</v>
      </c>
      <c r="U19" s="108">
        <v>50.3</v>
      </c>
      <c r="V19" s="108">
        <v>47</v>
      </c>
      <c r="W19" s="108">
        <v>50.3</v>
      </c>
      <c r="X19" s="108">
        <v>59.7</v>
      </c>
      <c r="Y19" s="108">
        <v>66.9</v>
      </c>
      <c r="Z19" s="84">
        <f t="shared" si="0"/>
        <v>50.958333333333336</v>
      </c>
      <c r="AA19" s="108">
        <v>29.3</v>
      </c>
      <c r="AB19" s="110" t="s">
        <v>160</v>
      </c>
      <c r="AC19" s="6">
        <v>17</v>
      </c>
    </row>
    <row r="20" spans="1:29" ht="13.5" customHeight="1">
      <c r="A20" s="83">
        <v>18</v>
      </c>
      <c r="B20" s="108">
        <v>62.6</v>
      </c>
      <c r="C20" s="108">
        <v>63.7</v>
      </c>
      <c r="D20" s="108">
        <v>68.5</v>
      </c>
      <c r="E20" s="108">
        <v>67.1</v>
      </c>
      <c r="F20" s="108">
        <v>67.2</v>
      </c>
      <c r="G20" s="108">
        <v>68.4</v>
      </c>
      <c r="H20" s="108">
        <v>59.6</v>
      </c>
      <c r="I20" s="108">
        <v>58.6</v>
      </c>
      <c r="J20" s="108">
        <v>59.2</v>
      </c>
      <c r="K20" s="108">
        <v>62.7</v>
      </c>
      <c r="L20" s="108">
        <v>71.5</v>
      </c>
      <c r="M20" s="108">
        <v>76.6</v>
      </c>
      <c r="N20" s="108">
        <v>70.9</v>
      </c>
      <c r="O20" s="108">
        <v>62.3</v>
      </c>
      <c r="P20" s="108">
        <v>69.6</v>
      </c>
      <c r="Q20" s="108">
        <v>76.6</v>
      </c>
      <c r="R20" s="108">
        <v>78.5</v>
      </c>
      <c r="S20" s="108">
        <v>84.8</v>
      </c>
      <c r="T20" s="108">
        <v>82.5</v>
      </c>
      <c r="U20" s="108">
        <v>76.7</v>
      </c>
      <c r="V20" s="108">
        <v>67.7</v>
      </c>
      <c r="W20" s="108">
        <v>62.5</v>
      </c>
      <c r="X20" s="108">
        <v>62</v>
      </c>
      <c r="Y20" s="108">
        <v>64.4</v>
      </c>
      <c r="Z20" s="84">
        <f t="shared" si="0"/>
        <v>68.50833333333334</v>
      </c>
      <c r="AA20" s="108">
        <v>53.1</v>
      </c>
      <c r="AB20" s="110" t="s">
        <v>161</v>
      </c>
      <c r="AC20" s="6">
        <v>18</v>
      </c>
    </row>
    <row r="21" spans="1:29" ht="13.5" customHeight="1">
      <c r="A21" s="83">
        <v>19</v>
      </c>
      <c r="B21" s="108">
        <v>68.7</v>
      </c>
      <c r="C21" s="108">
        <v>68.6</v>
      </c>
      <c r="D21" s="108">
        <v>74.2</v>
      </c>
      <c r="E21" s="108">
        <v>65.6</v>
      </c>
      <c r="F21" s="108">
        <v>59.3</v>
      </c>
      <c r="G21" s="108">
        <v>62.9</v>
      </c>
      <c r="H21" s="108">
        <v>46.6</v>
      </c>
      <c r="I21" s="108">
        <v>54.5</v>
      </c>
      <c r="J21" s="108">
        <v>51.2</v>
      </c>
      <c r="K21" s="108">
        <v>50</v>
      </c>
      <c r="L21" s="108">
        <v>51.4</v>
      </c>
      <c r="M21" s="108">
        <v>59.1</v>
      </c>
      <c r="N21" s="108">
        <v>61</v>
      </c>
      <c r="O21" s="108">
        <v>67.4</v>
      </c>
      <c r="P21" s="108">
        <v>67</v>
      </c>
      <c r="Q21" s="108">
        <v>71.1</v>
      </c>
      <c r="R21" s="108">
        <v>74.9</v>
      </c>
      <c r="S21" s="108">
        <v>79.4</v>
      </c>
      <c r="T21" s="108">
        <v>79.3</v>
      </c>
      <c r="U21" s="108">
        <v>84.6</v>
      </c>
      <c r="V21" s="108">
        <v>88.5</v>
      </c>
      <c r="W21" s="108">
        <v>90.8</v>
      </c>
      <c r="X21" s="108">
        <v>93.2</v>
      </c>
      <c r="Y21" s="108">
        <v>93.8</v>
      </c>
      <c r="Z21" s="84">
        <f t="shared" si="0"/>
        <v>69.29583333333333</v>
      </c>
      <c r="AA21" s="108">
        <v>44.4</v>
      </c>
      <c r="AB21" s="110" t="s">
        <v>162</v>
      </c>
      <c r="AC21" s="6">
        <v>19</v>
      </c>
    </row>
    <row r="22" spans="1:29" ht="13.5" customHeight="1">
      <c r="A22" s="86">
        <v>20</v>
      </c>
      <c r="B22" s="109">
        <v>95</v>
      </c>
      <c r="C22" s="109">
        <v>95.6</v>
      </c>
      <c r="D22" s="109">
        <v>96.2</v>
      </c>
      <c r="E22" s="109">
        <v>96.2</v>
      </c>
      <c r="F22" s="109">
        <v>96.2</v>
      </c>
      <c r="G22" s="109">
        <v>93.8</v>
      </c>
      <c r="H22" s="109">
        <v>87.3</v>
      </c>
      <c r="I22" s="109">
        <v>64.7</v>
      </c>
      <c r="J22" s="109">
        <v>63.6</v>
      </c>
      <c r="K22" s="109">
        <v>57.4</v>
      </c>
      <c r="L22" s="109">
        <v>60.6</v>
      </c>
      <c r="M22" s="109">
        <v>65.5</v>
      </c>
      <c r="N22" s="109">
        <v>65.6</v>
      </c>
      <c r="O22" s="109">
        <v>72.8</v>
      </c>
      <c r="P22" s="109">
        <v>83.3</v>
      </c>
      <c r="Q22" s="109">
        <v>85.4</v>
      </c>
      <c r="R22" s="109">
        <v>93.9</v>
      </c>
      <c r="S22" s="109">
        <v>89.2</v>
      </c>
      <c r="T22" s="109">
        <v>93.3</v>
      </c>
      <c r="U22" s="109">
        <v>93.3</v>
      </c>
      <c r="V22" s="109">
        <v>95.1</v>
      </c>
      <c r="W22" s="109">
        <v>92.1</v>
      </c>
      <c r="X22" s="109">
        <v>95.1</v>
      </c>
      <c r="Y22" s="109">
        <v>93.3</v>
      </c>
      <c r="Z22" s="87">
        <f t="shared" si="0"/>
        <v>84.35416666666666</v>
      </c>
      <c r="AA22" s="109">
        <v>50.4</v>
      </c>
      <c r="AB22" s="111" t="s">
        <v>163</v>
      </c>
      <c r="AC22" s="6">
        <v>20</v>
      </c>
    </row>
    <row r="23" spans="1:29" ht="13.5" customHeight="1">
      <c r="A23" s="83">
        <v>21</v>
      </c>
      <c r="B23" s="108">
        <v>95.1</v>
      </c>
      <c r="C23" s="108">
        <v>96.3</v>
      </c>
      <c r="D23" s="108">
        <v>95.7</v>
      </c>
      <c r="E23" s="108">
        <v>99.4</v>
      </c>
      <c r="F23" s="108">
        <v>93.8</v>
      </c>
      <c r="G23" s="108">
        <v>100</v>
      </c>
      <c r="H23" s="108">
        <v>100</v>
      </c>
      <c r="I23" s="108">
        <v>100</v>
      </c>
      <c r="J23" s="108">
        <v>100</v>
      </c>
      <c r="K23" s="108">
        <v>98.1</v>
      </c>
      <c r="L23" s="108">
        <v>100</v>
      </c>
      <c r="M23" s="108">
        <v>98.1</v>
      </c>
      <c r="N23" s="108">
        <v>100</v>
      </c>
      <c r="O23" s="108">
        <v>100</v>
      </c>
      <c r="P23" s="108">
        <v>96.9</v>
      </c>
      <c r="Q23" s="108">
        <v>100</v>
      </c>
      <c r="R23" s="108">
        <v>93.7</v>
      </c>
      <c r="S23" s="108">
        <v>91.3</v>
      </c>
      <c r="T23" s="108">
        <v>79.6</v>
      </c>
      <c r="U23" s="108">
        <v>77.1</v>
      </c>
      <c r="V23" s="108">
        <v>70.8</v>
      </c>
      <c r="W23" s="108">
        <v>65.8</v>
      </c>
      <c r="X23" s="108">
        <v>73.5</v>
      </c>
      <c r="Y23" s="108">
        <v>67.5</v>
      </c>
      <c r="Z23" s="84">
        <f t="shared" si="0"/>
        <v>91.3625</v>
      </c>
      <c r="AA23" s="108">
        <v>64.1</v>
      </c>
      <c r="AB23" s="110" t="s">
        <v>164</v>
      </c>
      <c r="AC23" s="5">
        <v>21</v>
      </c>
    </row>
    <row r="24" spans="1:29" ht="13.5" customHeight="1">
      <c r="A24" s="83">
        <v>22</v>
      </c>
      <c r="B24" s="108">
        <v>73</v>
      </c>
      <c r="C24" s="108">
        <v>79.9</v>
      </c>
      <c r="D24" s="108">
        <v>79.9</v>
      </c>
      <c r="E24" s="108">
        <v>81.6</v>
      </c>
      <c r="F24" s="108">
        <v>91.7</v>
      </c>
      <c r="G24" s="108">
        <v>84.4</v>
      </c>
      <c r="H24" s="108">
        <v>72.7</v>
      </c>
      <c r="I24" s="108">
        <v>75.2</v>
      </c>
      <c r="J24" s="108">
        <v>68.6</v>
      </c>
      <c r="K24" s="108">
        <v>70</v>
      </c>
      <c r="L24" s="108">
        <v>73</v>
      </c>
      <c r="M24" s="108">
        <v>78.3</v>
      </c>
      <c r="N24" s="108">
        <v>71</v>
      </c>
      <c r="O24" s="108">
        <v>67.8</v>
      </c>
      <c r="P24" s="108">
        <v>74.6</v>
      </c>
      <c r="Q24" s="108">
        <v>73.1</v>
      </c>
      <c r="R24" s="108">
        <v>88.9</v>
      </c>
      <c r="S24" s="108">
        <v>90.1</v>
      </c>
      <c r="T24" s="108">
        <v>84.7</v>
      </c>
      <c r="U24" s="108">
        <v>89.3</v>
      </c>
      <c r="V24" s="108">
        <v>91.1</v>
      </c>
      <c r="W24" s="108">
        <v>89.3</v>
      </c>
      <c r="X24" s="108">
        <v>87.6</v>
      </c>
      <c r="Y24" s="108">
        <v>89.9</v>
      </c>
      <c r="Z24" s="84">
        <f t="shared" si="0"/>
        <v>80.2375</v>
      </c>
      <c r="AA24" s="108">
        <v>57.3</v>
      </c>
      <c r="AB24" s="110" t="s">
        <v>165</v>
      </c>
      <c r="AC24" s="6">
        <v>22</v>
      </c>
    </row>
    <row r="25" spans="1:29" ht="13.5" customHeight="1">
      <c r="A25" s="83">
        <v>23</v>
      </c>
      <c r="B25" s="108">
        <v>86.4</v>
      </c>
      <c r="C25" s="108">
        <v>85.2</v>
      </c>
      <c r="D25" s="108">
        <v>84.6</v>
      </c>
      <c r="E25" s="108">
        <v>86.4</v>
      </c>
      <c r="F25" s="108">
        <v>89.9</v>
      </c>
      <c r="G25" s="108">
        <v>89.3</v>
      </c>
      <c r="H25" s="108">
        <v>83</v>
      </c>
      <c r="I25" s="108">
        <v>75.5</v>
      </c>
      <c r="J25" s="108">
        <v>73.5</v>
      </c>
      <c r="K25" s="108">
        <v>69.4</v>
      </c>
      <c r="L25" s="108">
        <v>63.2</v>
      </c>
      <c r="M25" s="108">
        <v>55.6</v>
      </c>
      <c r="N25" s="108">
        <v>59.5</v>
      </c>
      <c r="O25" s="108">
        <v>63</v>
      </c>
      <c r="P25" s="108">
        <v>69</v>
      </c>
      <c r="Q25" s="108">
        <v>69</v>
      </c>
      <c r="R25" s="108">
        <v>72.7</v>
      </c>
      <c r="S25" s="108">
        <v>76.7</v>
      </c>
      <c r="T25" s="108">
        <v>80.9</v>
      </c>
      <c r="U25" s="108">
        <v>85.3</v>
      </c>
      <c r="V25" s="108">
        <v>88.7</v>
      </c>
      <c r="W25" s="108">
        <v>87.6</v>
      </c>
      <c r="X25" s="108">
        <v>88.3</v>
      </c>
      <c r="Y25" s="108">
        <v>89.4</v>
      </c>
      <c r="Z25" s="84">
        <f t="shared" si="0"/>
        <v>78.00416666666668</v>
      </c>
      <c r="AA25" s="108">
        <v>47.3</v>
      </c>
      <c r="AB25" s="110" t="s">
        <v>82</v>
      </c>
      <c r="AC25" s="6">
        <v>23</v>
      </c>
    </row>
    <row r="26" spans="1:29" ht="13.5" customHeight="1">
      <c r="A26" s="83">
        <v>24</v>
      </c>
      <c r="B26" s="108">
        <v>88.3</v>
      </c>
      <c r="C26" s="108">
        <v>88.9</v>
      </c>
      <c r="D26" s="108">
        <v>90.1</v>
      </c>
      <c r="E26" s="108">
        <v>90.6</v>
      </c>
      <c r="F26" s="108">
        <v>91.2</v>
      </c>
      <c r="G26" s="108">
        <v>86.1</v>
      </c>
      <c r="H26" s="108">
        <v>83.4</v>
      </c>
      <c r="I26" s="108">
        <v>77.7</v>
      </c>
      <c r="J26" s="108">
        <v>76.3</v>
      </c>
      <c r="K26" s="108">
        <v>77.4</v>
      </c>
      <c r="L26" s="108">
        <v>77.1</v>
      </c>
      <c r="M26" s="108">
        <v>69.1</v>
      </c>
      <c r="N26" s="108">
        <v>70.2</v>
      </c>
      <c r="O26" s="108">
        <v>75.8</v>
      </c>
      <c r="P26" s="108">
        <v>68.5</v>
      </c>
      <c r="Q26" s="108">
        <v>73.6</v>
      </c>
      <c r="R26" s="108">
        <v>51.7</v>
      </c>
      <c r="S26" s="108">
        <v>59</v>
      </c>
      <c r="T26" s="108">
        <v>60.3</v>
      </c>
      <c r="U26" s="108">
        <v>68.4</v>
      </c>
      <c r="V26" s="108">
        <v>67.9</v>
      </c>
      <c r="W26" s="108">
        <v>68.7</v>
      </c>
      <c r="X26" s="108">
        <v>74.2</v>
      </c>
      <c r="Y26" s="108">
        <v>76.1</v>
      </c>
      <c r="Z26" s="84">
        <f t="shared" si="0"/>
        <v>75.44166666666666</v>
      </c>
      <c r="AA26" s="108">
        <v>48.4</v>
      </c>
      <c r="AB26" s="110" t="s">
        <v>166</v>
      </c>
      <c r="AC26" s="6">
        <v>24</v>
      </c>
    </row>
    <row r="27" spans="1:29" ht="13.5" customHeight="1">
      <c r="A27" s="83">
        <v>25</v>
      </c>
      <c r="B27" s="108">
        <v>84.3</v>
      </c>
      <c r="C27" s="108">
        <v>87.5</v>
      </c>
      <c r="D27" s="108">
        <v>86.9</v>
      </c>
      <c r="E27" s="108">
        <v>85.7</v>
      </c>
      <c r="F27" s="108">
        <v>86.8</v>
      </c>
      <c r="G27" s="108">
        <v>85.3</v>
      </c>
      <c r="H27" s="108">
        <v>74.9</v>
      </c>
      <c r="I27" s="108">
        <v>67.9</v>
      </c>
      <c r="J27" s="108">
        <v>60.9</v>
      </c>
      <c r="K27" s="108">
        <v>55.5</v>
      </c>
      <c r="L27" s="108">
        <v>56.3</v>
      </c>
      <c r="M27" s="108">
        <v>58.2</v>
      </c>
      <c r="N27" s="108">
        <v>54</v>
      </c>
      <c r="O27" s="108">
        <v>58.2</v>
      </c>
      <c r="P27" s="108">
        <v>53.1</v>
      </c>
      <c r="Q27" s="108">
        <v>56.7</v>
      </c>
      <c r="R27" s="108">
        <v>55.4</v>
      </c>
      <c r="S27" s="108">
        <v>63.5</v>
      </c>
      <c r="T27" s="108">
        <v>78.4</v>
      </c>
      <c r="U27" s="108">
        <v>80.4</v>
      </c>
      <c r="V27" s="108">
        <v>82.8</v>
      </c>
      <c r="W27" s="108">
        <v>81.7</v>
      </c>
      <c r="X27" s="108">
        <v>88.1</v>
      </c>
      <c r="Y27" s="108">
        <v>84.8</v>
      </c>
      <c r="Z27" s="84">
        <f t="shared" si="0"/>
        <v>71.97083333333335</v>
      </c>
      <c r="AA27" s="108">
        <v>44.8</v>
      </c>
      <c r="AB27" s="110" t="s">
        <v>167</v>
      </c>
      <c r="AC27" s="6">
        <v>25</v>
      </c>
    </row>
    <row r="28" spans="1:29" ht="13.5" customHeight="1">
      <c r="A28" s="83">
        <v>26</v>
      </c>
      <c r="B28" s="108">
        <v>77.1</v>
      </c>
      <c r="C28" s="108">
        <v>89.2</v>
      </c>
      <c r="D28" s="108">
        <v>95</v>
      </c>
      <c r="E28" s="108">
        <v>97.4</v>
      </c>
      <c r="F28" s="108">
        <v>96.8</v>
      </c>
      <c r="G28" s="108">
        <v>95.6</v>
      </c>
      <c r="H28" s="108">
        <v>90.2</v>
      </c>
      <c r="I28" s="108">
        <v>89.1</v>
      </c>
      <c r="J28" s="108">
        <v>93.8</v>
      </c>
      <c r="K28" s="108">
        <v>89</v>
      </c>
      <c r="L28" s="108">
        <v>85.8</v>
      </c>
      <c r="M28" s="108">
        <v>81.1</v>
      </c>
      <c r="N28" s="108">
        <v>82.2</v>
      </c>
      <c r="O28" s="108">
        <v>81.1</v>
      </c>
      <c r="P28" s="108">
        <v>60.2</v>
      </c>
      <c r="Q28" s="108">
        <v>64.1</v>
      </c>
      <c r="R28" s="108">
        <v>63.6</v>
      </c>
      <c r="S28" s="108">
        <v>68.6</v>
      </c>
      <c r="T28" s="108">
        <v>67.7</v>
      </c>
      <c r="U28" s="108">
        <v>83.9</v>
      </c>
      <c r="V28" s="108">
        <v>88.2</v>
      </c>
      <c r="W28" s="108">
        <v>89.3</v>
      </c>
      <c r="X28" s="108">
        <v>95.1</v>
      </c>
      <c r="Y28" s="108">
        <v>100</v>
      </c>
      <c r="Z28" s="84">
        <f t="shared" si="0"/>
        <v>84.33749999999999</v>
      </c>
      <c r="AA28" s="108">
        <v>53.1</v>
      </c>
      <c r="AB28" s="110" t="s">
        <v>168</v>
      </c>
      <c r="AC28" s="6">
        <v>26</v>
      </c>
    </row>
    <row r="29" spans="1:29" ht="13.5" customHeight="1">
      <c r="A29" s="83">
        <v>27</v>
      </c>
      <c r="B29" s="108">
        <v>97.5</v>
      </c>
      <c r="C29" s="108">
        <v>98.1</v>
      </c>
      <c r="D29" s="108">
        <v>99.4</v>
      </c>
      <c r="E29" s="108">
        <v>95.7</v>
      </c>
      <c r="F29" s="108">
        <v>100</v>
      </c>
      <c r="G29" s="108">
        <v>100</v>
      </c>
      <c r="H29" s="108">
        <v>100</v>
      </c>
      <c r="I29" s="108">
        <v>100</v>
      </c>
      <c r="J29" s="108">
        <v>100</v>
      </c>
      <c r="K29" s="108">
        <v>100</v>
      </c>
      <c r="L29" s="108">
        <v>100</v>
      </c>
      <c r="M29" s="108">
        <v>98.8</v>
      </c>
      <c r="N29" s="108">
        <v>96.3</v>
      </c>
      <c r="O29" s="108">
        <v>85.6</v>
      </c>
      <c r="P29" s="108">
        <v>81.5</v>
      </c>
      <c r="Q29" s="108">
        <v>89.4</v>
      </c>
      <c r="R29" s="108">
        <v>86.5</v>
      </c>
      <c r="S29" s="108">
        <v>95.1</v>
      </c>
      <c r="T29" s="108">
        <v>89.7</v>
      </c>
      <c r="U29" s="108">
        <v>97.5</v>
      </c>
      <c r="V29" s="108">
        <v>96.3</v>
      </c>
      <c r="W29" s="108">
        <v>99.3</v>
      </c>
      <c r="X29" s="108">
        <v>98.1</v>
      </c>
      <c r="Y29" s="108">
        <v>98.1</v>
      </c>
      <c r="Z29" s="84">
        <f t="shared" si="0"/>
        <v>95.95416666666665</v>
      </c>
      <c r="AA29" s="108">
        <v>74.2</v>
      </c>
      <c r="AB29" s="110" t="s">
        <v>155</v>
      </c>
      <c r="AC29" s="6">
        <v>27</v>
      </c>
    </row>
    <row r="30" spans="1:29" ht="13.5" customHeight="1">
      <c r="A30" s="83">
        <v>28</v>
      </c>
      <c r="B30" s="108">
        <v>98.2</v>
      </c>
      <c r="C30" s="108">
        <v>100</v>
      </c>
      <c r="D30" s="108">
        <v>89.8</v>
      </c>
      <c r="E30" s="108">
        <v>96.3</v>
      </c>
      <c r="F30" s="108">
        <v>98.2</v>
      </c>
      <c r="G30" s="108">
        <v>97</v>
      </c>
      <c r="H30" s="108">
        <v>75.7</v>
      </c>
      <c r="I30" s="108">
        <v>80.3</v>
      </c>
      <c r="J30" s="108">
        <v>71.5</v>
      </c>
      <c r="K30" s="108"/>
      <c r="L30" s="108"/>
      <c r="M30" s="108">
        <v>72.3</v>
      </c>
      <c r="N30" s="108">
        <v>69.3</v>
      </c>
      <c r="O30" s="108">
        <v>72.9</v>
      </c>
      <c r="P30" s="108">
        <v>60.9</v>
      </c>
      <c r="Q30" s="108">
        <v>65.9</v>
      </c>
      <c r="R30" s="108">
        <v>76.1</v>
      </c>
      <c r="S30" s="108">
        <v>82</v>
      </c>
      <c r="T30" s="108">
        <v>85.6</v>
      </c>
      <c r="U30" s="108">
        <v>85</v>
      </c>
      <c r="V30" s="108">
        <v>88.2</v>
      </c>
      <c r="W30" s="108">
        <v>90.3</v>
      </c>
      <c r="X30" s="108">
        <v>90.9</v>
      </c>
      <c r="Y30" s="108">
        <v>89.3</v>
      </c>
      <c r="Z30" s="84">
        <f t="shared" si="0"/>
        <v>83.44090909090909</v>
      </c>
      <c r="AA30" s="108">
        <v>55.2</v>
      </c>
      <c r="AB30" s="110" t="s">
        <v>42</v>
      </c>
      <c r="AC30" s="6">
        <v>28</v>
      </c>
    </row>
    <row r="31" spans="1:29" ht="13.5" customHeight="1">
      <c r="A31" s="83">
        <v>29</v>
      </c>
      <c r="B31" s="108">
        <v>88.1</v>
      </c>
      <c r="C31" s="108">
        <v>84.3</v>
      </c>
      <c r="D31" s="108">
        <v>88</v>
      </c>
      <c r="E31" s="108">
        <v>86.3</v>
      </c>
      <c r="F31" s="108">
        <v>87.4</v>
      </c>
      <c r="G31" s="108">
        <v>81.1</v>
      </c>
      <c r="H31" s="108">
        <v>81.6</v>
      </c>
      <c r="I31" s="108">
        <v>72.1</v>
      </c>
      <c r="J31" s="108">
        <v>71.3</v>
      </c>
      <c r="K31" s="108">
        <v>70</v>
      </c>
      <c r="L31" s="108">
        <v>67.6</v>
      </c>
      <c r="M31" s="108">
        <v>66</v>
      </c>
      <c r="N31" s="108">
        <v>66.4</v>
      </c>
      <c r="O31" s="108">
        <v>74.7</v>
      </c>
      <c r="P31" s="108">
        <v>71.5</v>
      </c>
      <c r="Q31" s="108">
        <v>71.4</v>
      </c>
      <c r="R31" s="108">
        <v>64.5</v>
      </c>
      <c r="S31" s="108">
        <v>67.5</v>
      </c>
      <c r="T31" s="108">
        <v>73.1</v>
      </c>
      <c r="U31" s="108">
        <v>80.2</v>
      </c>
      <c r="V31" s="108">
        <v>82.8</v>
      </c>
      <c r="W31" s="108">
        <v>86.4</v>
      </c>
      <c r="X31" s="108">
        <v>85.9</v>
      </c>
      <c r="Y31" s="108">
        <v>84.9</v>
      </c>
      <c r="Z31" s="84">
        <f t="shared" si="0"/>
        <v>77.21250000000002</v>
      </c>
      <c r="AA31" s="108">
        <v>61.1</v>
      </c>
      <c r="AB31" s="110" t="s">
        <v>169</v>
      </c>
      <c r="AC31" s="6">
        <v>29</v>
      </c>
    </row>
    <row r="32" spans="1:29" ht="13.5" customHeight="1">
      <c r="A32" s="83">
        <v>30</v>
      </c>
      <c r="B32" s="108">
        <v>79.1</v>
      </c>
      <c r="C32" s="108">
        <v>66.7</v>
      </c>
      <c r="D32" s="108">
        <v>79</v>
      </c>
      <c r="E32" s="108">
        <v>71.5</v>
      </c>
      <c r="F32" s="108">
        <v>68.8</v>
      </c>
      <c r="G32" s="108">
        <v>68.7</v>
      </c>
      <c r="H32" s="108">
        <v>74.9</v>
      </c>
      <c r="I32" s="108">
        <v>74.3</v>
      </c>
      <c r="J32" s="108">
        <v>74.3</v>
      </c>
      <c r="K32" s="108">
        <v>62.4</v>
      </c>
      <c r="L32" s="108">
        <v>57.4</v>
      </c>
      <c r="M32" s="108">
        <v>54.1</v>
      </c>
      <c r="N32" s="108">
        <v>56.3</v>
      </c>
      <c r="O32" s="108">
        <v>54.1</v>
      </c>
      <c r="P32" s="108">
        <v>56.5</v>
      </c>
      <c r="Q32" s="108">
        <v>55.2</v>
      </c>
      <c r="R32" s="108">
        <v>49.7</v>
      </c>
      <c r="S32" s="108">
        <v>52.1</v>
      </c>
      <c r="T32" s="108">
        <v>60.9</v>
      </c>
      <c r="U32" s="108">
        <v>60.4</v>
      </c>
      <c r="V32" s="108">
        <v>68.1</v>
      </c>
      <c r="W32" s="108">
        <v>74</v>
      </c>
      <c r="X32" s="108">
        <v>68.9</v>
      </c>
      <c r="Y32" s="108">
        <v>69.8</v>
      </c>
      <c r="Z32" s="84">
        <f t="shared" si="0"/>
        <v>64.88333333333334</v>
      </c>
      <c r="AA32" s="108">
        <v>41.1</v>
      </c>
      <c r="AB32" s="110" t="s">
        <v>170</v>
      </c>
      <c r="AC32" s="6">
        <v>30</v>
      </c>
    </row>
    <row r="33" spans="1:29" ht="13.5" customHeight="1">
      <c r="A33" s="83">
        <v>31</v>
      </c>
      <c r="B33" s="108">
        <v>66.8</v>
      </c>
      <c r="C33" s="108">
        <v>74.6</v>
      </c>
      <c r="D33" s="108">
        <v>73.7</v>
      </c>
      <c r="E33" s="108">
        <v>77</v>
      </c>
      <c r="F33" s="108">
        <v>75.6</v>
      </c>
      <c r="G33" s="108">
        <v>70.2</v>
      </c>
      <c r="H33" s="108">
        <v>64.7</v>
      </c>
      <c r="I33" s="108">
        <v>60.6</v>
      </c>
      <c r="J33" s="108">
        <v>50.5</v>
      </c>
      <c r="K33" s="108">
        <v>48.4</v>
      </c>
      <c r="L33" s="108">
        <v>49.3</v>
      </c>
      <c r="M33" s="108">
        <v>43.1</v>
      </c>
      <c r="N33" s="108">
        <v>40.8</v>
      </c>
      <c r="O33" s="108">
        <v>34.4</v>
      </c>
      <c r="P33" s="108">
        <v>33.2</v>
      </c>
      <c r="Q33" s="108">
        <v>36.7</v>
      </c>
      <c r="R33" s="108">
        <v>59.6</v>
      </c>
      <c r="S33" s="108">
        <v>66.3</v>
      </c>
      <c r="T33" s="108">
        <v>64</v>
      </c>
      <c r="U33" s="108">
        <v>56.4</v>
      </c>
      <c r="V33" s="108">
        <v>61.3</v>
      </c>
      <c r="W33" s="108">
        <v>53.5</v>
      </c>
      <c r="X33" s="108">
        <v>63.5</v>
      </c>
      <c r="Y33" s="108">
        <v>61.2</v>
      </c>
      <c r="Z33" s="84">
        <f t="shared" si="0"/>
        <v>57.725</v>
      </c>
      <c r="AA33" s="108">
        <v>31.1</v>
      </c>
      <c r="AB33" s="110" t="s">
        <v>171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78.39032258064515</v>
      </c>
      <c r="C34" s="89">
        <f t="shared" si="1"/>
        <v>78.95806451612903</v>
      </c>
      <c r="D34" s="89">
        <f t="shared" si="1"/>
        <v>80.44193548387098</v>
      </c>
      <c r="E34" s="89">
        <f t="shared" si="1"/>
        <v>82.91935483870968</v>
      </c>
      <c r="F34" s="89">
        <f t="shared" si="1"/>
        <v>82.61612903225807</v>
      </c>
      <c r="G34" s="89">
        <f t="shared" si="1"/>
        <v>80.88064516129032</v>
      </c>
      <c r="H34" s="89">
        <f t="shared" si="1"/>
        <v>74.01290322580644</v>
      </c>
      <c r="I34" s="89">
        <f t="shared" si="1"/>
        <v>71.15483870967742</v>
      </c>
      <c r="J34" s="89">
        <f t="shared" si="1"/>
        <v>68.94193548387096</v>
      </c>
      <c r="K34" s="89">
        <f t="shared" si="1"/>
        <v>66.39000000000001</v>
      </c>
      <c r="L34" s="89">
        <f t="shared" si="1"/>
        <v>67.21333333333332</v>
      </c>
      <c r="M34" s="89">
        <f t="shared" si="1"/>
        <v>65.64838709677417</v>
      </c>
      <c r="N34" s="89">
        <f t="shared" si="1"/>
        <v>66.66451612903225</v>
      </c>
      <c r="O34" s="89">
        <f t="shared" si="1"/>
        <v>65.48387096774192</v>
      </c>
      <c r="P34" s="89">
        <f t="shared" si="1"/>
        <v>64.08387096774193</v>
      </c>
      <c r="Q34" s="89">
        <f t="shared" si="1"/>
        <v>67.63548387096773</v>
      </c>
      <c r="R34" s="89">
        <f aca="true" t="shared" si="2" ref="R34:Y34">AVERAGE(R3:R33)</f>
        <v>69.87096774193549</v>
      </c>
      <c r="S34" s="89">
        <f t="shared" si="2"/>
        <v>71</v>
      </c>
      <c r="T34" s="89">
        <f t="shared" si="2"/>
        <v>74.73225806451612</v>
      </c>
      <c r="U34" s="89">
        <f t="shared" si="2"/>
        <v>76.3225806451613</v>
      </c>
      <c r="V34" s="89">
        <f t="shared" si="2"/>
        <v>76.99032258064516</v>
      </c>
      <c r="W34" s="89">
        <f t="shared" si="2"/>
        <v>75.95483870967743</v>
      </c>
      <c r="X34" s="89">
        <f t="shared" si="2"/>
        <v>77.0290322580645</v>
      </c>
      <c r="Y34" s="89">
        <f t="shared" si="2"/>
        <v>77.39677419354841</v>
      </c>
      <c r="Z34" s="89">
        <f>AVERAGE(B3:Y33)</f>
        <v>73.38153638814019</v>
      </c>
      <c r="AA34" s="90">
        <f>AVERAGE(最低)</f>
        <v>47.27419354838708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9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23</v>
      </c>
      <c r="C40" s="102">
        <v>4</v>
      </c>
      <c r="D40" s="112" t="s">
        <v>148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2014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69</v>
      </c>
      <c r="C3" s="108">
        <v>73.8</v>
      </c>
      <c r="D3" s="108">
        <v>69.2</v>
      </c>
      <c r="E3" s="108">
        <v>74.2</v>
      </c>
      <c r="F3" s="108">
        <v>77.1</v>
      </c>
      <c r="G3" s="108">
        <v>69.9</v>
      </c>
      <c r="H3" s="108">
        <v>61</v>
      </c>
      <c r="I3" s="108">
        <v>52.1</v>
      </c>
      <c r="J3" s="108">
        <v>46.4</v>
      </c>
      <c r="K3" s="108">
        <v>37.3</v>
      </c>
      <c r="L3" s="108">
        <v>38.5</v>
      </c>
      <c r="M3" s="108">
        <v>40.1</v>
      </c>
      <c r="N3" s="108">
        <v>36.2</v>
      </c>
      <c r="O3" s="108">
        <v>37.2</v>
      </c>
      <c r="P3" s="108">
        <v>41.4</v>
      </c>
      <c r="Q3" s="108">
        <v>35.9</v>
      </c>
      <c r="R3" s="108">
        <v>36.4</v>
      </c>
      <c r="S3" s="108">
        <v>41</v>
      </c>
      <c r="T3" s="108">
        <v>51.9</v>
      </c>
      <c r="U3" s="108">
        <v>47.7</v>
      </c>
      <c r="V3" s="108">
        <v>53.7</v>
      </c>
      <c r="W3" s="108">
        <v>70.5</v>
      </c>
      <c r="X3" s="108">
        <v>75.6</v>
      </c>
      <c r="Y3" s="108">
        <v>77.4</v>
      </c>
      <c r="Z3" s="84">
        <f aca="true" t="shared" si="0" ref="Z3:Z32">AVERAGE(B3:Y3)</f>
        <v>54.729166666666664</v>
      </c>
      <c r="AA3" s="108">
        <v>34</v>
      </c>
      <c r="AB3" s="110" t="s">
        <v>172</v>
      </c>
      <c r="AC3" s="5">
        <v>1</v>
      </c>
    </row>
    <row r="4" spans="1:29" ht="13.5" customHeight="1">
      <c r="A4" s="83">
        <v>2</v>
      </c>
      <c r="B4" s="108">
        <v>72.8</v>
      </c>
      <c r="C4" s="108">
        <v>68.2</v>
      </c>
      <c r="D4" s="108">
        <v>76</v>
      </c>
      <c r="E4" s="108">
        <v>80.5</v>
      </c>
      <c r="F4" s="108">
        <v>73.2</v>
      </c>
      <c r="G4" s="108">
        <v>60.9</v>
      </c>
      <c r="H4" s="108">
        <v>57</v>
      </c>
      <c r="I4" s="108">
        <v>52.9</v>
      </c>
      <c r="J4" s="108">
        <v>59.3</v>
      </c>
      <c r="K4" s="108">
        <v>56.1</v>
      </c>
      <c r="L4" s="108">
        <v>49.9</v>
      </c>
      <c r="M4" s="108">
        <v>47.3</v>
      </c>
      <c r="N4" s="108">
        <v>45.8</v>
      </c>
      <c r="O4" s="108">
        <v>48.6</v>
      </c>
      <c r="P4" s="108">
        <v>57.4</v>
      </c>
      <c r="Q4" s="108">
        <v>65.6</v>
      </c>
      <c r="R4" s="108">
        <v>71.3</v>
      </c>
      <c r="S4" s="108">
        <v>78.7</v>
      </c>
      <c r="T4" s="108">
        <v>84.9</v>
      </c>
      <c r="U4" s="108">
        <v>84.3</v>
      </c>
      <c r="V4" s="108">
        <v>84.3</v>
      </c>
      <c r="W4" s="108">
        <v>85.9</v>
      </c>
      <c r="X4" s="108">
        <v>77.1</v>
      </c>
      <c r="Y4" s="108">
        <v>72.8</v>
      </c>
      <c r="Z4" s="84">
        <f t="shared" si="0"/>
        <v>67.11666666666666</v>
      </c>
      <c r="AA4" s="108">
        <v>42</v>
      </c>
      <c r="AB4" s="110" t="s">
        <v>173</v>
      </c>
      <c r="AC4" s="6">
        <v>2</v>
      </c>
    </row>
    <row r="5" spans="1:29" ht="13.5" customHeight="1">
      <c r="A5" s="83">
        <v>3</v>
      </c>
      <c r="B5" s="108">
        <v>79.7</v>
      </c>
      <c r="C5" s="108">
        <v>80.7</v>
      </c>
      <c r="D5" s="108">
        <v>82.7</v>
      </c>
      <c r="E5" s="108">
        <v>84.8</v>
      </c>
      <c r="F5" s="108">
        <v>83.1</v>
      </c>
      <c r="G5" s="108">
        <v>81</v>
      </c>
      <c r="H5" s="108">
        <v>77.7</v>
      </c>
      <c r="I5" s="108">
        <v>64.6</v>
      </c>
      <c r="J5" s="108">
        <v>71.1</v>
      </c>
      <c r="K5" s="108">
        <v>72.3</v>
      </c>
      <c r="L5" s="108">
        <v>77.4</v>
      </c>
      <c r="M5" s="108">
        <v>74.7</v>
      </c>
      <c r="N5" s="108">
        <v>73.8</v>
      </c>
      <c r="O5" s="108">
        <v>74.2</v>
      </c>
      <c r="P5" s="108">
        <v>79.5</v>
      </c>
      <c r="Q5" s="108">
        <v>82</v>
      </c>
      <c r="R5" s="108">
        <v>82</v>
      </c>
      <c r="S5" s="108">
        <v>85.1</v>
      </c>
      <c r="T5" s="108">
        <v>88.3</v>
      </c>
      <c r="U5" s="108">
        <v>84.5</v>
      </c>
      <c r="V5" s="108">
        <v>87.8</v>
      </c>
      <c r="W5" s="108">
        <v>85.1</v>
      </c>
      <c r="X5" s="108">
        <v>90.6</v>
      </c>
      <c r="Y5" s="108">
        <v>90</v>
      </c>
      <c r="Z5" s="84">
        <f t="shared" si="0"/>
        <v>80.52916666666665</v>
      </c>
      <c r="AA5" s="108">
        <v>62.2</v>
      </c>
      <c r="AB5" s="110" t="s">
        <v>133</v>
      </c>
      <c r="AC5" s="6">
        <v>3</v>
      </c>
    </row>
    <row r="6" spans="1:29" ht="13.5" customHeight="1">
      <c r="A6" s="83">
        <v>4</v>
      </c>
      <c r="B6" s="108">
        <v>90.6</v>
      </c>
      <c r="C6" s="108">
        <v>86.1</v>
      </c>
      <c r="D6" s="108">
        <v>91.1</v>
      </c>
      <c r="E6" s="108">
        <v>90.5</v>
      </c>
      <c r="F6" s="108">
        <v>88.2</v>
      </c>
      <c r="G6" s="108">
        <v>91.1</v>
      </c>
      <c r="H6" s="108">
        <v>84.6</v>
      </c>
      <c r="I6" s="108">
        <v>73.9</v>
      </c>
      <c r="J6" s="108">
        <v>78.7</v>
      </c>
      <c r="K6" s="108">
        <v>72.6</v>
      </c>
      <c r="L6" s="108">
        <v>79.2</v>
      </c>
      <c r="M6" s="108">
        <v>69.1</v>
      </c>
      <c r="N6" s="108">
        <v>74.9</v>
      </c>
      <c r="O6" s="108">
        <v>68.2</v>
      </c>
      <c r="P6" s="108">
        <v>71.7</v>
      </c>
      <c r="Q6" s="108">
        <v>80</v>
      </c>
      <c r="R6" s="108">
        <v>78.9</v>
      </c>
      <c r="S6" s="108">
        <v>81.4</v>
      </c>
      <c r="T6" s="108">
        <v>79.9</v>
      </c>
      <c r="U6" s="108">
        <v>75.9</v>
      </c>
      <c r="V6" s="108">
        <v>80.2</v>
      </c>
      <c r="W6" s="108">
        <v>82.7</v>
      </c>
      <c r="X6" s="108">
        <v>81.7</v>
      </c>
      <c r="Y6" s="108">
        <v>79.2</v>
      </c>
      <c r="Z6" s="84">
        <f t="shared" si="0"/>
        <v>80.43333333333337</v>
      </c>
      <c r="AA6" s="108">
        <v>65.4</v>
      </c>
      <c r="AB6" s="110" t="s">
        <v>174</v>
      </c>
      <c r="AC6" s="6">
        <v>4</v>
      </c>
    </row>
    <row r="7" spans="1:29" ht="13.5" customHeight="1">
      <c r="A7" s="83">
        <v>5</v>
      </c>
      <c r="B7" s="108">
        <v>77.7</v>
      </c>
      <c r="C7" s="108">
        <v>81.7</v>
      </c>
      <c r="D7" s="108">
        <v>81.1</v>
      </c>
      <c r="E7" s="108">
        <v>81.7</v>
      </c>
      <c r="F7" s="108">
        <v>82.7</v>
      </c>
      <c r="G7" s="108">
        <v>81.7</v>
      </c>
      <c r="H7" s="108">
        <v>77.2</v>
      </c>
      <c r="I7" s="108">
        <v>78.2</v>
      </c>
      <c r="J7" s="108">
        <v>74.3</v>
      </c>
      <c r="K7" s="108">
        <v>79.7</v>
      </c>
      <c r="L7" s="108">
        <v>77.7</v>
      </c>
      <c r="M7" s="108">
        <v>78.2</v>
      </c>
      <c r="N7" s="108">
        <v>78.2</v>
      </c>
      <c r="O7" s="108">
        <v>82.8</v>
      </c>
      <c r="P7" s="108">
        <v>85</v>
      </c>
      <c r="Q7" s="108">
        <v>80.2</v>
      </c>
      <c r="R7" s="108">
        <v>79.7</v>
      </c>
      <c r="S7" s="108">
        <v>78.6</v>
      </c>
      <c r="T7" s="108">
        <v>87</v>
      </c>
      <c r="U7" s="108">
        <v>90.4</v>
      </c>
      <c r="V7" s="108">
        <v>92.2</v>
      </c>
      <c r="W7" s="108">
        <v>93.9</v>
      </c>
      <c r="X7" s="108">
        <v>95.7</v>
      </c>
      <c r="Y7" s="108">
        <v>94.5</v>
      </c>
      <c r="Z7" s="84">
        <f t="shared" si="0"/>
        <v>82.92083333333335</v>
      </c>
      <c r="AA7" s="108">
        <v>72.9</v>
      </c>
      <c r="AB7" s="110" t="s">
        <v>175</v>
      </c>
      <c r="AC7" s="6">
        <v>5</v>
      </c>
    </row>
    <row r="8" spans="1:29" ht="13.5" customHeight="1">
      <c r="A8" s="83">
        <v>6</v>
      </c>
      <c r="B8" s="108">
        <v>95.7</v>
      </c>
      <c r="C8" s="108">
        <v>95.1</v>
      </c>
      <c r="D8" s="108">
        <v>96.3</v>
      </c>
      <c r="E8" s="108">
        <v>95.7</v>
      </c>
      <c r="F8" s="108">
        <v>95.1</v>
      </c>
      <c r="G8" s="108">
        <v>94.5</v>
      </c>
      <c r="H8" s="108">
        <v>95.1</v>
      </c>
      <c r="I8" s="108">
        <v>93.9</v>
      </c>
      <c r="J8" s="108">
        <v>92.7</v>
      </c>
      <c r="K8" s="108">
        <v>91.5</v>
      </c>
      <c r="L8" s="108">
        <v>92.7</v>
      </c>
      <c r="M8" s="108">
        <v>92.1</v>
      </c>
      <c r="N8" s="108">
        <v>96.9</v>
      </c>
      <c r="O8" s="108">
        <v>92.1</v>
      </c>
      <c r="P8" s="108">
        <v>98.8</v>
      </c>
      <c r="Q8" s="108">
        <v>96.3</v>
      </c>
      <c r="R8" s="108">
        <v>98.7</v>
      </c>
      <c r="S8" s="108">
        <v>96.9</v>
      </c>
      <c r="T8" s="108">
        <v>98.1</v>
      </c>
      <c r="U8" s="108">
        <v>98.7</v>
      </c>
      <c r="V8" s="108">
        <v>100</v>
      </c>
      <c r="W8" s="108">
        <v>95.7</v>
      </c>
      <c r="X8" s="108">
        <v>96.9</v>
      </c>
      <c r="Y8" s="108">
        <v>92.7</v>
      </c>
      <c r="Z8" s="84">
        <f t="shared" si="0"/>
        <v>95.50833333333333</v>
      </c>
      <c r="AA8" s="108">
        <v>87</v>
      </c>
      <c r="AB8" s="110" t="s">
        <v>176</v>
      </c>
      <c r="AC8" s="6">
        <v>6</v>
      </c>
    </row>
    <row r="9" spans="1:29" ht="13.5" customHeight="1">
      <c r="A9" s="83">
        <v>7</v>
      </c>
      <c r="B9" s="108">
        <v>93.3</v>
      </c>
      <c r="C9" s="108">
        <v>93.9</v>
      </c>
      <c r="D9" s="108">
        <v>95.1</v>
      </c>
      <c r="E9" s="108">
        <v>95.7</v>
      </c>
      <c r="F9" s="108">
        <v>98.1</v>
      </c>
      <c r="G9" s="108">
        <v>96.9</v>
      </c>
      <c r="H9" s="108">
        <v>93.9</v>
      </c>
      <c r="I9" s="108">
        <v>92.2</v>
      </c>
      <c r="J9" s="108">
        <v>92.7</v>
      </c>
      <c r="K9" s="108">
        <v>92.7</v>
      </c>
      <c r="L9" s="108">
        <v>95.1</v>
      </c>
      <c r="M9" s="108">
        <v>93.9</v>
      </c>
      <c r="N9" s="108">
        <v>96.9</v>
      </c>
      <c r="O9" s="108">
        <v>96.3</v>
      </c>
      <c r="P9" s="108">
        <v>99.4</v>
      </c>
      <c r="Q9" s="108">
        <v>97.5</v>
      </c>
      <c r="R9" s="108">
        <v>96.3</v>
      </c>
      <c r="S9" s="108">
        <v>95.6</v>
      </c>
      <c r="T9" s="108">
        <v>94.4</v>
      </c>
      <c r="U9" s="108">
        <v>95.6</v>
      </c>
      <c r="V9" s="108">
        <v>93.8</v>
      </c>
      <c r="W9" s="108">
        <v>95.6</v>
      </c>
      <c r="X9" s="108">
        <v>96.9</v>
      </c>
      <c r="Y9" s="108">
        <v>100</v>
      </c>
      <c r="Z9" s="84">
        <f t="shared" si="0"/>
        <v>95.49166666666667</v>
      </c>
      <c r="AA9" s="108">
        <v>88.1</v>
      </c>
      <c r="AB9" s="110" t="s">
        <v>177</v>
      </c>
      <c r="AC9" s="6">
        <v>7</v>
      </c>
    </row>
    <row r="10" spans="1:29" ht="13.5" customHeight="1">
      <c r="A10" s="83">
        <v>8</v>
      </c>
      <c r="B10" s="108">
        <v>100</v>
      </c>
      <c r="C10" s="108">
        <v>100</v>
      </c>
      <c r="D10" s="108">
        <v>98.1</v>
      </c>
      <c r="E10" s="108">
        <v>98.1</v>
      </c>
      <c r="F10" s="108">
        <v>95.6</v>
      </c>
      <c r="G10" s="108">
        <v>95.6</v>
      </c>
      <c r="H10" s="108">
        <v>100</v>
      </c>
      <c r="I10" s="108">
        <v>98.7</v>
      </c>
      <c r="J10" s="108">
        <v>98.7</v>
      </c>
      <c r="K10" s="108">
        <v>96.9</v>
      </c>
      <c r="L10" s="108">
        <v>100</v>
      </c>
      <c r="M10" s="108">
        <v>98.1</v>
      </c>
      <c r="N10" s="108">
        <v>95.7</v>
      </c>
      <c r="O10" s="108">
        <v>96.3</v>
      </c>
      <c r="P10" s="108">
        <v>99.4</v>
      </c>
      <c r="Q10" s="108">
        <v>93.9</v>
      </c>
      <c r="R10" s="108">
        <v>98.1</v>
      </c>
      <c r="S10" s="108">
        <v>96.3</v>
      </c>
      <c r="T10" s="108">
        <v>96.3</v>
      </c>
      <c r="U10" s="108">
        <v>97.5</v>
      </c>
      <c r="V10" s="108">
        <v>97.5</v>
      </c>
      <c r="W10" s="108">
        <v>95.7</v>
      </c>
      <c r="X10" s="108">
        <v>98.8</v>
      </c>
      <c r="Y10" s="108">
        <v>98.1</v>
      </c>
      <c r="Z10" s="84">
        <f t="shared" si="0"/>
        <v>97.64166666666667</v>
      </c>
      <c r="AA10" s="108">
        <v>91.5</v>
      </c>
      <c r="AB10" s="110" t="s">
        <v>178</v>
      </c>
      <c r="AC10" s="6">
        <v>8</v>
      </c>
    </row>
    <row r="11" spans="1:29" ht="13.5" customHeight="1">
      <c r="A11" s="83">
        <v>9</v>
      </c>
      <c r="B11" s="108">
        <v>97.5</v>
      </c>
      <c r="C11" s="108">
        <v>98.1</v>
      </c>
      <c r="D11" s="108">
        <v>98.8</v>
      </c>
      <c r="E11" s="108">
        <v>98.1</v>
      </c>
      <c r="F11" s="108">
        <v>98.1</v>
      </c>
      <c r="G11" s="108">
        <v>97.5</v>
      </c>
      <c r="H11" s="108">
        <v>96.9</v>
      </c>
      <c r="I11" s="108">
        <v>98.8</v>
      </c>
      <c r="J11" s="108">
        <v>95.1</v>
      </c>
      <c r="K11" s="108">
        <v>98.1</v>
      </c>
      <c r="L11" s="108">
        <v>91</v>
      </c>
      <c r="M11" s="108">
        <v>91.6</v>
      </c>
      <c r="N11" s="108">
        <v>92.8</v>
      </c>
      <c r="O11" s="108">
        <v>94.6</v>
      </c>
      <c r="P11" s="108">
        <v>95.8</v>
      </c>
      <c r="Q11" s="108">
        <v>91.1</v>
      </c>
      <c r="R11" s="108">
        <v>94.6</v>
      </c>
      <c r="S11" s="108">
        <v>94.5</v>
      </c>
      <c r="T11" s="108">
        <v>96.9</v>
      </c>
      <c r="U11" s="108">
        <v>95.7</v>
      </c>
      <c r="V11" s="108">
        <v>96.3</v>
      </c>
      <c r="W11" s="108">
        <v>94</v>
      </c>
      <c r="X11" s="108">
        <v>94.6</v>
      </c>
      <c r="Y11" s="108">
        <v>95.1</v>
      </c>
      <c r="Z11" s="84">
        <f t="shared" si="0"/>
        <v>95.64999999999998</v>
      </c>
      <c r="AA11" s="108">
        <v>87.8</v>
      </c>
      <c r="AB11" s="110" t="s">
        <v>179</v>
      </c>
      <c r="AC11" s="6">
        <v>9</v>
      </c>
    </row>
    <row r="12" spans="1:29" ht="13.5" customHeight="1">
      <c r="A12" s="86">
        <v>10</v>
      </c>
      <c r="B12" s="109">
        <v>96.3</v>
      </c>
      <c r="C12" s="109">
        <v>96.9</v>
      </c>
      <c r="D12" s="109">
        <v>96.9</v>
      </c>
      <c r="E12" s="109">
        <v>96.9</v>
      </c>
      <c r="F12" s="109">
        <v>97.5</v>
      </c>
      <c r="G12" s="109">
        <v>98.7</v>
      </c>
      <c r="H12" s="109">
        <v>100</v>
      </c>
      <c r="I12" s="109">
        <v>86.1</v>
      </c>
      <c r="J12" s="109">
        <v>82.6</v>
      </c>
      <c r="K12" s="109">
        <v>80.1</v>
      </c>
      <c r="L12" s="109">
        <v>78</v>
      </c>
      <c r="M12" s="109">
        <v>78.1</v>
      </c>
      <c r="N12" s="109">
        <v>83.4</v>
      </c>
      <c r="O12" s="109">
        <v>82.5</v>
      </c>
      <c r="P12" s="109">
        <v>86.2</v>
      </c>
      <c r="Q12" s="109">
        <v>86.7</v>
      </c>
      <c r="R12" s="109">
        <v>88.3</v>
      </c>
      <c r="S12" s="109">
        <v>88.8</v>
      </c>
      <c r="T12" s="109">
        <v>93.9</v>
      </c>
      <c r="U12" s="109">
        <v>95.1</v>
      </c>
      <c r="V12" s="109">
        <v>94.6</v>
      </c>
      <c r="W12" s="109">
        <v>94</v>
      </c>
      <c r="X12" s="109">
        <v>93.3</v>
      </c>
      <c r="Y12" s="109">
        <v>95.7</v>
      </c>
      <c r="Z12" s="87">
        <f t="shared" si="0"/>
        <v>90.44166666666666</v>
      </c>
      <c r="AA12" s="109">
        <v>71.6</v>
      </c>
      <c r="AB12" s="111" t="s">
        <v>180</v>
      </c>
      <c r="AC12" s="6">
        <v>10</v>
      </c>
    </row>
    <row r="13" spans="1:29" ht="13.5" customHeight="1">
      <c r="A13" s="83">
        <v>11</v>
      </c>
      <c r="B13" s="108">
        <v>96.9</v>
      </c>
      <c r="C13" s="108">
        <v>97.5</v>
      </c>
      <c r="D13" s="108">
        <v>97.5</v>
      </c>
      <c r="E13" s="108">
        <v>98.7</v>
      </c>
      <c r="F13" s="108">
        <v>98.1</v>
      </c>
      <c r="G13" s="108">
        <v>99.4</v>
      </c>
      <c r="H13" s="108">
        <v>98.1</v>
      </c>
      <c r="I13" s="108">
        <v>98.1</v>
      </c>
      <c r="J13" s="108">
        <v>92.2</v>
      </c>
      <c r="K13" s="108">
        <v>92.3</v>
      </c>
      <c r="L13" s="108">
        <v>82.9</v>
      </c>
      <c r="M13" s="108">
        <v>82.5</v>
      </c>
      <c r="N13" s="108">
        <v>84.5</v>
      </c>
      <c r="O13" s="108">
        <v>94</v>
      </c>
      <c r="P13" s="108">
        <v>95.8</v>
      </c>
      <c r="Q13" s="108">
        <v>94</v>
      </c>
      <c r="R13" s="108">
        <v>92.3</v>
      </c>
      <c r="S13" s="108">
        <v>95.2</v>
      </c>
      <c r="T13" s="108">
        <v>97</v>
      </c>
      <c r="U13" s="108">
        <v>96.4</v>
      </c>
      <c r="V13" s="108">
        <v>97</v>
      </c>
      <c r="W13" s="108">
        <v>97</v>
      </c>
      <c r="X13" s="108">
        <v>97.6</v>
      </c>
      <c r="Y13" s="108">
        <v>96.4</v>
      </c>
      <c r="Z13" s="84">
        <f t="shared" si="0"/>
        <v>94.64166666666667</v>
      </c>
      <c r="AA13" s="108">
        <v>79.5</v>
      </c>
      <c r="AB13" s="110" t="s">
        <v>181</v>
      </c>
      <c r="AC13" s="5">
        <v>11</v>
      </c>
    </row>
    <row r="14" spans="1:29" ht="13.5" customHeight="1">
      <c r="A14" s="83">
        <v>12</v>
      </c>
      <c r="B14" s="108">
        <v>95.7</v>
      </c>
      <c r="C14" s="108">
        <v>97.6</v>
      </c>
      <c r="D14" s="108">
        <v>98.2</v>
      </c>
      <c r="E14" s="108">
        <v>98.8</v>
      </c>
      <c r="F14" s="108">
        <v>100</v>
      </c>
      <c r="G14" s="108">
        <v>96.9</v>
      </c>
      <c r="H14" s="108">
        <v>97.5</v>
      </c>
      <c r="I14" s="108">
        <v>97.5</v>
      </c>
      <c r="J14" s="108">
        <v>98.8</v>
      </c>
      <c r="K14" s="108">
        <v>99.4</v>
      </c>
      <c r="L14" s="108">
        <v>97.5</v>
      </c>
      <c r="M14" s="108">
        <v>99.4</v>
      </c>
      <c r="N14" s="108">
        <v>96.9</v>
      </c>
      <c r="O14" s="108">
        <v>92.2</v>
      </c>
      <c r="P14" s="108">
        <v>93.4</v>
      </c>
      <c r="Q14" s="108">
        <v>95.1</v>
      </c>
      <c r="R14" s="108">
        <v>93.9</v>
      </c>
      <c r="S14" s="108">
        <v>96.3</v>
      </c>
      <c r="T14" s="108">
        <v>96.9</v>
      </c>
      <c r="U14" s="108">
        <v>97.5</v>
      </c>
      <c r="V14" s="108">
        <v>95.7</v>
      </c>
      <c r="W14" s="108">
        <v>97.5</v>
      </c>
      <c r="X14" s="108">
        <v>97.5</v>
      </c>
      <c r="Y14" s="108">
        <v>100</v>
      </c>
      <c r="Z14" s="84">
        <f t="shared" si="0"/>
        <v>97.0916666666667</v>
      </c>
      <c r="AA14" s="108">
        <v>86.6</v>
      </c>
      <c r="AB14" s="110" t="s">
        <v>182</v>
      </c>
      <c r="AC14" s="6">
        <v>12</v>
      </c>
    </row>
    <row r="15" spans="1:29" ht="13.5" customHeight="1">
      <c r="A15" s="83">
        <v>13</v>
      </c>
      <c r="B15" s="108">
        <v>100</v>
      </c>
      <c r="C15" s="108">
        <v>98.1</v>
      </c>
      <c r="D15" s="108">
        <v>96.9</v>
      </c>
      <c r="E15" s="108">
        <v>100</v>
      </c>
      <c r="F15" s="108">
        <v>91.6</v>
      </c>
      <c r="G15" s="108">
        <v>84.6</v>
      </c>
      <c r="H15" s="108">
        <v>77.1</v>
      </c>
      <c r="I15" s="108">
        <v>71.3</v>
      </c>
      <c r="J15" s="108">
        <v>60.9</v>
      </c>
      <c r="K15" s="108">
        <v>53.3</v>
      </c>
      <c r="L15" s="108">
        <v>56.6</v>
      </c>
      <c r="M15" s="108">
        <v>52.2</v>
      </c>
      <c r="N15" s="108">
        <v>53.7</v>
      </c>
      <c r="O15" s="108">
        <v>58.9</v>
      </c>
      <c r="P15" s="108">
        <v>83.9</v>
      </c>
      <c r="Q15" s="108">
        <v>70.3</v>
      </c>
      <c r="R15" s="108">
        <v>70.2</v>
      </c>
      <c r="S15" s="108">
        <v>89.3</v>
      </c>
      <c r="T15" s="108">
        <v>87.7</v>
      </c>
      <c r="U15" s="108">
        <v>87.1</v>
      </c>
      <c r="V15" s="108">
        <v>92.2</v>
      </c>
      <c r="W15" s="108">
        <v>90.4</v>
      </c>
      <c r="X15" s="108">
        <v>89.8</v>
      </c>
      <c r="Y15" s="108">
        <v>87.5</v>
      </c>
      <c r="Z15" s="84">
        <f t="shared" si="0"/>
        <v>79.31666666666668</v>
      </c>
      <c r="AA15" s="108">
        <v>45.9</v>
      </c>
      <c r="AB15" s="110" t="s">
        <v>183</v>
      </c>
      <c r="AC15" s="6">
        <v>13</v>
      </c>
    </row>
    <row r="16" spans="1:29" ht="13.5" customHeight="1">
      <c r="A16" s="83">
        <v>14</v>
      </c>
      <c r="B16" s="108">
        <v>84.1</v>
      </c>
      <c r="C16" s="108">
        <v>83.6</v>
      </c>
      <c r="D16" s="108">
        <v>79.9</v>
      </c>
      <c r="E16" s="108">
        <v>80.4</v>
      </c>
      <c r="F16" s="108">
        <v>87.4</v>
      </c>
      <c r="G16" s="108">
        <v>80.2</v>
      </c>
      <c r="H16" s="108">
        <v>64.9</v>
      </c>
      <c r="I16" s="108">
        <v>58.6</v>
      </c>
      <c r="J16" s="108">
        <v>56.2</v>
      </c>
      <c r="K16" s="108">
        <v>59.9</v>
      </c>
      <c r="L16" s="108">
        <v>55.9</v>
      </c>
      <c r="M16" s="108">
        <v>55.3</v>
      </c>
      <c r="N16" s="108">
        <v>56.7</v>
      </c>
      <c r="O16" s="108">
        <v>60</v>
      </c>
      <c r="P16" s="108">
        <v>56.1</v>
      </c>
      <c r="Q16" s="108">
        <v>57.3</v>
      </c>
      <c r="R16" s="108">
        <v>69.8</v>
      </c>
      <c r="S16" s="108">
        <v>83.8</v>
      </c>
      <c r="T16" s="108">
        <v>90.9</v>
      </c>
      <c r="U16" s="108">
        <v>91.5</v>
      </c>
      <c r="V16" s="108">
        <v>91.5</v>
      </c>
      <c r="W16" s="108">
        <v>92.2</v>
      </c>
      <c r="X16" s="108">
        <v>92.7</v>
      </c>
      <c r="Y16" s="108">
        <v>93.3</v>
      </c>
      <c r="Z16" s="84">
        <f t="shared" si="0"/>
        <v>74.25833333333334</v>
      </c>
      <c r="AA16" s="108">
        <v>49.6</v>
      </c>
      <c r="AB16" s="110" t="s">
        <v>184</v>
      </c>
      <c r="AC16" s="6">
        <v>14</v>
      </c>
    </row>
    <row r="17" spans="1:29" ht="13.5" customHeight="1">
      <c r="A17" s="83">
        <v>15</v>
      </c>
      <c r="B17" s="108">
        <v>92</v>
      </c>
      <c r="C17" s="108">
        <v>88.5</v>
      </c>
      <c r="D17" s="108">
        <v>87.4</v>
      </c>
      <c r="E17" s="108">
        <v>88.5</v>
      </c>
      <c r="F17" s="108">
        <v>91.5</v>
      </c>
      <c r="G17" s="108">
        <v>87.7</v>
      </c>
      <c r="H17" s="108">
        <v>77.9</v>
      </c>
      <c r="I17" s="108">
        <v>63.5</v>
      </c>
      <c r="J17" s="108">
        <v>62.7</v>
      </c>
      <c r="K17" s="108">
        <v>62.1</v>
      </c>
      <c r="L17" s="108">
        <v>60.9</v>
      </c>
      <c r="M17" s="108">
        <v>65.8</v>
      </c>
      <c r="N17" s="108">
        <v>66.9</v>
      </c>
      <c r="O17" s="108">
        <v>60.3</v>
      </c>
      <c r="P17" s="108">
        <v>47</v>
      </c>
      <c r="Q17" s="108">
        <v>47.9</v>
      </c>
      <c r="R17" s="108">
        <v>42.3</v>
      </c>
      <c r="S17" s="108">
        <v>49.5</v>
      </c>
      <c r="T17" s="108">
        <v>53.6</v>
      </c>
      <c r="U17" s="108">
        <v>65.5</v>
      </c>
      <c r="V17" s="108">
        <v>68.5</v>
      </c>
      <c r="W17" s="108">
        <v>76.9</v>
      </c>
      <c r="X17" s="108">
        <v>83.4</v>
      </c>
      <c r="Y17" s="108">
        <v>82.7</v>
      </c>
      <c r="Z17" s="84">
        <f t="shared" si="0"/>
        <v>69.70833333333334</v>
      </c>
      <c r="AA17" s="108">
        <v>41</v>
      </c>
      <c r="AB17" s="110" t="s">
        <v>166</v>
      </c>
      <c r="AC17" s="6">
        <v>15</v>
      </c>
    </row>
    <row r="18" spans="1:29" ht="13.5" customHeight="1">
      <c r="A18" s="83">
        <v>16</v>
      </c>
      <c r="B18" s="108">
        <v>81.1</v>
      </c>
      <c r="C18" s="108">
        <v>74.6</v>
      </c>
      <c r="D18" s="108">
        <v>76</v>
      </c>
      <c r="E18" s="108">
        <v>71.4</v>
      </c>
      <c r="F18" s="108">
        <v>86.9</v>
      </c>
      <c r="G18" s="108">
        <v>83.7</v>
      </c>
      <c r="H18" s="108">
        <v>83.4</v>
      </c>
      <c r="I18" s="108">
        <v>75.4</v>
      </c>
      <c r="J18" s="108">
        <v>51.9</v>
      </c>
      <c r="K18" s="108">
        <v>63.5</v>
      </c>
      <c r="L18" s="108">
        <v>61.4</v>
      </c>
      <c r="M18" s="108">
        <v>50.1</v>
      </c>
      <c r="N18" s="108">
        <v>62.1</v>
      </c>
      <c r="O18" s="108">
        <v>61.1</v>
      </c>
      <c r="P18" s="108">
        <v>73.6</v>
      </c>
      <c r="Q18" s="108">
        <v>75.8</v>
      </c>
      <c r="R18" s="108">
        <v>81.2</v>
      </c>
      <c r="S18" s="108">
        <v>85.2</v>
      </c>
      <c r="T18" s="108">
        <v>83.1</v>
      </c>
      <c r="U18" s="108">
        <v>85.2</v>
      </c>
      <c r="V18" s="108">
        <v>86.2</v>
      </c>
      <c r="W18" s="108">
        <v>88.4</v>
      </c>
      <c r="X18" s="108">
        <v>88.9</v>
      </c>
      <c r="Y18" s="108">
        <v>76.4</v>
      </c>
      <c r="Z18" s="84">
        <f t="shared" si="0"/>
        <v>75.27500000000002</v>
      </c>
      <c r="AA18" s="108">
        <v>44.6</v>
      </c>
      <c r="AB18" s="110" t="s">
        <v>185</v>
      </c>
      <c r="AC18" s="6">
        <v>16</v>
      </c>
    </row>
    <row r="19" spans="1:29" ht="13.5" customHeight="1">
      <c r="A19" s="83">
        <v>17</v>
      </c>
      <c r="B19" s="108">
        <v>76.4</v>
      </c>
      <c r="C19" s="108">
        <v>78.9</v>
      </c>
      <c r="D19" s="108">
        <v>81.4</v>
      </c>
      <c r="E19" s="108">
        <v>80.3</v>
      </c>
      <c r="F19" s="108">
        <v>82.4</v>
      </c>
      <c r="G19" s="108">
        <v>81.4</v>
      </c>
      <c r="H19" s="108">
        <v>75.6</v>
      </c>
      <c r="I19" s="108">
        <v>72.8</v>
      </c>
      <c r="J19" s="108">
        <v>78.1</v>
      </c>
      <c r="K19" s="108">
        <v>74.9</v>
      </c>
      <c r="L19" s="108">
        <v>77.3</v>
      </c>
      <c r="M19" s="108">
        <v>74.9</v>
      </c>
      <c r="N19" s="108">
        <v>69.6</v>
      </c>
      <c r="O19" s="108">
        <v>76</v>
      </c>
      <c r="P19" s="108">
        <v>76.9</v>
      </c>
      <c r="Q19" s="108">
        <v>75</v>
      </c>
      <c r="R19" s="108">
        <v>74.9</v>
      </c>
      <c r="S19" s="108">
        <v>80.6</v>
      </c>
      <c r="T19" s="108">
        <v>85.7</v>
      </c>
      <c r="U19" s="108">
        <v>85.2</v>
      </c>
      <c r="V19" s="108">
        <v>81.5</v>
      </c>
      <c r="W19" s="108">
        <v>85.7</v>
      </c>
      <c r="X19" s="108">
        <v>87.3</v>
      </c>
      <c r="Y19" s="108">
        <v>88.9</v>
      </c>
      <c r="Z19" s="84">
        <f t="shared" si="0"/>
        <v>79.23750000000001</v>
      </c>
      <c r="AA19" s="108">
        <v>64.1</v>
      </c>
      <c r="AB19" s="110" t="s">
        <v>186</v>
      </c>
      <c r="AC19" s="6">
        <v>17</v>
      </c>
    </row>
    <row r="20" spans="1:29" ht="13.5" customHeight="1">
      <c r="A20" s="83">
        <v>18</v>
      </c>
      <c r="B20" s="108">
        <v>89.5</v>
      </c>
      <c r="C20" s="108">
        <v>89.4</v>
      </c>
      <c r="D20" s="108">
        <v>91.7</v>
      </c>
      <c r="E20" s="108">
        <v>92.3</v>
      </c>
      <c r="F20" s="108">
        <v>91.1</v>
      </c>
      <c r="G20" s="108">
        <v>90</v>
      </c>
      <c r="H20" s="108">
        <v>88.4</v>
      </c>
      <c r="I20" s="108">
        <v>85.1</v>
      </c>
      <c r="J20" s="108">
        <v>87.3</v>
      </c>
      <c r="K20" s="108">
        <v>87.3</v>
      </c>
      <c r="L20" s="108">
        <v>87.3</v>
      </c>
      <c r="M20" s="108">
        <v>89.5</v>
      </c>
      <c r="N20" s="108">
        <v>93.4</v>
      </c>
      <c r="O20" s="108">
        <v>86.8</v>
      </c>
      <c r="P20" s="108">
        <v>83.7</v>
      </c>
      <c r="Q20" s="108">
        <v>76.2</v>
      </c>
      <c r="R20" s="108">
        <v>78.6</v>
      </c>
      <c r="S20" s="108">
        <v>88.4</v>
      </c>
      <c r="T20" s="108">
        <v>90.6</v>
      </c>
      <c r="U20" s="108">
        <v>92.9</v>
      </c>
      <c r="V20" s="108">
        <v>88.9</v>
      </c>
      <c r="W20" s="108">
        <v>85.6</v>
      </c>
      <c r="X20" s="108">
        <v>91.1</v>
      </c>
      <c r="Y20" s="108">
        <v>92.8</v>
      </c>
      <c r="Z20" s="84">
        <f t="shared" si="0"/>
        <v>88.24583333333334</v>
      </c>
      <c r="AA20" s="108">
        <v>73</v>
      </c>
      <c r="AB20" s="110" t="s">
        <v>187</v>
      </c>
      <c r="AC20" s="6">
        <v>18</v>
      </c>
    </row>
    <row r="21" spans="1:29" ht="13.5" customHeight="1">
      <c r="A21" s="83">
        <v>19</v>
      </c>
      <c r="B21" s="108">
        <v>88.2</v>
      </c>
      <c r="C21" s="108">
        <v>87.1</v>
      </c>
      <c r="D21" s="108">
        <v>84.8</v>
      </c>
      <c r="E21" s="108">
        <v>80.5</v>
      </c>
      <c r="F21" s="108">
        <v>76.5</v>
      </c>
      <c r="G21" s="108">
        <v>73.5</v>
      </c>
      <c r="H21" s="108">
        <v>58.2</v>
      </c>
      <c r="I21" s="108">
        <v>57.6</v>
      </c>
      <c r="J21" s="108">
        <v>63.3</v>
      </c>
      <c r="K21" s="108">
        <v>49.4</v>
      </c>
      <c r="L21" s="108">
        <v>51.4</v>
      </c>
      <c r="M21" s="108">
        <v>57.3</v>
      </c>
      <c r="N21" s="108">
        <v>56.4</v>
      </c>
      <c r="O21" s="108">
        <v>60.2</v>
      </c>
      <c r="P21" s="108">
        <v>58</v>
      </c>
      <c r="Q21" s="108">
        <v>63.1</v>
      </c>
      <c r="R21" s="108">
        <v>69.8</v>
      </c>
      <c r="S21" s="108">
        <v>64.3</v>
      </c>
      <c r="T21" s="108">
        <v>69.7</v>
      </c>
      <c r="U21" s="108">
        <v>79.4</v>
      </c>
      <c r="V21" s="108">
        <v>76</v>
      </c>
      <c r="W21" s="108">
        <v>66.6</v>
      </c>
      <c r="X21" s="108">
        <v>85.4</v>
      </c>
      <c r="Y21" s="108">
        <v>87.6</v>
      </c>
      <c r="Z21" s="84">
        <f t="shared" si="0"/>
        <v>69.34583333333333</v>
      </c>
      <c r="AA21" s="108">
        <v>42.5</v>
      </c>
      <c r="AB21" s="110" t="s">
        <v>188</v>
      </c>
      <c r="AC21" s="6">
        <v>19</v>
      </c>
    </row>
    <row r="22" spans="1:29" ht="13.5" customHeight="1">
      <c r="A22" s="86">
        <v>20</v>
      </c>
      <c r="B22" s="109">
        <v>86.5</v>
      </c>
      <c r="C22" s="109">
        <v>87.5</v>
      </c>
      <c r="D22" s="109">
        <v>85.9</v>
      </c>
      <c r="E22" s="109">
        <v>88.7</v>
      </c>
      <c r="F22" s="109">
        <v>91</v>
      </c>
      <c r="G22" s="109">
        <v>87.2</v>
      </c>
      <c r="H22" s="109">
        <v>78.4</v>
      </c>
      <c r="I22" s="109">
        <v>75.7</v>
      </c>
      <c r="J22" s="109">
        <v>70.4</v>
      </c>
      <c r="K22" s="109">
        <v>66.3</v>
      </c>
      <c r="L22" s="109">
        <v>59.9</v>
      </c>
      <c r="M22" s="109">
        <v>63.9</v>
      </c>
      <c r="N22" s="109">
        <v>73.1</v>
      </c>
      <c r="O22" s="109">
        <v>67</v>
      </c>
      <c r="P22" s="109">
        <v>76.2</v>
      </c>
      <c r="Q22" s="109">
        <v>74</v>
      </c>
      <c r="R22" s="109">
        <v>72.1</v>
      </c>
      <c r="S22" s="109">
        <v>76.2</v>
      </c>
      <c r="T22" s="109">
        <v>83.6</v>
      </c>
      <c r="U22" s="109">
        <v>85.1</v>
      </c>
      <c r="V22" s="109">
        <v>81.4</v>
      </c>
      <c r="W22" s="109">
        <v>82.9</v>
      </c>
      <c r="X22" s="109">
        <v>81.9</v>
      </c>
      <c r="Y22" s="109">
        <v>82.4</v>
      </c>
      <c r="Z22" s="87">
        <f t="shared" si="0"/>
        <v>78.22083333333335</v>
      </c>
      <c r="AA22" s="109">
        <v>54.1</v>
      </c>
      <c r="AB22" s="111" t="s">
        <v>189</v>
      </c>
      <c r="AC22" s="6">
        <v>20</v>
      </c>
    </row>
    <row r="23" spans="1:29" ht="13.5" customHeight="1">
      <c r="A23" s="83">
        <v>21</v>
      </c>
      <c r="B23" s="108">
        <v>84.5</v>
      </c>
      <c r="C23" s="108">
        <v>85</v>
      </c>
      <c r="D23" s="108">
        <v>85.5</v>
      </c>
      <c r="E23" s="108">
        <v>85.5</v>
      </c>
      <c r="F23" s="108">
        <v>88.2</v>
      </c>
      <c r="G23" s="108">
        <v>84</v>
      </c>
      <c r="H23" s="108">
        <v>82</v>
      </c>
      <c r="I23" s="108">
        <v>75.4</v>
      </c>
      <c r="J23" s="108">
        <v>74.4</v>
      </c>
      <c r="K23" s="108">
        <v>76.2</v>
      </c>
      <c r="L23" s="108">
        <v>84.6</v>
      </c>
      <c r="M23" s="108">
        <v>79</v>
      </c>
      <c r="N23" s="108">
        <v>78.5</v>
      </c>
      <c r="O23" s="108">
        <v>81.9</v>
      </c>
      <c r="P23" s="108">
        <v>78.5</v>
      </c>
      <c r="Q23" s="108">
        <v>82</v>
      </c>
      <c r="R23" s="108">
        <v>81.9</v>
      </c>
      <c r="S23" s="108">
        <v>83.9</v>
      </c>
      <c r="T23" s="108">
        <v>84.9</v>
      </c>
      <c r="U23" s="108">
        <v>87.1</v>
      </c>
      <c r="V23" s="108">
        <v>85</v>
      </c>
      <c r="W23" s="108">
        <v>91.6</v>
      </c>
      <c r="X23" s="108">
        <v>94.5</v>
      </c>
      <c r="Y23" s="108">
        <v>91.6</v>
      </c>
      <c r="Z23" s="84">
        <f t="shared" si="0"/>
        <v>83.57083333333334</v>
      </c>
      <c r="AA23" s="108">
        <v>71.2</v>
      </c>
      <c r="AB23" s="110" t="s">
        <v>62</v>
      </c>
      <c r="AC23" s="5">
        <v>21</v>
      </c>
    </row>
    <row r="24" spans="1:29" ht="13.5" customHeight="1">
      <c r="A24" s="83">
        <v>22</v>
      </c>
      <c r="B24" s="108">
        <v>92.2</v>
      </c>
      <c r="C24" s="108">
        <v>92.8</v>
      </c>
      <c r="D24" s="108">
        <v>93.3</v>
      </c>
      <c r="E24" s="108">
        <v>95.1</v>
      </c>
      <c r="F24" s="108">
        <v>97.5</v>
      </c>
      <c r="G24" s="108">
        <v>97.5</v>
      </c>
      <c r="H24" s="108">
        <v>96.9</v>
      </c>
      <c r="I24" s="108">
        <v>99.4</v>
      </c>
      <c r="J24" s="108">
        <v>95.1</v>
      </c>
      <c r="K24" s="108">
        <v>96.9</v>
      </c>
      <c r="L24" s="108">
        <v>96.9</v>
      </c>
      <c r="M24" s="108">
        <v>95.1</v>
      </c>
      <c r="N24" s="108">
        <v>99.4</v>
      </c>
      <c r="O24" s="108">
        <v>97.5</v>
      </c>
      <c r="P24" s="108">
        <v>90.6</v>
      </c>
      <c r="Q24" s="108">
        <v>90.5</v>
      </c>
      <c r="R24" s="108">
        <v>91.6</v>
      </c>
      <c r="S24" s="108">
        <v>91.6</v>
      </c>
      <c r="T24" s="108">
        <v>91</v>
      </c>
      <c r="U24" s="108">
        <v>95.1</v>
      </c>
      <c r="V24" s="108">
        <v>94.5</v>
      </c>
      <c r="W24" s="108">
        <v>95.7</v>
      </c>
      <c r="X24" s="108">
        <v>95.1</v>
      </c>
      <c r="Y24" s="108">
        <v>95.1</v>
      </c>
      <c r="Z24" s="84">
        <f t="shared" si="0"/>
        <v>94.84999999999997</v>
      </c>
      <c r="AA24" s="108">
        <v>86</v>
      </c>
      <c r="AB24" s="110" t="s">
        <v>190</v>
      </c>
      <c r="AC24" s="6">
        <v>22</v>
      </c>
    </row>
    <row r="25" spans="1:29" ht="13.5" customHeight="1">
      <c r="A25" s="83">
        <v>23</v>
      </c>
      <c r="B25" s="108">
        <v>95.1</v>
      </c>
      <c r="C25" s="108">
        <v>95.1</v>
      </c>
      <c r="D25" s="108">
        <v>95.7</v>
      </c>
      <c r="E25" s="108">
        <v>95.1</v>
      </c>
      <c r="F25" s="108">
        <v>98.7</v>
      </c>
      <c r="G25" s="108">
        <v>97.5</v>
      </c>
      <c r="H25" s="108">
        <v>92.1</v>
      </c>
      <c r="I25" s="108">
        <v>82.9</v>
      </c>
      <c r="J25" s="108">
        <v>74.6</v>
      </c>
      <c r="K25" s="108">
        <v>68.4</v>
      </c>
      <c r="L25" s="108">
        <v>76.5</v>
      </c>
      <c r="M25" s="108">
        <v>70</v>
      </c>
      <c r="N25" s="108">
        <v>75.1</v>
      </c>
      <c r="O25" s="108">
        <v>68.8</v>
      </c>
      <c r="P25" s="108">
        <v>73.7</v>
      </c>
      <c r="Q25" s="108">
        <v>71.3</v>
      </c>
      <c r="R25" s="108">
        <v>75.9</v>
      </c>
      <c r="S25" s="108">
        <v>72.6</v>
      </c>
      <c r="T25" s="108">
        <v>75.9</v>
      </c>
      <c r="U25" s="108">
        <v>78.2</v>
      </c>
      <c r="V25" s="108">
        <v>80.1</v>
      </c>
      <c r="W25" s="108">
        <v>80.2</v>
      </c>
      <c r="X25" s="108">
        <v>83.8</v>
      </c>
      <c r="Y25" s="108">
        <v>86</v>
      </c>
      <c r="Z25" s="84">
        <f t="shared" si="0"/>
        <v>81.80416666666666</v>
      </c>
      <c r="AA25" s="108">
        <v>61.3</v>
      </c>
      <c r="AB25" s="110" t="s">
        <v>174</v>
      </c>
      <c r="AC25" s="6">
        <v>23</v>
      </c>
    </row>
    <row r="26" spans="1:29" ht="13.5" customHeight="1">
      <c r="A26" s="83">
        <v>24</v>
      </c>
      <c r="B26" s="108">
        <v>89.3</v>
      </c>
      <c r="C26" s="108">
        <v>90.4</v>
      </c>
      <c r="D26" s="108">
        <v>91</v>
      </c>
      <c r="E26" s="108">
        <v>89.3</v>
      </c>
      <c r="F26" s="108">
        <v>89.8</v>
      </c>
      <c r="G26" s="108">
        <v>85.9</v>
      </c>
      <c r="H26" s="108">
        <v>88.2</v>
      </c>
      <c r="I26" s="108">
        <v>86.5</v>
      </c>
      <c r="J26" s="108">
        <v>83.3</v>
      </c>
      <c r="K26" s="108">
        <v>93.3</v>
      </c>
      <c r="L26" s="108">
        <v>93.9</v>
      </c>
      <c r="M26" s="108">
        <v>89.9</v>
      </c>
      <c r="N26" s="108">
        <v>83.4</v>
      </c>
      <c r="O26" s="108">
        <v>82.9</v>
      </c>
      <c r="P26" s="108">
        <v>75.6</v>
      </c>
      <c r="Q26" s="108">
        <v>76.9</v>
      </c>
      <c r="R26" s="108">
        <v>81.3</v>
      </c>
      <c r="S26" s="108">
        <v>78.3</v>
      </c>
      <c r="T26" s="108">
        <v>86.6</v>
      </c>
      <c r="U26" s="108">
        <v>89.9</v>
      </c>
      <c r="V26" s="108">
        <v>90.9</v>
      </c>
      <c r="W26" s="108">
        <v>91.5</v>
      </c>
      <c r="X26" s="108">
        <v>90.3</v>
      </c>
      <c r="Y26" s="108">
        <v>91.5</v>
      </c>
      <c r="Z26" s="84">
        <f t="shared" si="0"/>
        <v>87.07916666666667</v>
      </c>
      <c r="AA26" s="108">
        <v>67.8</v>
      </c>
      <c r="AB26" s="110" t="s">
        <v>171</v>
      </c>
      <c r="AC26" s="6">
        <v>24</v>
      </c>
    </row>
    <row r="27" spans="1:29" ht="13.5" customHeight="1">
      <c r="A27" s="83">
        <v>25</v>
      </c>
      <c r="B27" s="108">
        <v>92.1</v>
      </c>
      <c r="C27" s="108">
        <v>93.3</v>
      </c>
      <c r="D27" s="108">
        <v>93.8</v>
      </c>
      <c r="E27" s="108">
        <v>93.8</v>
      </c>
      <c r="F27" s="108">
        <v>92.1</v>
      </c>
      <c r="G27" s="108">
        <v>88.8</v>
      </c>
      <c r="H27" s="108">
        <v>84.4</v>
      </c>
      <c r="I27" s="108">
        <v>81.5</v>
      </c>
      <c r="J27" s="108">
        <v>70.3</v>
      </c>
      <c r="K27" s="108">
        <v>73.1</v>
      </c>
      <c r="L27" s="108">
        <v>78.6</v>
      </c>
      <c r="M27" s="108">
        <v>79.2</v>
      </c>
      <c r="N27" s="108">
        <v>70.8</v>
      </c>
      <c r="O27" s="108">
        <v>81</v>
      </c>
      <c r="P27" s="108">
        <v>84.1</v>
      </c>
      <c r="Q27" s="108">
        <v>85.2</v>
      </c>
      <c r="R27" s="108">
        <v>93.4</v>
      </c>
      <c r="S27" s="108">
        <v>95.8</v>
      </c>
      <c r="T27" s="108">
        <v>97.5</v>
      </c>
      <c r="U27" s="108">
        <v>95.7</v>
      </c>
      <c r="V27" s="108">
        <v>94.6</v>
      </c>
      <c r="W27" s="108">
        <v>96.9</v>
      </c>
      <c r="X27" s="108">
        <v>96.9</v>
      </c>
      <c r="Y27" s="108">
        <v>96.3</v>
      </c>
      <c r="Z27" s="84">
        <f t="shared" si="0"/>
        <v>87.88333333333334</v>
      </c>
      <c r="AA27" s="108">
        <v>64.4</v>
      </c>
      <c r="AB27" s="110" t="s">
        <v>191</v>
      </c>
      <c r="AC27" s="6">
        <v>25</v>
      </c>
    </row>
    <row r="28" spans="1:29" ht="13.5" customHeight="1">
      <c r="A28" s="83">
        <v>26</v>
      </c>
      <c r="B28" s="108">
        <v>96.3</v>
      </c>
      <c r="C28" s="108">
        <v>96.3</v>
      </c>
      <c r="D28" s="108">
        <v>95.7</v>
      </c>
      <c r="E28" s="108">
        <v>95.1</v>
      </c>
      <c r="F28" s="108">
        <v>95.7</v>
      </c>
      <c r="G28" s="108">
        <v>93.9</v>
      </c>
      <c r="H28" s="108">
        <v>87.8</v>
      </c>
      <c r="I28" s="108">
        <v>82</v>
      </c>
      <c r="J28" s="108">
        <v>78.7</v>
      </c>
      <c r="K28" s="108">
        <v>77.2</v>
      </c>
      <c r="L28" s="108">
        <v>75.8</v>
      </c>
      <c r="M28" s="108">
        <v>76.9</v>
      </c>
      <c r="N28" s="108">
        <v>75.5</v>
      </c>
      <c r="O28" s="108">
        <v>75.9</v>
      </c>
      <c r="P28" s="108">
        <v>77.3</v>
      </c>
      <c r="Q28" s="108">
        <v>74.9</v>
      </c>
      <c r="R28" s="108">
        <v>73.5</v>
      </c>
      <c r="S28" s="108">
        <v>77.7</v>
      </c>
      <c r="T28" s="108">
        <v>82.1</v>
      </c>
      <c r="U28" s="108">
        <v>86.8</v>
      </c>
      <c r="V28" s="108">
        <v>88.4</v>
      </c>
      <c r="W28" s="108">
        <v>88.9</v>
      </c>
      <c r="X28" s="108">
        <v>90</v>
      </c>
      <c r="Y28" s="108">
        <v>91.1</v>
      </c>
      <c r="Z28" s="84">
        <f t="shared" si="0"/>
        <v>84.72916666666667</v>
      </c>
      <c r="AA28" s="108">
        <v>67.2</v>
      </c>
      <c r="AB28" s="110" t="s">
        <v>192</v>
      </c>
      <c r="AC28" s="6">
        <v>26</v>
      </c>
    </row>
    <row r="29" spans="1:29" ht="13.5" customHeight="1">
      <c r="A29" s="83">
        <v>27</v>
      </c>
      <c r="B29" s="108">
        <v>91.1</v>
      </c>
      <c r="C29" s="108">
        <v>91.1</v>
      </c>
      <c r="D29" s="108">
        <v>91.7</v>
      </c>
      <c r="E29" s="108">
        <v>91.1</v>
      </c>
      <c r="F29" s="108">
        <v>90.5</v>
      </c>
      <c r="G29" s="108">
        <v>93.4</v>
      </c>
      <c r="H29" s="108">
        <v>94.6</v>
      </c>
      <c r="I29" s="108">
        <v>85.3</v>
      </c>
      <c r="J29" s="108">
        <v>71.5</v>
      </c>
      <c r="K29" s="108">
        <v>77.4</v>
      </c>
      <c r="L29" s="108">
        <v>74.2</v>
      </c>
      <c r="M29" s="108">
        <v>75.5</v>
      </c>
      <c r="N29" s="108">
        <v>77.4</v>
      </c>
      <c r="O29" s="108">
        <v>76.4</v>
      </c>
      <c r="P29" s="108">
        <v>76.8</v>
      </c>
      <c r="Q29" s="108">
        <v>72.2</v>
      </c>
      <c r="R29" s="108">
        <v>80.2</v>
      </c>
      <c r="S29" s="108">
        <v>89.5</v>
      </c>
      <c r="T29" s="108">
        <v>91.8</v>
      </c>
      <c r="U29" s="108">
        <v>91.2</v>
      </c>
      <c r="V29" s="108">
        <v>92.9</v>
      </c>
      <c r="W29" s="108">
        <v>89.5</v>
      </c>
      <c r="X29" s="108">
        <v>91.2</v>
      </c>
      <c r="Y29" s="108">
        <v>90.6</v>
      </c>
      <c r="Z29" s="84">
        <f t="shared" si="0"/>
        <v>85.29583333333335</v>
      </c>
      <c r="AA29" s="108">
        <v>68.5</v>
      </c>
      <c r="AB29" s="110" t="s">
        <v>193</v>
      </c>
      <c r="AC29" s="6">
        <v>27</v>
      </c>
    </row>
    <row r="30" spans="1:29" ht="13.5" customHeight="1">
      <c r="A30" s="83">
        <v>28</v>
      </c>
      <c r="B30" s="108">
        <v>93.4</v>
      </c>
      <c r="C30" s="108">
        <v>92.8</v>
      </c>
      <c r="D30" s="108">
        <v>94</v>
      </c>
      <c r="E30" s="108">
        <v>95.8</v>
      </c>
      <c r="F30" s="108">
        <v>96.4</v>
      </c>
      <c r="G30" s="108">
        <v>96.4</v>
      </c>
      <c r="H30" s="108">
        <v>94</v>
      </c>
      <c r="I30" s="108">
        <v>93.4</v>
      </c>
      <c r="J30" s="108">
        <v>93.4</v>
      </c>
      <c r="K30" s="108">
        <v>88.5</v>
      </c>
      <c r="L30" s="108">
        <v>91.2</v>
      </c>
      <c r="M30" s="108">
        <v>94</v>
      </c>
      <c r="N30" s="108">
        <v>98.2</v>
      </c>
      <c r="O30" s="108">
        <v>97</v>
      </c>
      <c r="P30" s="108">
        <v>91.2</v>
      </c>
      <c r="Q30" s="108">
        <v>98.2</v>
      </c>
      <c r="R30" s="108">
        <v>93.4</v>
      </c>
      <c r="S30" s="108">
        <v>98.8</v>
      </c>
      <c r="T30" s="108">
        <v>98.2</v>
      </c>
      <c r="U30" s="108">
        <v>100</v>
      </c>
      <c r="V30" s="108">
        <v>95.2</v>
      </c>
      <c r="W30" s="108">
        <v>98.2</v>
      </c>
      <c r="X30" s="108">
        <v>100</v>
      </c>
      <c r="Y30" s="108">
        <v>97</v>
      </c>
      <c r="Z30" s="84">
        <f t="shared" si="0"/>
        <v>95.36250000000001</v>
      </c>
      <c r="AA30" s="108">
        <v>83.6</v>
      </c>
      <c r="AB30" s="110" t="s">
        <v>194</v>
      </c>
      <c r="AC30" s="6">
        <v>28</v>
      </c>
    </row>
    <row r="31" spans="1:29" ht="13.5" customHeight="1">
      <c r="A31" s="83">
        <v>29</v>
      </c>
      <c r="B31" s="108">
        <v>98.2</v>
      </c>
      <c r="C31" s="108">
        <v>98.8</v>
      </c>
      <c r="D31" s="108">
        <v>99.4</v>
      </c>
      <c r="E31" s="108">
        <v>98.1</v>
      </c>
      <c r="F31" s="108">
        <v>100</v>
      </c>
      <c r="G31" s="108">
        <v>97</v>
      </c>
      <c r="H31" s="108">
        <v>98.8</v>
      </c>
      <c r="I31" s="108">
        <v>99.4</v>
      </c>
      <c r="J31" s="108">
        <v>97.6</v>
      </c>
      <c r="K31" s="108">
        <v>96.4</v>
      </c>
      <c r="L31" s="108">
        <v>94.7</v>
      </c>
      <c r="M31" s="108">
        <v>75.1</v>
      </c>
      <c r="N31" s="108">
        <v>75</v>
      </c>
      <c r="O31" s="108">
        <v>80.8</v>
      </c>
      <c r="P31" s="108">
        <v>81.1</v>
      </c>
      <c r="Q31" s="108">
        <v>89</v>
      </c>
      <c r="R31" s="108">
        <v>86.2</v>
      </c>
      <c r="S31" s="108">
        <v>82</v>
      </c>
      <c r="T31" s="108">
        <v>79.4</v>
      </c>
      <c r="U31" s="108">
        <v>88.3</v>
      </c>
      <c r="V31" s="108">
        <v>89.4</v>
      </c>
      <c r="W31" s="108">
        <v>89.9</v>
      </c>
      <c r="X31" s="108">
        <v>85.5</v>
      </c>
      <c r="Y31" s="108">
        <v>87.1</v>
      </c>
      <c r="Z31" s="84">
        <f t="shared" si="0"/>
        <v>90.3</v>
      </c>
      <c r="AA31" s="108">
        <v>73.3</v>
      </c>
      <c r="AB31" s="110" t="s">
        <v>195</v>
      </c>
      <c r="AC31" s="6">
        <v>29</v>
      </c>
    </row>
    <row r="32" spans="1:29" ht="13.5" customHeight="1">
      <c r="A32" s="83">
        <v>30</v>
      </c>
      <c r="B32" s="108">
        <v>86.1</v>
      </c>
      <c r="C32" s="108">
        <v>87.1</v>
      </c>
      <c r="D32" s="108">
        <v>85.4</v>
      </c>
      <c r="E32" s="108">
        <v>88.2</v>
      </c>
      <c r="F32" s="108">
        <v>89.3</v>
      </c>
      <c r="G32" s="108">
        <v>88.2</v>
      </c>
      <c r="H32" s="108">
        <v>83.4</v>
      </c>
      <c r="I32" s="108">
        <v>85</v>
      </c>
      <c r="J32" s="108">
        <v>81.4</v>
      </c>
      <c r="K32" s="108">
        <v>77.4</v>
      </c>
      <c r="L32" s="108">
        <v>72.8</v>
      </c>
      <c r="M32" s="108">
        <v>69.7</v>
      </c>
      <c r="N32" s="108">
        <v>68.9</v>
      </c>
      <c r="O32" s="108">
        <v>68.9</v>
      </c>
      <c r="P32" s="108">
        <v>72</v>
      </c>
      <c r="Q32" s="108">
        <v>76.1</v>
      </c>
      <c r="R32" s="108">
        <v>76.1</v>
      </c>
      <c r="S32" s="108">
        <v>79.4</v>
      </c>
      <c r="T32" s="108">
        <v>83.5</v>
      </c>
      <c r="U32" s="108">
        <v>85.1</v>
      </c>
      <c r="V32" s="108">
        <v>85.6</v>
      </c>
      <c r="W32" s="108">
        <v>85.1</v>
      </c>
      <c r="X32" s="108">
        <v>85.6</v>
      </c>
      <c r="Y32" s="108">
        <v>85.1</v>
      </c>
      <c r="Z32" s="84">
        <f t="shared" si="0"/>
        <v>81.05833333333332</v>
      </c>
      <c r="AA32" s="108">
        <v>59.5</v>
      </c>
      <c r="AB32" s="110" t="s">
        <v>196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89.37666666666665</v>
      </c>
      <c r="C34" s="89">
        <f t="shared" si="1"/>
        <v>89.33333333333333</v>
      </c>
      <c r="D34" s="89">
        <f t="shared" si="1"/>
        <v>89.68333333333335</v>
      </c>
      <c r="E34" s="89">
        <f t="shared" si="1"/>
        <v>90.09666666666666</v>
      </c>
      <c r="F34" s="89">
        <f t="shared" si="1"/>
        <v>90.78000000000002</v>
      </c>
      <c r="G34" s="89">
        <f t="shared" si="1"/>
        <v>88.50000000000001</v>
      </c>
      <c r="H34" s="89">
        <f t="shared" si="1"/>
        <v>84.83666666666669</v>
      </c>
      <c r="I34" s="89">
        <f t="shared" si="1"/>
        <v>80.59333333333333</v>
      </c>
      <c r="J34" s="89">
        <f t="shared" si="1"/>
        <v>77.79</v>
      </c>
      <c r="K34" s="89">
        <f t="shared" si="1"/>
        <v>77.01666666666668</v>
      </c>
      <c r="L34" s="89">
        <f t="shared" si="1"/>
        <v>76.99333333333334</v>
      </c>
      <c r="M34" s="89">
        <f t="shared" si="1"/>
        <v>75.28333333333333</v>
      </c>
      <c r="N34" s="89">
        <f t="shared" si="1"/>
        <v>76.33666666666666</v>
      </c>
      <c r="O34" s="89">
        <f t="shared" si="1"/>
        <v>76.68000000000002</v>
      </c>
      <c r="P34" s="89">
        <f t="shared" si="1"/>
        <v>78.66999999999999</v>
      </c>
      <c r="Q34" s="89">
        <f t="shared" si="1"/>
        <v>78.47333333333333</v>
      </c>
      <c r="R34" s="89">
        <f aca="true" t="shared" si="2" ref="R34:Y34">AVERAGE(R3:R33)</f>
        <v>80.09666666666665</v>
      </c>
      <c r="S34" s="89">
        <f t="shared" si="2"/>
        <v>83.17666666666668</v>
      </c>
      <c r="T34" s="89">
        <f t="shared" si="2"/>
        <v>86.04333333333334</v>
      </c>
      <c r="U34" s="89">
        <f t="shared" si="2"/>
        <v>87.61999999999999</v>
      </c>
      <c r="V34" s="89">
        <f t="shared" si="2"/>
        <v>87.86333333333333</v>
      </c>
      <c r="W34" s="89">
        <f t="shared" si="2"/>
        <v>88.79333333333334</v>
      </c>
      <c r="X34" s="89">
        <f t="shared" si="2"/>
        <v>90.32333333333334</v>
      </c>
      <c r="Y34" s="89">
        <f t="shared" si="2"/>
        <v>89.82999999999998</v>
      </c>
      <c r="Z34" s="89">
        <f>AVERAGE(B3:Y33)</f>
        <v>83.92458333333339</v>
      </c>
      <c r="AA34" s="90">
        <f>AVERAGE(最低)</f>
        <v>66.20666666666666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34</v>
      </c>
      <c r="C40" s="102">
        <v>1</v>
      </c>
      <c r="D40" s="112" t="s">
        <v>172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2014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84.6</v>
      </c>
      <c r="C3" s="108">
        <v>85.6</v>
      </c>
      <c r="D3" s="108">
        <v>84</v>
      </c>
      <c r="E3" s="108">
        <v>89.3</v>
      </c>
      <c r="F3" s="108">
        <v>94.5</v>
      </c>
      <c r="G3" s="108">
        <v>96.9</v>
      </c>
      <c r="H3" s="108">
        <v>94.6</v>
      </c>
      <c r="I3" s="108">
        <v>82.2</v>
      </c>
      <c r="J3" s="108">
        <v>78.7</v>
      </c>
      <c r="K3" s="108">
        <v>76.8</v>
      </c>
      <c r="L3" s="108">
        <v>73</v>
      </c>
      <c r="M3" s="108">
        <v>79.6</v>
      </c>
      <c r="N3" s="108">
        <v>69.4</v>
      </c>
      <c r="O3" s="108">
        <v>63.9</v>
      </c>
      <c r="P3" s="108">
        <v>74.4</v>
      </c>
      <c r="Q3" s="108">
        <v>67.9</v>
      </c>
      <c r="R3" s="108">
        <v>67</v>
      </c>
      <c r="S3" s="108">
        <v>64.7</v>
      </c>
      <c r="T3" s="108">
        <v>71.5</v>
      </c>
      <c r="U3" s="108">
        <v>77</v>
      </c>
      <c r="V3" s="108">
        <v>77</v>
      </c>
      <c r="W3" s="108">
        <v>74.6</v>
      </c>
      <c r="X3" s="108">
        <v>79.4</v>
      </c>
      <c r="Y3" s="108">
        <v>91</v>
      </c>
      <c r="Z3" s="84">
        <f aca="true" t="shared" si="0" ref="Z3:Z33">AVERAGE(B3:Y3)</f>
        <v>79.06666666666668</v>
      </c>
      <c r="AA3" s="108">
        <v>60.8</v>
      </c>
      <c r="AB3" s="110" t="s">
        <v>197</v>
      </c>
      <c r="AC3" s="5">
        <v>1</v>
      </c>
    </row>
    <row r="4" spans="1:29" ht="13.5" customHeight="1">
      <c r="A4" s="83">
        <v>2</v>
      </c>
      <c r="B4" s="108">
        <v>93.3</v>
      </c>
      <c r="C4" s="108">
        <v>90.5</v>
      </c>
      <c r="D4" s="108">
        <v>91.6</v>
      </c>
      <c r="E4" s="108">
        <v>92.8</v>
      </c>
      <c r="F4" s="108">
        <v>96.9</v>
      </c>
      <c r="G4" s="108">
        <v>87.8</v>
      </c>
      <c r="H4" s="108">
        <v>73.9</v>
      </c>
      <c r="I4" s="108">
        <v>72.2</v>
      </c>
      <c r="J4" s="108">
        <v>65</v>
      </c>
      <c r="K4" s="108">
        <v>70</v>
      </c>
      <c r="L4" s="108">
        <v>71</v>
      </c>
      <c r="M4" s="108">
        <v>70.1</v>
      </c>
      <c r="N4" s="108">
        <v>63.8</v>
      </c>
      <c r="O4" s="108">
        <v>64.2</v>
      </c>
      <c r="P4" s="108">
        <v>72.2</v>
      </c>
      <c r="Q4" s="108">
        <v>83.2</v>
      </c>
      <c r="R4" s="108">
        <v>82.7</v>
      </c>
      <c r="S4" s="108">
        <v>82.2</v>
      </c>
      <c r="T4" s="108">
        <v>82.1</v>
      </c>
      <c r="U4" s="108">
        <v>85.6</v>
      </c>
      <c r="V4" s="108">
        <v>87.2</v>
      </c>
      <c r="W4" s="108">
        <v>88.3</v>
      </c>
      <c r="X4" s="108">
        <v>88.3</v>
      </c>
      <c r="Y4" s="108">
        <v>91.1</v>
      </c>
      <c r="Z4" s="84">
        <f t="shared" si="0"/>
        <v>81.08333333333333</v>
      </c>
      <c r="AA4" s="108">
        <v>60.6</v>
      </c>
      <c r="AB4" s="110" t="s">
        <v>198</v>
      </c>
      <c r="AC4" s="6">
        <v>2</v>
      </c>
    </row>
    <row r="5" spans="1:29" ht="13.5" customHeight="1">
      <c r="A5" s="83">
        <v>3</v>
      </c>
      <c r="B5" s="108">
        <v>90.6</v>
      </c>
      <c r="C5" s="108">
        <v>90.6</v>
      </c>
      <c r="D5" s="108">
        <v>92.3</v>
      </c>
      <c r="E5" s="108">
        <v>91.1</v>
      </c>
      <c r="F5" s="108">
        <v>91.7</v>
      </c>
      <c r="G5" s="108">
        <v>85.1</v>
      </c>
      <c r="H5" s="108">
        <v>82.2</v>
      </c>
      <c r="I5" s="108">
        <v>83.8</v>
      </c>
      <c r="J5" s="108">
        <v>74.7</v>
      </c>
      <c r="K5" s="108">
        <v>73.8</v>
      </c>
      <c r="L5" s="108">
        <v>81.8</v>
      </c>
      <c r="M5" s="108">
        <v>77.1</v>
      </c>
      <c r="N5" s="108">
        <v>77.9</v>
      </c>
      <c r="O5" s="108">
        <v>82.8</v>
      </c>
      <c r="P5" s="108">
        <v>87.5</v>
      </c>
      <c r="Q5" s="108">
        <v>84.8</v>
      </c>
      <c r="R5" s="108">
        <v>78.8</v>
      </c>
      <c r="S5" s="108">
        <v>83.3</v>
      </c>
      <c r="T5" s="108">
        <v>82.8</v>
      </c>
      <c r="U5" s="108">
        <v>88</v>
      </c>
      <c r="V5" s="108">
        <v>90.2</v>
      </c>
      <c r="W5" s="108">
        <v>89.6</v>
      </c>
      <c r="X5" s="108">
        <v>92.3</v>
      </c>
      <c r="Y5" s="108">
        <v>93.5</v>
      </c>
      <c r="Z5" s="84">
        <f t="shared" si="0"/>
        <v>85.26249999999999</v>
      </c>
      <c r="AA5" s="108">
        <v>68.2</v>
      </c>
      <c r="AB5" s="110" t="s">
        <v>34</v>
      </c>
      <c r="AC5" s="6">
        <v>3</v>
      </c>
    </row>
    <row r="6" spans="1:29" ht="13.5" customHeight="1">
      <c r="A6" s="83">
        <v>4</v>
      </c>
      <c r="B6" s="108">
        <v>98.8</v>
      </c>
      <c r="C6" s="108">
        <v>98.2</v>
      </c>
      <c r="D6" s="108">
        <v>97</v>
      </c>
      <c r="E6" s="108">
        <v>93.9</v>
      </c>
      <c r="F6" s="108">
        <v>93.9</v>
      </c>
      <c r="G6" s="108">
        <v>96.3</v>
      </c>
      <c r="H6" s="108">
        <v>98.1</v>
      </c>
      <c r="I6" s="108">
        <v>98.1</v>
      </c>
      <c r="J6" s="108">
        <v>97.6</v>
      </c>
      <c r="K6" s="108">
        <v>97</v>
      </c>
      <c r="L6" s="108">
        <v>97</v>
      </c>
      <c r="M6" s="108">
        <v>93.4</v>
      </c>
      <c r="N6" s="108">
        <v>97.6</v>
      </c>
      <c r="O6" s="108">
        <v>95.7</v>
      </c>
      <c r="P6" s="108">
        <v>95.7</v>
      </c>
      <c r="Q6" s="108">
        <v>98.8</v>
      </c>
      <c r="R6" s="108">
        <v>99.4</v>
      </c>
      <c r="S6" s="108">
        <v>97.5</v>
      </c>
      <c r="T6" s="108">
        <v>98.8</v>
      </c>
      <c r="U6" s="108">
        <v>98.1</v>
      </c>
      <c r="V6" s="108">
        <v>95.7</v>
      </c>
      <c r="W6" s="108">
        <v>96.3</v>
      </c>
      <c r="X6" s="108">
        <v>94.5</v>
      </c>
      <c r="Y6" s="108">
        <v>93.9</v>
      </c>
      <c r="Z6" s="84">
        <f t="shared" si="0"/>
        <v>96.72083333333335</v>
      </c>
      <c r="AA6" s="108">
        <v>88.3</v>
      </c>
      <c r="AB6" s="110" t="s">
        <v>199</v>
      </c>
      <c r="AC6" s="6">
        <v>4</v>
      </c>
    </row>
    <row r="7" spans="1:29" ht="13.5" customHeight="1">
      <c r="A7" s="83">
        <v>5</v>
      </c>
      <c r="B7" s="108">
        <v>94.5</v>
      </c>
      <c r="C7" s="108">
        <v>93.4</v>
      </c>
      <c r="D7" s="108">
        <v>92.2</v>
      </c>
      <c r="E7" s="108">
        <v>94.5</v>
      </c>
      <c r="F7" s="108">
        <v>91.6</v>
      </c>
      <c r="G7" s="108">
        <v>88.8</v>
      </c>
      <c r="H7" s="108">
        <v>92.8</v>
      </c>
      <c r="I7" s="108">
        <v>90.5</v>
      </c>
      <c r="J7" s="108">
        <v>88.3</v>
      </c>
      <c r="K7" s="108">
        <v>86.2</v>
      </c>
      <c r="L7" s="108">
        <v>77.2</v>
      </c>
      <c r="M7" s="108">
        <v>76.8</v>
      </c>
      <c r="N7" s="108">
        <v>73.1</v>
      </c>
      <c r="O7" s="108">
        <v>80.6</v>
      </c>
      <c r="P7" s="108">
        <v>84.2</v>
      </c>
      <c r="Q7" s="108">
        <v>83.1</v>
      </c>
      <c r="R7" s="108">
        <v>87.9</v>
      </c>
      <c r="S7" s="108">
        <v>89</v>
      </c>
      <c r="T7" s="108">
        <v>90</v>
      </c>
      <c r="U7" s="108">
        <v>91.7</v>
      </c>
      <c r="V7" s="108">
        <v>92.3</v>
      </c>
      <c r="W7" s="108">
        <v>92.3</v>
      </c>
      <c r="X7" s="108">
        <v>92.9</v>
      </c>
      <c r="Y7" s="108">
        <v>93.4</v>
      </c>
      <c r="Z7" s="84">
        <f t="shared" si="0"/>
        <v>88.22083333333332</v>
      </c>
      <c r="AA7" s="108">
        <v>69.1</v>
      </c>
      <c r="AB7" s="110" t="s">
        <v>200</v>
      </c>
      <c r="AC7" s="6">
        <v>5</v>
      </c>
    </row>
    <row r="8" spans="1:29" ht="13.5" customHeight="1">
      <c r="A8" s="83">
        <v>6</v>
      </c>
      <c r="B8" s="108">
        <v>92.8</v>
      </c>
      <c r="C8" s="108">
        <v>94</v>
      </c>
      <c r="D8" s="108">
        <v>93.9</v>
      </c>
      <c r="E8" s="108">
        <v>92.8</v>
      </c>
      <c r="F8" s="108">
        <v>92.2</v>
      </c>
      <c r="G8" s="108">
        <v>92.3</v>
      </c>
      <c r="H8" s="108">
        <v>82.6</v>
      </c>
      <c r="I8" s="108">
        <v>83</v>
      </c>
      <c r="J8" s="108">
        <v>78.2</v>
      </c>
      <c r="K8" s="108">
        <v>72.9</v>
      </c>
      <c r="L8" s="108">
        <v>74.8</v>
      </c>
      <c r="M8" s="108">
        <v>72.4</v>
      </c>
      <c r="N8" s="108">
        <v>65.8</v>
      </c>
      <c r="O8" s="108">
        <v>67.9</v>
      </c>
      <c r="P8" s="108">
        <v>69.6</v>
      </c>
      <c r="Q8" s="108">
        <v>70.9</v>
      </c>
      <c r="R8" s="108">
        <v>76.4</v>
      </c>
      <c r="S8" s="108">
        <v>79.7</v>
      </c>
      <c r="T8" s="108">
        <v>89</v>
      </c>
      <c r="U8" s="108">
        <v>90.1</v>
      </c>
      <c r="V8" s="108">
        <v>87.4</v>
      </c>
      <c r="W8" s="108">
        <v>87.9</v>
      </c>
      <c r="X8" s="108">
        <v>84.7</v>
      </c>
      <c r="Y8" s="108">
        <v>87.4</v>
      </c>
      <c r="Z8" s="84">
        <f t="shared" si="0"/>
        <v>82.44583333333335</v>
      </c>
      <c r="AA8" s="108">
        <v>59.8</v>
      </c>
      <c r="AB8" s="110" t="s">
        <v>201</v>
      </c>
      <c r="AC8" s="6">
        <v>6</v>
      </c>
    </row>
    <row r="9" spans="1:29" ht="13.5" customHeight="1">
      <c r="A9" s="83">
        <v>7</v>
      </c>
      <c r="B9" s="108">
        <v>90.6</v>
      </c>
      <c r="C9" s="108">
        <v>92.9</v>
      </c>
      <c r="D9" s="108">
        <v>87.9</v>
      </c>
      <c r="E9" s="108">
        <v>91.2</v>
      </c>
      <c r="F9" s="108">
        <v>89.5</v>
      </c>
      <c r="G9" s="108">
        <v>89</v>
      </c>
      <c r="H9" s="108">
        <v>85.7</v>
      </c>
      <c r="I9" s="108">
        <v>79.6</v>
      </c>
      <c r="J9" s="108">
        <v>84.2</v>
      </c>
      <c r="K9" s="108">
        <v>95.2</v>
      </c>
      <c r="L9" s="108">
        <v>97.5</v>
      </c>
      <c r="M9" s="108">
        <v>98.7</v>
      </c>
      <c r="N9" s="108">
        <v>98.8</v>
      </c>
      <c r="O9" s="108">
        <v>100</v>
      </c>
      <c r="P9" s="108">
        <v>100</v>
      </c>
      <c r="Q9" s="108">
        <v>100</v>
      </c>
      <c r="R9" s="108">
        <v>99.4</v>
      </c>
      <c r="S9" s="108">
        <v>97.5</v>
      </c>
      <c r="T9" s="108">
        <v>99.4</v>
      </c>
      <c r="U9" s="108">
        <v>100</v>
      </c>
      <c r="V9" s="108">
        <v>98.8</v>
      </c>
      <c r="W9" s="108">
        <v>99.4</v>
      </c>
      <c r="X9" s="108">
        <v>99.4</v>
      </c>
      <c r="Y9" s="108">
        <v>100</v>
      </c>
      <c r="Z9" s="84">
        <f t="shared" si="0"/>
        <v>94.77916666666668</v>
      </c>
      <c r="AA9" s="108">
        <v>73.8</v>
      </c>
      <c r="AB9" s="110" t="s">
        <v>202</v>
      </c>
      <c r="AC9" s="6">
        <v>7</v>
      </c>
    </row>
    <row r="10" spans="1:29" ht="13.5" customHeight="1">
      <c r="A10" s="83">
        <v>8</v>
      </c>
      <c r="B10" s="108">
        <v>98.2</v>
      </c>
      <c r="C10" s="108">
        <v>99.4</v>
      </c>
      <c r="D10" s="108">
        <v>96.3</v>
      </c>
      <c r="E10" s="108">
        <v>98.8</v>
      </c>
      <c r="F10" s="108">
        <v>100</v>
      </c>
      <c r="G10" s="108">
        <v>92.3</v>
      </c>
      <c r="H10" s="108">
        <v>91.2</v>
      </c>
      <c r="I10" s="108">
        <v>83.7</v>
      </c>
      <c r="J10" s="108">
        <v>78.8</v>
      </c>
      <c r="K10" s="108">
        <v>76.9</v>
      </c>
      <c r="L10" s="108">
        <v>64.3</v>
      </c>
      <c r="M10" s="108">
        <v>74.1</v>
      </c>
      <c r="N10" s="108">
        <v>78.3</v>
      </c>
      <c r="O10" s="108">
        <v>81.8</v>
      </c>
      <c r="P10" s="108">
        <v>76.4</v>
      </c>
      <c r="Q10" s="108">
        <v>85.3</v>
      </c>
      <c r="R10" s="108">
        <v>75.9</v>
      </c>
      <c r="S10" s="108">
        <v>72.5</v>
      </c>
      <c r="T10" s="108">
        <v>69.8</v>
      </c>
      <c r="U10" s="108">
        <v>84.1</v>
      </c>
      <c r="V10" s="108">
        <v>83.1</v>
      </c>
      <c r="W10" s="108">
        <v>86.2</v>
      </c>
      <c r="X10" s="108">
        <v>87.8</v>
      </c>
      <c r="Y10" s="108">
        <v>82.1</v>
      </c>
      <c r="Z10" s="84">
        <f t="shared" si="0"/>
        <v>84.05416666666666</v>
      </c>
      <c r="AA10" s="108">
        <v>62</v>
      </c>
      <c r="AB10" s="110" t="s">
        <v>203</v>
      </c>
      <c r="AC10" s="6">
        <v>8</v>
      </c>
    </row>
    <row r="11" spans="1:29" ht="13.5" customHeight="1">
      <c r="A11" s="83">
        <v>9</v>
      </c>
      <c r="B11" s="108">
        <v>95.8</v>
      </c>
      <c r="C11" s="108">
        <v>96.4</v>
      </c>
      <c r="D11" s="108">
        <v>93.4</v>
      </c>
      <c r="E11" s="108">
        <v>99.4</v>
      </c>
      <c r="F11" s="108">
        <v>93.4</v>
      </c>
      <c r="G11" s="108">
        <v>90</v>
      </c>
      <c r="H11" s="108">
        <v>88.9</v>
      </c>
      <c r="I11" s="108">
        <v>88.3</v>
      </c>
      <c r="J11" s="108">
        <v>92.9</v>
      </c>
      <c r="K11" s="108">
        <v>93.4</v>
      </c>
      <c r="L11" s="108">
        <v>100</v>
      </c>
      <c r="M11" s="108">
        <v>100</v>
      </c>
      <c r="N11" s="108">
        <v>93.5</v>
      </c>
      <c r="O11" s="108">
        <v>80.6</v>
      </c>
      <c r="P11" s="108">
        <v>72.5</v>
      </c>
      <c r="Q11" s="108">
        <v>82.8</v>
      </c>
      <c r="R11" s="108">
        <v>87.5</v>
      </c>
      <c r="S11" s="108">
        <v>86.4</v>
      </c>
      <c r="T11" s="108">
        <v>85.9</v>
      </c>
      <c r="U11" s="108">
        <v>82.4</v>
      </c>
      <c r="V11" s="108">
        <v>79.4</v>
      </c>
      <c r="W11" s="108">
        <v>87.4</v>
      </c>
      <c r="X11" s="108">
        <v>91.8</v>
      </c>
      <c r="Y11" s="108">
        <v>92.9</v>
      </c>
      <c r="Z11" s="84">
        <f t="shared" si="0"/>
        <v>89.79166666666669</v>
      </c>
      <c r="AA11" s="108">
        <v>72.5</v>
      </c>
      <c r="AB11" s="110" t="s">
        <v>204</v>
      </c>
      <c r="AC11" s="6">
        <v>9</v>
      </c>
    </row>
    <row r="12" spans="1:29" ht="13.5" customHeight="1">
      <c r="A12" s="86">
        <v>10</v>
      </c>
      <c r="B12" s="109">
        <v>95.8</v>
      </c>
      <c r="C12" s="109">
        <v>93</v>
      </c>
      <c r="D12" s="109">
        <v>91.8</v>
      </c>
      <c r="E12" s="109">
        <v>97</v>
      </c>
      <c r="F12" s="109">
        <v>98.8</v>
      </c>
      <c r="G12" s="109">
        <v>92.3</v>
      </c>
      <c r="H12" s="109">
        <v>95.8</v>
      </c>
      <c r="I12" s="109">
        <v>95.8</v>
      </c>
      <c r="J12" s="109">
        <v>96.4</v>
      </c>
      <c r="K12" s="109">
        <v>95.8</v>
      </c>
      <c r="L12" s="109">
        <v>90.8</v>
      </c>
      <c r="M12" s="109">
        <v>78.6</v>
      </c>
      <c r="N12" s="109">
        <v>61.3</v>
      </c>
      <c r="O12" s="109">
        <v>60.4</v>
      </c>
      <c r="P12" s="109">
        <v>64.9</v>
      </c>
      <c r="Q12" s="109">
        <v>68.8</v>
      </c>
      <c r="R12" s="109">
        <v>73.4</v>
      </c>
      <c r="S12" s="109">
        <v>76.5</v>
      </c>
      <c r="T12" s="109">
        <v>87.1</v>
      </c>
      <c r="U12" s="109">
        <v>84</v>
      </c>
      <c r="V12" s="109">
        <v>84</v>
      </c>
      <c r="W12" s="109">
        <v>84</v>
      </c>
      <c r="X12" s="109">
        <v>91.9</v>
      </c>
      <c r="Y12" s="109">
        <v>99.4</v>
      </c>
      <c r="Z12" s="87">
        <f t="shared" si="0"/>
        <v>85.73333333333333</v>
      </c>
      <c r="AA12" s="109">
        <v>55.4</v>
      </c>
      <c r="AB12" s="111" t="s">
        <v>205</v>
      </c>
      <c r="AC12" s="6">
        <v>10</v>
      </c>
    </row>
    <row r="13" spans="1:29" ht="13.5" customHeight="1">
      <c r="A13" s="83">
        <v>11</v>
      </c>
      <c r="B13" s="108">
        <v>100</v>
      </c>
      <c r="C13" s="108">
        <v>100</v>
      </c>
      <c r="D13" s="108">
        <v>100</v>
      </c>
      <c r="E13" s="108">
        <v>95.2</v>
      </c>
      <c r="F13" s="108">
        <v>100</v>
      </c>
      <c r="G13" s="108">
        <v>100</v>
      </c>
      <c r="H13" s="108">
        <v>100</v>
      </c>
      <c r="I13" s="108">
        <v>100</v>
      </c>
      <c r="J13" s="108">
        <v>100</v>
      </c>
      <c r="K13" s="108">
        <v>95.3</v>
      </c>
      <c r="L13" s="108">
        <v>90.3</v>
      </c>
      <c r="M13" s="108">
        <v>82.3</v>
      </c>
      <c r="N13" s="108">
        <v>81.4</v>
      </c>
      <c r="O13" s="108">
        <v>79</v>
      </c>
      <c r="P13" s="108">
        <v>74.4</v>
      </c>
      <c r="Q13" s="108">
        <v>82.8</v>
      </c>
      <c r="R13" s="108">
        <v>79.1</v>
      </c>
      <c r="S13" s="108">
        <v>83.7</v>
      </c>
      <c r="T13" s="108">
        <v>87.7</v>
      </c>
      <c r="U13" s="108">
        <v>91.4</v>
      </c>
      <c r="V13" s="108">
        <v>91.9</v>
      </c>
      <c r="W13" s="108">
        <v>91.9</v>
      </c>
      <c r="X13" s="108">
        <v>89.7</v>
      </c>
      <c r="Y13" s="108">
        <v>88.6</v>
      </c>
      <c r="Z13" s="84">
        <f t="shared" si="0"/>
        <v>91.02916666666668</v>
      </c>
      <c r="AA13" s="108">
        <v>72.6</v>
      </c>
      <c r="AB13" s="110" t="s">
        <v>36</v>
      </c>
      <c r="AC13" s="5">
        <v>11</v>
      </c>
    </row>
    <row r="14" spans="1:29" ht="13.5" customHeight="1">
      <c r="A14" s="83">
        <v>12</v>
      </c>
      <c r="B14" s="108">
        <v>87</v>
      </c>
      <c r="C14" s="108">
        <v>84.9</v>
      </c>
      <c r="D14" s="108">
        <v>81.8</v>
      </c>
      <c r="E14" s="108">
        <v>78.8</v>
      </c>
      <c r="F14" s="108">
        <v>83.2</v>
      </c>
      <c r="G14" s="108">
        <v>90.2</v>
      </c>
      <c r="H14" s="108">
        <v>82.3</v>
      </c>
      <c r="I14" s="108">
        <v>76.2</v>
      </c>
      <c r="J14" s="108">
        <v>70</v>
      </c>
      <c r="K14" s="108">
        <v>73.2</v>
      </c>
      <c r="L14" s="108">
        <v>62.2</v>
      </c>
      <c r="M14" s="108">
        <v>49.3</v>
      </c>
      <c r="N14" s="108">
        <v>53</v>
      </c>
      <c r="O14" s="108">
        <v>48.4</v>
      </c>
      <c r="P14" s="108">
        <v>47.1</v>
      </c>
      <c r="Q14" s="108">
        <v>51.6</v>
      </c>
      <c r="R14" s="108">
        <v>51.9</v>
      </c>
      <c r="S14" s="108">
        <v>54.4</v>
      </c>
      <c r="T14" s="108">
        <v>68.1</v>
      </c>
      <c r="U14" s="108">
        <v>68.9</v>
      </c>
      <c r="V14" s="108">
        <v>70.5</v>
      </c>
      <c r="W14" s="108">
        <v>70.5</v>
      </c>
      <c r="X14" s="108">
        <v>68.4</v>
      </c>
      <c r="Y14" s="108">
        <v>71.4</v>
      </c>
      <c r="Z14" s="84">
        <f t="shared" si="0"/>
        <v>68.47083333333335</v>
      </c>
      <c r="AA14" s="108">
        <v>44.3</v>
      </c>
      <c r="AB14" s="110" t="s">
        <v>53</v>
      </c>
      <c r="AC14" s="6">
        <v>12</v>
      </c>
    </row>
    <row r="15" spans="1:29" ht="13.5" customHeight="1">
      <c r="A15" s="83">
        <v>13</v>
      </c>
      <c r="B15" s="108">
        <v>73.2</v>
      </c>
      <c r="C15" s="108">
        <v>75.9</v>
      </c>
      <c r="D15" s="108">
        <v>77.3</v>
      </c>
      <c r="E15" s="108">
        <v>75.8</v>
      </c>
      <c r="F15" s="108">
        <v>73.9</v>
      </c>
      <c r="G15" s="108">
        <v>77.4</v>
      </c>
      <c r="H15" s="108">
        <v>79.8</v>
      </c>
      <c r="I15" s="108">
        <v>67.5</v>
      </c>
      <c r="J15" s="108">
        <v>64.9</v>
      </c>
      <c r="K15" s="108">
        <v>62</v>
      </c>
      <c r="L15" s="108">
        <v>69.3</v>
      </c>
      <c r="M15" s="108">
        <v>79</v>
      </c>
      <c r="N15" s="108">
        <v>76.1</v>
      </c>
      <c r="O15" s="108">
        <v>87.6</v>
      </c>
      <c r="P15" s="108">
        <v>85.5</v>
      </c>
      <c r="Q15" s="108">
        <v>79.6</v>
      </c>
      <c r="R15" s="108">
        <v>76</v>
      </c>
      <c r="S15" s="108">
        <v>89.1</v>
      </c>
      <c r="T15" s="108">
        <v>88</v>
      </c>
      <c r="U15" s="108">
        <v>90.7</v>
      </c>
      <c r="V15" s="108">
        <v>90.8</v>
      </c>
      <c r="W15" s="108">
        <v>91.8</v>
      </c>
      <c r="X15" s="108">
        <v>91.3</v>
      </c>
      <c r="Y15" s="108">
        <v>91.3</v>
      </c>
      <c r="Z15" s="84">
        <f t="shared" si="0"/>
        <v>79.74166666666665</v>
      </c>
      <c r="AA15" s="108">
        <v>58.2</v>
      </c>
      <c r="AB15" s="110" t="s">
        <v>206</v>
      </c>
      <c r="AC15" s="6">
        <v>13</v>
      </c>
    </row>
    <row r="16" spans="1:29" ht="13.5" customHeight="1">
      <c r="A16" s="83">
        <v>14</v>
      </c>
      <c r="B16" s="108">
        <v>87.1</v>
      </c>
      <c r="C16" s="108">
        <v>93</v>
      </c>
      <c r="D16" s="108">
        <v>91.3</v>
      </c>
      <c r="E16" s="108">
        <v>90.7</v>
      </c>
      <c r="F16" s="108">
        <v>95.8</v>
      </c>
      <c r="G16" s="108">
        <v>93.5</v>
      </c>
      <c r="H16" s="108">
        <v>84.9</v>
      </c>
      <c r="I16" s="108">
        <v>78.5</v>
      </c>
      <c r="J16" s="108">
        <v>81.3</v>
      </c>
      <c r="K16" s="108">
        <v>78</v>
      </c>
      <c r="L16" s="108">
        <v>71.4</v>
      </c>
      <c r="M16" s="108">
        <v>72.1</v>
      </c>
      <c r="N16" s="108">
        <v>67.5</v>
      </c>
      <c r="O16" s="108">
        <v>73.5</v>
      </c>
      <c r="P16" s="108">
        <v>74.8</v>
      </c>
      <c r="Q16" s="108">
        <v>73</v>
      </c>
      <c r="R16" s="108">
        <v>72.4</v>
      </c>
      <c r="S16" s="108">
        <v>75.6</v>
      </c>
      <c r="T16" s="108">
        <v>81.3</v>
      </c>
      <c r="U16" s="108">
        <v>92.4</v>
      </c>
      <c r="V16" s="108">
        <v>95.9</v>
      </c>
      <c r="W16" s="108">
        <v>94.7</v>
      </c>
      <c r="X16" s="108">
        <v>96.4</v>
      </c>
      <c r="Y16" s="108">
        <v>98.8</v>
      </c>
      <c r="Z16" s="84">
        <f t="shared" si="0"/>
        <v>83.91250000000001</v>
      </c>
      <c r="AA16" s="108">
        <v>64.3</v>
      </c>
      <c r="AB16" s="110" t="s">
        <v>207</v>
      </c>
      <c r="AC16" s="6">
        <v>14</v>
      </c>
    </row>
    <row r="17" spans="1:29" ht="13.5" customHeight="1">
      <c r="A17" s="83">
        <v>15</v>
      </c>
      <c r="B17" s="108">
        <v>97</v>
      </c>
      <c r="C17" s="108">
        <v>96.4</v>
      </c>
      <c r="D17" s="108">
        <v>98.2</v>
      </c>
      <c r="E17" s="108">
        <v>97.6</v>
      </c>
      <c r="F17" s="108">
        <v>98.2</v>
      </c>
      <c r="G17" s="108">
        <v>98.8</v>
      </c>
      <c r="H17" s="108">
        <v>98.8</v>
      </c>
      <c r="I17" s="108">
        <v>86.6</v>
      </c>
      <c r="J17" s="108">
        <v>78.7</v>
      </c>
      <c r="K17" s="108">
        <v>78.6</v>
      </c>
      <c r="L17" s="108">
        <v>73.2</v>
      </c>
      <c r="M17" s="108">
        <v>68.4</v>
      </c>
      <c r="N17" s="108">
        <v>64</v>
      </c>
      <c r="O17" s="108">
        <v>63.6</v>
      </c>
      <c r="P17" s="108">
        <v>67.5</v>
      </c>
      <c r="Q17" s="108">
        <v>70.8</v>
      </c>
      <c r="R17" s="108">
        <v>68.2</v>
      </c>
      <c r="S17" s="108">
        <v>67.6</v>
      </c>
      <c r="T17" s="108">
        <v>74.2</v>
      </c>
      <c r="U17" s="108">
        <v>81.7</v>
      </c>
      <c r="V17" s="108">
        <v>83.2</v>
      </c>
      <c r="W17" s="108">
        <v>79.1</v>
      </c>
      <c r="X17" s="108">
        <v>84.7</v>
      </c>
      <c r="Y17" s="108">
        <v>85.7</v>
      </c>
      <c r="Z17" s="84">
        <f t="shared" si="0"/>
        <v>81.7</v>
      </c>
      <c r="AA17" s="108">
        <v>57.7</v>
      </c>
      <c r="AB17" s="110" t="s">
        <v>174</v>
      </c>
      <c r="AC17" s="6">
        <v>15</v>
      </c>
    </row>
    <row r="18" spans="1:29" ht="13.5" customHeight="1">
      <c r="A18" s="83">
        <v>16</v>
      </c>
      <c r="B18" s="108">
        <v>86.7</v>
      </c>
      <c r="C18" s="108">
        <v>86.7</v>
      </c>
      <c r="D18" s="108">
        <v>86.2</v>
      </c>
      <c r="E18" s="108">
        <v>85.7</v>
      </c>
      <c r="F18" s="108">
        <v>89.5</v>
      </c>
      <c r="G18" s="108">
        <v>81.7</v>
      </c>
      <c r="H18" s="108">
        <v>78.4</v>
      </c>
      <c r="I18" s="108">
        <v>77.2</v>
      </c>
      <c r="J18" s="108">
        <v>82.4</v>
      </c>
      <c r="K18" s="108">
        <v>87.6</v>
      </c>
      <c r="L18" s="108">
        <v>80.5</v>
      </c>
      <c r="M18" s="108">
        <v>83</v>
      </c>
      <c r="N18" s="108">
        <v>78.7</v>
      </c>
      <c r="O18" s="108">
        <v>87.1</v>
      </c>
      <c r="P18" s="108">
        <v>90.9</v>
      </c>
      <c r="Q18" s="108">
        <v>93.1</v>
      </c>
      <c r="R18" s="108">
        <v>92.5</v>
      </c>
      <c r="S18" s="108">
        <v>95.3</v>
      </c>
      <c r="T18" s="108">
        <v>94.7</v>
      </c>
      <c r="U18" s="108">
        <v>93</v>
      </c>
      <c r="V18" s="108">
        <v>98.8</v>
      </c>
      <c r="W18" s="108">
        <v>91.8</v>
      </c>
      <c r="X18" s="108">
        <v>93.4</v>
      </c>
      <c r="Y18" s="108">
        <v>92.3</v>
      </c>
      <c r="Z18" s="84">
        <f t="shared" si="0"/>
        <v>87.8</v>
      </c>
      <c r="AA18" s="108">
        <v>66.6</v>
      </c>
      <c r="AB18" s="110" t="s">
        <v>208</v>
      </c>
      <c r="AC18" s="6">
        <v>16</v>
      </c>
    </row>
    <row r="19" spans="1:29" ht="13.5" customHeight="1">
      <c r="A19" s="83">
        <v>17</v>
      </c>
      <c r="B19" s="108">
        <v>98.2</v>
      </c>
      <c r="C19" s="108">
        <v>98.2</v>
      </c>
      <c r="D19" s="108">
        <v>98.8</v>
      </c>
      <c r="E19" s="108">
        <v>98.1</v>
      </c>
      <c r="F19" s="108">
        <v>95.7</v>
      </c>
      <c r="G19" s="108">
        <v>99.4</v>
      </c>
      <c r="H19" s="108">
        <v>100</v>
      </c>
      <c r="I19" s="108">
        <v>100</v>
      </c>
      <c r="J19" s="108">
        <v>95.2</v>
      </c>
      <c r="K19" s="108">
        <v>90.6</v>
      </c>
      <c r="L19" s="108">
        <v>80.1</v>
      </c>
      <c r="M19" s="108">
        <v>80.7</v>
      </c>
      <c r="N19" s="108">
        <v>78.3</v>
      </c>
      <c r="O19" s="108">
        <v>80.3</v>
      </c>
      <c r="P19" s="108">
        <v>75.1</v>
      </c>
      <c r="Q19" s="108">
        <v>82.7</v>
      </c>
      <c r="R19" s="108">
        <v>86.3</v>
      </c>
      <c r="S19" s="108">
        <v>85.7</v>
      </c>
      <c r="T19" s="108">
        <v>91.1</v>
      </c>
      <c r="U19" s="108">
        <v>90.6</v>
      </c>
      <c r="V19" s="108">
        <v>96.9</v>
      </c>
      <c r="W19" s="108">
        <v>97</v>
      </c>
      <c r="X19" s="108">
        <v>96.4</v>
      </c>
      <c r="Y19" s="108">
        <v>97</v>
      </c>
      <c r="Z19" s="84">
        <f t="shared" si="0"/>
        <v>91.34999999999998</v>
      </c>
      <c r="AA19" s="108">
        <v>72.4</v>
      </c>
      <c r="AB19" s="110" t="s">
        <v>209</v>
      </c>
      <c r="AC19" s="6">
        <v>17</v>
      </c>
    </row>
    <row r="20" spans="1:29" ht="13.5" customHeight="1">
      <c r="A20" s="83">
        <v>18</v>
      </c>
      <c r="B20" s="108">
        <v>97.6</v>
      </c>
      <c r="C20" s="108">
        <v>97.6</v>
      </c>
      <c r="D20" s="108">
        <v>98.2</v>
      </c>
      <c r="E20" s="108">
        <v>98.2</v>
      </c>
      <c r="F20" s="108">
        <v>98.8</v>
      </c>
      <c r="G20" s="108">
        <v>99.4</v>
      </c>
      <c r="H20" s="108">
        <v>98.8</v>
      </c>
      <c r="I20" s="108">
        <v>99.4</v>
      </c>
      <c r="J20" s="108">
        <v>96.4</v>
      </c>
      <c r="K20" s="108">
        <v>91.8</v>
      </c>
      <c r="L20" s="108">
        <v>94.1</v>
      </c>
      <c r="M20" s="108">
        <v>97.6</v>
      </c>
      <c r="N20" s="108">
        <v>89.5</v>
      </c>
      <c r="O20" s="108">
        <v>82.7</v>
      </c>
      <c r="P20" s="108">
        <v>85.8</v>
      </c>
      <c r="Q20" s="108">
        <v>88.9</v>
      </c>
      <c r="R20" s="108">
        <v>97.5</v>
      </c>
      <c r="S20" s="108">
        <v>97.6</v>
      </c>
      <c r="T20" s="108">
        <v>98.2</v>
      </c>
      <c r="U20" s="108">
        <v>97.6</v>
      </c>
      <c r="V20" s="108">
        <v>97.6</v>
      </c>
      <c r="W20" s="108">
        <v>98.2</v>
      </c>
      <c r="X20" s="108">
        <v>97.6</v>
      </c>
      <c r="Y20" s="108">
        <v>99.4</v>
      </c>
      <c r="Z20" s="84">
        <f t="shared" si="0"/>
        <v>95.77083333333331</v>
      </c>
      <c r="AA20" s="108">
        <v>79.2</v>
      </c>
      <c r="AB20" s="110" t="s">
        <v>120</v>
      </c>
      <c r="AC20" s="6">
        <v>18</v>
      </c>
    </row>
    <row r="21" spans="1:29" ht="13.5" customHeight="1">
      <c r="A21" s="83">
        <v>19</v>
      </c>
      <c r="B21" s="108">
        <v>98.7</v>
      </c>
      <c r="C21" s="108">
        <v>99.4</v>
      </c>
      <c r="D21" s="108">
        <v>100</v>
      </c>
      <c r="E21" s="108">
        <v>99.4</v>
      </c>
      <c r="F21" s="108">
        <v>100</v>
      </c>
      <c r="G21" s="108">
        <v>100</v>
      </c>
      <c r="H21" s="108">
        <v>97</v>
      </c>
      <c r="I21" s="108">
        <v>94.6</v>
      </c>
      <c r="J21" s="108">
        <v>92.9</v>
      </c>
      <c r="K21" s="108">
        <v>92.9</v>
      </c>
      <c r="L21" s="108">
        <v>84.4</v>
      </c>
      <c r="M21" s="108">
        <v>81.3</v>
      </c>
      <c r="N21" s="108">
        <v>82.4</v>
      </c>
      <c r="O21" s="108">
        <v>82.3</v>
      </c>
      <c r="P21" s="108">
        <v>91.8</v>
      </c>
      <c r="Q21" s="108">
        <v>95.8</v>
      </c>
      <c r="R21" s="108">
        <v>96.4</v>
      </c>
      <c r="S21" s="108">
        <v>99.4</v>
      </c>
      <c r="T21" s="108">
        <v>99.4</v>
      </c>
      <c r="U21" s="108">
        <v>99.4</v>
      </c>
      <c r="V21" s="108">
        <v>97.6</v>
      </c>
      <c r="W21" s="108">
        <v>96.4</v>
      </c>
      <c r="X21" s="108">
        <v>97</v>
      </c>
      <c r="Y21" s="108">
        <v>95.2</v>
      </c>
      <c r="Z21" s="84">
        <f t="shared" si="0"/>
        <v>94.7375</v>
      </c>
      <c r="AA21" s="108">
        <v>77.4</v>
      </c>
      <c r="AB21" s="110" t="s">
        <v>210</v>
      </c>
      <c r="AC21" s="6">
        <v>19</v>
      </c>
    </row>
    <row r="22" spans="1:29" ht="13.5" customHeight="1">
      <c r="A22" s="86">
        <v>20</v>
      </c>
      <c r="B22" s="109">
        <v>93.5</v>
      </c>
      <c r="C22" s="109">
        <v>94</v>
      </c>
      <c r="D22" s="109">
        <v>91.2</v>
      </c>
      <c r="E22" s="109">
        <v>94.6</v>
      </c>
      <c r="F22" s="109">
        <v>95.7</v>
      </c>
      <c r="G22" s="109">
        <v>93.5</v>
      </c>
      <c r="H22" s="109">
        <v>91.8</v>
      </c>
      <c r="I22" s="109">
        <v>88.5</v>
      </c>
      <c r="J22" s="109">
        <v>87.4</v>
      </c>
      <c r="K22" s="109">
        <v>78.6</v>
      </c>
      <c r="L22" s="109">
        <v>73.3</v>
      </c>
      <c r="M22" s="109">
        <v>76.6</v>
      </c>
      <c r="N22" s="109">
        <v>81.3</v>
      </c>
      <c r="O22" s="109">
        <v>73.7</v>
      </c>
      <c r="P22" s="109">
        <v>79.2</v>
      </c>
      <c r="Q22" s="109">
        <v>83.7</v>
      </c>
      <c r="R22" s="109">
        <v>84.2</v>
      </c>
      <c r="S22" s="109">
        <v>85.8</v>
      </c>
      <c r="T22" s="109">
        <v>92.9</v>
      </c>
      <c r="U22" s="109">
        <v>85.7</v>
      </c>
      <c r="V22" s="109">
        <v>92.9</v>
      </c>
      <c r="W22" s="109">
        <v>88.4</v>
      </c>
      <c r="X22" s="109">
        <v>86.8</v>
      </c>
      <c r="Y22" s="109">
        <v>86.8</v>
      </c>
      <c r="Z22" s="87">
        <f t="shared" si="0"/>
        <v>86.67083333333335</v>
      </c>
      <c r="AA22" s="109">
        <v>70.5</v>
      </c>
      <c r="AB22" s="111" t="s">
        <v>211</v>
      </c>
      <c r="AC22" s="6">
        <v>20</v>
      </c>
    </row>
    <row r="23" spans="1:29" ht="13.5" customHeight="1">
      <c r="A23" s="83">
        <v>21</v>
      </c>
      <c r="B23" s="108">
        <v>90</v>
      </c>
      <c r="C23" s="108">
        <v>93.4</v>
      </c>
      <c r="D23" s="108">
        <v>92.9</v>
      </c>
      <c r="E23" s="108">
        <v>93.4</v>
      </c>
      <c r="F23" s="108">
        <v>97</v>
      </c>
      <c r="G23" s="108">
        <v>96.9</v>
      </c>
      <c r="H23" s="108">
        <v>96.4</v>
      </c>
      <c r="I23" s="108">
        <v>83.7</v>
      </c>
      <c r="J23" s="108">
        <v>81.3</v>
      </c>
      <c r="K23" s="108">
        <v>74.9</v>
      </c>
      <c r="L23" s="108">
        <v>80.1</v>
      </c>
      <c r="M23" s="108">
        <v>80.1</v>
      </c>
      <c r="N23" s="108">
        <v>83.1</v>
      </c>
      <c r="O23" s="108">
        <v>81</v>
      </c>
      <c r="P23" s="108">
        <v>79.5</v>
      </c>
      <c r="Q23" s="108">
        <v>82</v>
      </c>
      <c r="R23" s="108">
        <v>84.6</v>
      </c>
      <c r="S23" s="108">
        <v>85.6</v>
      </c>
      <c r="T23" s="108">
        <v>87.8</v>
      </c>
      <c r="U23" s="108">
        <v>91.1</v>
      </c>
      <c r="V23" s="108">
        <v>91.1</v>
      </c>
      <c r="W23" s="108">
        <v>91</v>
      </c>
      <c r="X23" s="108">
        <v>90.5</v>
      </c>
      <c r="Y23" s="108">
        <v>88.8</v>
      </c>
      <c r="Z23" s="84">
        <f t="shared" si="0"/>
        <v>87.34166666666664</v>
      </c>
      <c r="AA23" s="108">
        <v>73.1</v>
      </c>
      <c r="AB23" s="110" t="s">
        <v>212</v>
      </c>
      <c r="AC23" s="5">
        <v>21</v>
      </c>
    </row>
    <row r="24" spans="1:29" ht="13.5" customHeight="1">
      <c r="A24" s="83">
        <v>22</v>
      </c>
      <c r="B24" s="108">
        <v>87.2</v>
      </c>
      <c r="C24" s="108">
        <v>90.5</v>
      </c>
      <c r="D24" s="108">
        <v>93.3</v>
      </c>
      <c r="E24" s="108">
        <v>90.5</v>
      </c>
      <c r="F24" s="108">
        <v>90</v>
      </c>
      <c r="G24" s="108">
        <v>90</v>
      </c>
      <c r="H24" s="108">
        <v>82.7</v>
      </c>
      <c r="I24" s="108">
        <v>73.9</v>
      </c>
      <c r="J24" s="108">
        <v>70.8</v>
      </c>
      <c r="K24" s="108">
        <v>67.9</v>
      </c>
      <c r="L24" s="108">
        <v>72.7</v>
      </c>
      <c r="M24" s="108">
        <v>72.3</v>
      </c>
      <c r="N24" s="108">
        <v>71.1</v>
      </c>
      <c r="O24" s="108">
        <v>77.3</v>
      </c>
      <c r="P24" s="108">
        <v>73.7</v>
      </c>
      <c r="Q24" s="108">
        <v>68.6</v>
      </c>
      <c r="R24" s="108">
        <v>73.3</v>
      </c>
      <c r="S24" s="108">
        <v>75.9</v>
      </c>
      <c r="T24" s="108">
        <v>81.6</v>
      </c>
      <c r="U24" s="108">
        <v>86.1</v>
      </c>
      <c r="V24" s="108">
        <v>86.1</v>
      </c>
      <c r="W24" s="108">
        <v>86</v>
      </c>
      <c r="X24" s="108">
        <v>89.7</v>
      </c>
      <c r="Y24" s="108">
        <v>89.2</v>
      </c>
      <c r="Z24" s="84">
        <f t="shared" si="0"/>
        <v>80.84999999999998</v>
      </c>
      <c r="AA24" s="108">
        <v>60.3</v>
      </c>
      <c r="AB24" s="110" t="s">
        <v>213</v>
      </c>
      <c r="AC24" s="6">
        <v>22</v>
      </c>
    </row>
    <row r="25" spans="1:29" ht="13.5" customHeight="1">
      <c r="A25" s="83">
        <v>23</v>
      </c>
      <c r="B25" s="108">
        <v>90.8</v>
      </c>
      <c r="C25" s="108">
        <v>87.5</v>
      </c>
      <c r="D25" s="108">
        <v>88.1</v>
      </c>
      <c r="E25" s="108">
        <v>89.1</v>
      </c>
      <c r="F25" s="108">
        <v>91.9</v>
      </c>
      <c r="G25" s="108">
        <v>88.7</v>
      </c>
      <c r="H25" s="108">
        <v>80.6</v>
      </c>
      <c r="I25" s="108">
        <v>80.7</v>
      </c>
      <c r="J25" s="108">
        <v>80.3</v>
      </c>
      <c r="K25" s="108">
        <v>72.8</v>
      </c>
      <c r="L25" s="108">
        <v>62.7</v>
      </c>
      <c r="M25" s="108">
        <v>64.2</v>
      </c>
      <c r="N25" s="108">
        <v>67.7</v>
      </c>
      <c r="O25" s="108">
        <v>66.9</v>
      </c>
      <c r="P25" s="108">
        <v>65.9</v>
      </c>
      <c r="Q25" s="108">
        <v>69.9</v>
      </c>
      <c r="R25" s="108">
        <v>73.3</v>
      </c>
      <c r="S25" s="108">
        <v>82.6</v>
      </c>
      <c r="T25" s="108">
        <v>90.8</v>
      </c>
      <c r="U25" s="108">
        <v>90.8</v>
      </c>
      <c r="V25" s="108">
        <v>81.3</v>
      </c>
      <c r="W25" s="108">
        <v>79.4</v>
      </c>
      <c r="X25" s="108">
        <v>79.3</v>
      </c>
      <c r="Y25" s="108">
        <v>78.8</v>
      </c>
      <c r="Z25" s="84">
        <f t="shared" si="0"/>
        <v>79.3375</v>
      </c>
      <c r="AA25" s="108">
        <v>57.2</v>
      </c>
      <c r="AB25" s="110" t="s">
        <v>214</v>
      </c>
      <c r="AC25" s="6">
        <v>23</v>
      </c>
    </row>
    <row r="26" spans="1:29" ht="13.5" customHeight="1">
      <c r="A26" s="83">
        <v>24</v>
      </c>
      <c r="B26" s="108">
        <v>80.4</v>
      </c>
      <c r="C26" s="108">
        <v>91.9</v>
      </c>
      <c r="D26" s="108">
        <v>87.6</v>
      </c>
      <c r="E26" s="108">
        <v>86.5</v>
      </c>
      <c r="F26" s="108">
        <v>87.6</v>
      </c>
      <c r="G26" s="108">
        <v>87.1</v>
      </c>
      <c r="H26" s="108">
        <v>84.6</v>
      </c>
      <c r="I26" s="108">
        <v>77.8</v>
      </c>
      <c r="J26" s="108">
        <v>77.9</v>
      </c>
      <c r="K26" s="108">
        <v>77.8</v>
      </c>
      <c r="L26" s="108">
        <v>68.2</v>
      </c>
      <c r="M26" s="108">
        <v>65.7</v>
      </c>
      <c r="N26" s="108">
        <v>66.6</v>
      </c>
      <c r="O26" s="108">
        <v>74.2</v>
      </c>
      <c r="P26" s="108">
        <v>75.9</v>
      </c>
      <c r="Q26" s="108">
        <v>75</v>
      </c>
      <c r="R26" s="108">
        <v>75</v>
      </c>
      <c r="S26" s="108">
        <v>75.8</v>
      </c>
      <c r="T26" s="108">
        <v>76.2</v>
      </c>
      <c r="U26" s="108">
        <v>83</v>
      </c>
      <c r="V26" s="108">
        <v>84</v>
      </c>
      <c r="W26" s="108">
        <v>90.8</v>
      </c>
      <c r="X26" s="108">
        <v>88.1</v>
      </c>
      <c r="Y26" s="108">
        <v>86.5</v>
      </c>
      <c r="Z26" s="84">
        <f t="shared" si="0"/>
        <v>80.175</v>
      </c>
      <c r="AA26" s="108">
        <v>58.1</v>
      </c>
      <c r="AB26" s="110" t="s">
        <v>215</v>
      </c>
      <c r="AC26" s="6">
        <v>24</v>
      </c>
    </row>
    <row r="27" spans="1:29" ht="13.5" customHeight="1">
      <c r="A27" s="83">
        <v>25</v>
      </c>
      <c r="B27" s="108">
        <v>87</v>
      </c>
      <c r="C27" s="108">
        <v>83.4</v>
      </c>
      <c r="D27" s="108">
        <v>84.4</v>
      </c>
      <c r="E27" s="108">
        <v>84.4</v>
      </c>
      <c r="F27" s="108">
        <v>85.9</v>
      </c>
      <c r="G27" s="108">
        <v>83.6</v>
      </c>
      <c r="H27" s="108">
        <v>79.3</v>
      </c>
      <c r="I27" s="108">
        <v>70.9</v>
      </c>
      <c r="J27" s="108">
        <v>64.3</v>
      </c>
      <c r="K27" s="108">
        <v>65.1</v>
      </c>
      <c r="L27" s="108">
        <v>59.9</v>
      </c>
      <c r="M27" s="108">
        <v>67.6</v>
      </c>
      <c r="N27" s="108">
        <v>58.5</v>
      </c>
      <c r="O27" s="108">
        <v>60.6</v>
      </c>
      <c r="P27" s="108">
        <v>63.9</v>
      </c>
      <c r="Q27" s="108">
        <v>60.8</v>
      </c>
      <c r="R27" s="108">
        <v>60.7</v>
      </c>
      <c r="S27" s="108">
        <v>66.4</v>
      </c>
      <c r="T27" s="108">
        <v>75.6</v>
      </c>
      <c r="U27" s="108">
        <v>73.3</v>
      </c>
      <c r="V27" s="108">
        <v>74.1</v>
      </c>
      <c r="W27" s="108">
        <v>77.2</v>
      </c>
      <c r="X27" s="108">
        <v>76.4</v>
      </c>
      <c r="Y27" s="108">
        <v>80.6</v>
      </c>
      <c r="Z27" s="84">
        <f t="shared" si="0"/>
        <v>72.6625</v>
      </c>
      <c r="AA27" s="108">
        <v>53.6</v>
      </c>
      <c r="AB27" s="110" t="s">
        <v>216</v>
      </c>
      <c r="AC27" s="6">
        <v>25</v>
      </c>
    </row>
    <row r="28" spans="1:29" ht="13.5" customHeight="1">
      <c r="A28" s="83">
        <v>26</v>
      </c>
      <c r="B28" s="108">
        <v>80.5</v>
      </c>
      <c r="C28" s="108">
        <v>79.1</v>
      </c>
      <c r="D28" s="108">
        <v>81.5</v>
      </c>
      <c r="E28" s="108">
        <v>83.4</v>
      </c>
      <c r="F28" s="108">
        <v>85.5</v>
      </c>
      <c r="G28" s="108">
        <v>82.6</v>
      </c>
      <c r="H28" s="108">
        <v>83.6</v>
      </c>
      <c r="I28" s="108">
        <v>74.8</v>
      </c>
      <c r="J28" s="108">
        <v>85.9</v>
      </c>
      <c r="K28" s="108">
        <v>84.4</v>
      </c>
      <c r="L28" s="108">
        <v>78.2</v>
      </c>
      <c r="M28" s="108">
        <v>80</v>
      </c>
      <c r="N28" s="108">
        <v>75.9</v>
      </c>
      <c r="O28" s="108">
        <v>78.6</v>
      </c>
      <c r="P28" s="108">
        <v>77.1</v>
      </c>
      <c r="Q28" s="108">
        <v>75.3</v>
      </c>
      <c r="R28" s="108">
        <v>82.9</v>
      </c>
      <c r="S28" s="108">
        <v>79.9</v>
      </c>
      <c r="T28" s="108">
        <v>82.8</v>
      </c>
      <c r="U28" s="108">
        <v>90.5</v>
      </c>
      <c r="V28" s="108">
        <v>86.3</v>
      </c>
      <c r="W28" s="108">
        <v>81.9</v>
      </c>
      <c r="X28" s="108">
        <v>85.8</v>
      </c>
      <c r="Y28" s="108">
        <v>88.9</v>
      </c>
      <c r="Z28" s="84">
        <f t="shared" si="0"/>
        <v>81.89166666666667</v>
      </c>
      <c r="AA28" s="108">
        <v>68.7</v>
      </c>
      <c r="AB28" s="110" t="s">
        <v>217</v>
      </c>
      <c r="AC28" s="6">
        <v>26</v>
      </c>
    </row>
    <row r="29" spans="1:29" ht="13.5" customHeight="1">
      <c r="A29" s="83">
        <v>27</v>
      </c>
      <c r="B29" s="108">
        <v>86.7</v>
      </c>
      <c r="C29" s="108">
        <v>90.4</v>
      </c>
      <c r="D29" s="108">
        <v>93.7</v>
      </c>
      <c r="E29" s="108">
        <v>94.2</v>
      </c>
      <c r="F29" s="108">
        <v>94.2</v>
      </c>
      <c r="G29" s="108">
        <v>89.9</v>
      </c>
      <c r="H29" s="108">
        <v>83.4</v>
      </c>
      <c r="I29" s="108">
        <v>75.3</v>
      </c>
      <c r="J29" s="108">
        <v>68</v>
      </c>
      <c r="K29" s="108">
        <v>70.8</v>
      </c>
      <c r="L29" s="108">
        <v>64.9</v>
      </c>
      <c r="M29" s="108">
        <v>66</v>
      </c>
      <c r="N29" s="108">
        <v>63.3</v>
      </c>
      <c r="O29" s="108">
        <v>75.8</v>
      </c>
      <c r="P29" s="108">
        <v>92</v>
      </c>
      <c r="Q29" s="108">
        <v>88.1</v>
      </c>
      <c r="R29" s="108">
        <v>74.5</v>
      </c>
      <c r="S29" s="108">
        <v>76.3</v>
      </c>
      <c r="T29" s="108">
        <v>87.1</v>
      </c>
      <c r="U29" s="108">
        <v>87.6</v>
      </c>
      <c r="V29" s="108">
        <v>82.3</v>
      </c>
      <c r="W29" s="108">
        <v>79.2</v>
      </c>
      <c r="X29" s="108">
        <v>79.2</v>
      </c>
      <c r="Y29" s="108">
        <v>82.2</v>
      </c>
      <c r="Z29" s="84">
        <f t="shared" si="0"/>
        <v>81.04583333333332</v>
      </c>
      <c r="AA29" s="108">
        <v>55.7</v>
      </c>
      <c r="AB29" s="110" t="s">
        <v>218</v>
      </c>
      <c r="AC29" s="6">
        <v>27</v>
      </c>
    </row>
    <row r="30" spans="1:29" ht="13.5" customHeight="1">
      <c r="A30" s="83">
        <v>28</v>
      </c>
      <c r="B30" s="108">
        <v>88.5</v>
      </c>
      <c r="C30" s="108">
        <v>87.4</v>
      </c>
      <c r="D30" s="108">
        <v>85.8</v>
      </c>
      <c r="E30" s="108">
        <v>80.1</v>
      </c>
      <c r="F30" s="108">
        <v>85.7</v>
      </c>
      <c r="G30" s="108">
        <v>78.1</v>
      </c>
      <c r="H30" s="108">
        <v>66.5</v>
      </c>
      <c r="I30" s="108">
        <v>61.7</v>
      </c>
      <c r="J30" s="108">
        <v>60.7</v>
      </c>
      <c r="K30" s="108">
        <v>62.2</v>
      </c>
      <c r="L30" s="108">
        <v>65.8</v>
      </c>
      <c r="M30" s="108">
        <v>58.1</v>
      </c>
      <c r="N30" s="108">
        <v>56.6</v>
      </c>
      <c r="O30" s="108">
        <v>67.1</v>
      </c>
      <c r="P30" s="108">
        <v>63.7</v>
      </c>
      <c r="Q30" s="108">
        <v>65.2</v>
      </c>
      <c r="R30" s="108">
        <v>83.4</v>
      </c>
      <c r="S30" s="108">
        <v>81.8</v>
      </c>
      <c r="T30" s="108">
        <v>81.7</v>
      </c>
      <c r="U30" s="108">
        <v>77.7</v>
      </c>
      <c r="V30" s="108">
        <v>81.1</v>
      </c>
      <c r="W30" s="108">
        <v>73.9</v>
      </c>
      <c r="X30" s="108">
        <v>69.4</v>
      </c>
      <c r="Y30" s="108">
        <v>75.3</v>
      </c>
      <c r="Z30" s="84">
        <f t="shared" si="0"/>
        <v>73.22916666666667</v>
      </c>
      <c r="AA30" s="108">
        <v>53.4</v>
      </c>
      <c r="AB30" s="110" t="s">
        <v>219</v>
      </c>
      <c r="AC30" s="6">
        <v>28</v>
      </c>
    </row>
    <row r="31" spans="1:29" ht="13.5" customHeight="1">
      <c r="A31" s="83">
        <v>29</v>
      </c>
      <c r="B31" s="108">
        <v>65.3</v>
      </c>
      <c r="C31" s="108">
        <v>67</v>
      </c>
      <c r="D31" s="108">
        <v>73</v>
      </c>
      <c r="E31" s="108">
        <v>81</v>
      </c>
      <c r="F31" s="108">
        <v>85.6</v>
      </c>
      <c r="G31" s="108">
        <v>81.7</v>
      </c>
      <c r="H31" s="108">
        <v>66</v>
      </c>
      <c r="I31" s="108">
        <v>62.2</v>
      </c>
      <c r="J31" s="108">
        <v>55.3</v>
      </c>
      <c r="K31" s="108">
        <v>59.7</v>
      </c>
      <c r="L31" s="108">
        <v>54.8</v>
      </c>
      <c r="M31" s="108">
        <v>58.3</v>
      </c>
      <c r="N31" s="108">
        <v>61</v>
      </c>
      <c r="O31" s="108">
        <v>57.3</v>
      </c>
      <c r="P31" s="108">
        <v>61.4</v>
      </c>
      <c r="Q31" s="108">
        <v>71.4</v>
      </c>
      <c r="R31" s="108">
        <v>73</v>
      </c>
      <c r="S31" s="108">
        <v>77.2</v>
      </c>
      <c r="T31" s="108">
        <v>83.5</v>
      </c>
      <c r="U31" s="108">
        <v>82.4</v>
      </c>
      <c r="V31" s="108">
        <v>77</v>
      </c>
      <c r="W31" s="108">
        <v>79.8</v>
      </c>
      <c r="X31" s="108">
        <v>80.3</v>
      </c>
      <c r="Y31" s="108">
        <v>82.3</v>
      </c>
      <c r="Z31" s="84">
        <f t="shared" si="0"/>
        <v>70.68749999999999</v>
      </c>
      <c r="AA31" s="108">
        <v>53</v>
      </c>
      <c r="AB31" s="110" t="s">
        <v>220</v>
      </c>
      <c r="AC31" s="6">
        <v>29</v>
      </c>
    </row>
    <row r="32" spans="1:29" ht="13.5" customHeight="1">
      <c r="A32" s="83">
        <v>30</v>
      </c>
      <c r="B32" s="108">
        <v>84.9</v>
      </c>
      <c r="C32" s="108">
        <v>83.8</v>
      </c>
      <c r="D32" s="108">
        <v>87.4</v>
      </c>
      <c r="E32" s="108">
        <v>88.5</v>
      </c>
      <c r="F32" s="108">
        <v>90.2</v>
      </c>
      <c r="G32" s="108">
        <v>85.4</v>
      </c>
      <c r="H32" s="108">
        <v>84</v>
      </c>
      <c r="I32" s="108">
        <v>78.2</v>
      </c>
      <c r="J32" s="108">
        <v>71.1</v>
      </c>
      <c r="K32" s="108">
        <v>73.8</v>
      </c>
      <c r="L32" s="108">
        <v>67.4</v>
      </c>
      <c r="M32" s="108">
        <v>69.4</v>
      </c>
      <c r="N32" s="108">
        <v>73.3</v>
      </c>
      <c r="O32" s="108">
        <v>68.5</v>
      </c>
      <c r="P32" s="108">
        <v>69.3</v>
      </c>
      <c r="Q32" s="108">
        <v>71.4</v>
      </c>
      <c r="R32" s="108">
        <v>70.5</v>
      </c>
      <c r="S32" s="108">
        <v>74.9</v>
      </c>
      <c r="T32" s="108">
        <v>76.8</v>
      </c>
      <c r="U32" s="108">
        <v>83</v>
      </c>
      <c r="V32" s="108">
        <v>85</v>
      </c>
      <c r="W32" s="108">
        <v>86.5</v>
      </c>
      <c r="X32" s="108">
        <v>88.6</v>
      </c>
      <c r="Y32" s="108">
        <v>89.7</v>
      </c>
      <c r="Z32" s="84">
        <f t="shared" si="0"/>
        <v>79.23333333333333</v>
      </c>
      <c r="AA32" s="108">
        <v>53</v>
      </c>
      <c r="AB32" s="110" t="s">
        <v>221</v>
      </c>
      <c r="AC32" s="6">
        <v>30</v>
      </c>
    </row>
    <row r="33" spans="1:29" ht="13.5" customHeight="1">
      <c r="A33" s="83">
        <v>31</v>
      </c>
      <c r="B33" s="108">
        <v>90.8</v>
      </c>
      <c r="C33" s="108">
        <v>91.9</v>
      </c>
      <c r="D33" s="108">
        <v>90.8</v>
      </c>
      <c r="E33" s="108">
        <v>91.4</v>
      </c>
      <c r="F33" s="108">
        <v>94.7</v>
      </c>
      <c r="G33" s="108">
        <v>91.9</v>
      </c>
      <c r="H33" s="108">
        <v>84.7</v>
      </c>
      <c r="I33" s="108">
        <v>81.3</v>
      </c>
      <c r="J33" s="108">
        <v>74</v>
      </c>
      <c r="K33" s="108">
        <v>80</v>
      </c>
      <c r="L33" s="108">
        <v>79</v>
      </c>
      <c r="M33" s="108">
        <v>79</v>
      </c>
      <c r="N33" s="108">
        <v>73.5</v>
      </c>
      <c r="O33" s="108">
        <v>73.6</v>
      </c>
      <c r="P33" s="108">
        <v>80.9</v>
      </c>
      <c r="Q33" s="108">
        <v>80.8</v>
      </c>
      <c r="R33" s="108">
        <v>80.2</v>
      </c>
      <c r="S33" s="108">
        <v>85.2</v>
      </c>
      <c r="T33" s="108">
        <v>87.3</v>
      </c>
      <c r="U33" s="108">
        <v>86.6</v>
      </c>
      <c r="V33" s="108">
        <v>90.4</v>
      </c>
      <c r="W33" s="108">
        <v>91.4</v>
      </c>
      <c r="X33" s="108">
        <v>90.9</v>
      </c>
      <c r="Y33" s="108">
        <v>90.9</v>
      </c>
      <c r="Z33" s="84">
        <f t="shared" si="0"/>
        <v>85.05000000000001</v>
      </c>
      <c r="AA33" s="108">
        <v>69.6</v>
      </c>
      <c r="AB33" s="110" t="s">
        <v>136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89.87419354838711</v>
      </c>
      <c r="C34" s="89">
        <f t="shared" si="1"/>
        <v>90.52903225806455</v>
      </c>
      <c r="D34" s="89">
        <f t="shared" si="1"/>
        <v>90.38387096774194</v>
      </c>
      <c r="E34" s="89">
        <f t="shared" si="1"/>
        <v>90.88387096774194</v>
      </c>
      <c r="F34" s="89">
        <f t="shared" si="1"/>
        <v>92.30967741935483</v>
      </c>
      <c r="G34" s="89">
        <f t="shared" si="1"/>
        <v>90.34193548387097</v>
      </c>
      <c r="H34" s="89">
        <f t="shared" si="1"/>
        <v>86.75483870967743</v>
      </c>
      <c r="I34" s="89">
        <f t="shared" si="1"/>
        <v>82.13548387096773</v>
      </c>
      <c r="J34" s="89">
        <f t="shared" si="1"/>
        <v>79.79354838709679</v>
      </c>
      <c r="K34" s="89">
        <f t="shared" si="1"/>
        <v>79.22580645161288</v>
      </c>
      <c r="L34" s="89">
        <f t="shared" si="1"/>
        <v>76.12580645161292</v>
      </c>
      <c r="M34" s="89">
        <f t="shared" si="1"/>
        <v>75.86451612903227</v>
      </c>
      <c r="N34" s="89">
        <f t="shared" si="1"/>
        <v>73.62258064516129</v>
      </c>
      <c r="O34" s="89">
        <f t="shared" si="1"/>
        <v>74.74193548387095</v>
      </c>
      <c r="P34" s="89">
        <f t="shared" si="1"/>
        <v>76.54193548387097</v>
      </c>
      <c r="Q34" s="89">
        <f t="shared" si="1"/>
        <v>78.58387096774193</v>
      </c>
      <c r="R34" s="89">
        <f aca="true" t="shared" si="2" ref="R34:Y34">AVERAGE(R3:R33)</f>
        <v>79.49354838709677</v>
      </c>
      <c r="S34" s="89">
        <f t="shared" si="2"/>
        <v>81.45483870967742</v>
      </c>
      <c r="T34" s="89">
        <f t="shared" si="2"/>
        <v>85.26451612903227</v>
      </c>
      <c r="U34" s="89">
        <f t="shared" si="2"/>
        <v>87.24193548387095</v>
      </c>
      <c r="V34" s="89">
        <f t="shared" si="2"/>
        <v>87.41612903225807</v>
      </c>
      <c r="W34" s="89">
        <f t="shared" si="2"/>
        <v>87.19032258064517</v>
      </c>
      <c r="X34" s="89">
        <f t="shared" si="2"/>
        <v>87.83548387096776</v>
      </c>
      <c r="Y34" s="89">
        <f t="shared" si="2"/>
        <v>89.1741935483871</v>
      </c>
      <c r="Z34" s="89">
        <f>AVERAGE(B3:Y33)</f>
        <v>83.86599462365602</v>
      </c>
      <c r="AA34" s="90">
        <f>AVERAGE(最低)</f>
        <v>64.1741935483871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44.3</v>
      </c>
      <c r="C40" s="102">
        <v>12</v>
      </c>
      <c r="D40" s="112" t="s">
        <v>53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2014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92</v>
      </c>
      <c r="C3" s="108">
        <v>84.1</v>
      </c>
      <c r="D3" s="108">
        <v>90.9</v>
      </c>
      <c r="E3" s="108">
        <v>88.7</v>
      </c>
      <c r="F3" s="108">
        <v>93.6</v>
      </c>
      <c r="G3" s="108">
        <v>93.1</v>
      </c>
      <c r="H3" s="108">
        <v>83.7</v>
      </c>
      <c r="I3" s="108">
        <v>80.4</v>
      </c>
      <c r="J3" s="108">
        <v>67.5</v>
      </c>
      <c r="K3" s="108">
        <v>73.7</v>
      </c>
      <c r="L3" s="108">
        <v>73.5</v>
      </c>
      <c r="M3" s="108">
        <v>77.6</v>
      </c>
      <c r="N3" s="108">
        <v>73.6</v>
      </c>
      <c r="O3" s="108">
        <v>76.3</v>
      </c>
      <c r="P3" s="108">
        <v>73.3</v>
      </c>
      <c r="Q3" s="108">
        <v>80.4</v>
      </c>
      <c r="R3" s="108">
        <v>86.1</v>
      </c>
      <c r="S3" s="108">
        <v>95.3</v>
      </c>
      <c r="T3" s="108">
        <v>95.3</v>
      </c>
      <c r="U3" s="108">
        <v>95.9</v>
      </c>
      <c r="V3" s="108">
        <v>86</v>
      </c>
      <c r="W3" s="108">
        <v>86.5</v>
      </c>
      <c r="X3" s="108">
        <v>83.9</v>
      </c>
      <c r="Y3" s="108">
        <v>79.9</v>
      </c>
      <c r="Z3" s="84">
        <f aca="true" t="shared" si="0" ref="Z3:Z33">AVERAGE(B3:Y3)</f>
        <v>83.80416666666667</v>
      </c>
      <c r="AA3" s="108">
        <v>59.9</v>
      </c>
      <c r="AB3" s="110" t="s">
        <v>244</v>
      </c>
      <c r="AC3" s="5">
        <v>1</v>
      </c>
    </row>
    <row r="4" spans="1:29" ht="13.5" customHeight="1">
      <c r="A4" s="83">
        <v>2</v>
      </c>
      <c r="B4" s="108">
        <v>86.4</v>
      </c>
      <c r="C4" s="108">
        <v>86.9</v>
      </c>
      <c r="D4" s="108">
        <v>91.8</v>
      </c>
      <c r="E4" s="108">
        <v>85.9</v>
      </c>
      <c r="F4" s="108">
        <v>84.3</v>
      </c>
      <c r="G4" s="108">
        <v>85.5</v>
      </c>
      <c r="H4" s="108">
        <v>66.3</v>
      </c>
      <c r="I4" s="108">
        <v>67.6</v>
      </c>
      <c r="J4" s="108">
        <v>64.5</v>
      </c>
      <c r="K4" s="108">
        <v>59.7</v>
      </c>
      <c r="L4" s="108">
        <v>55.8</v>
      </c>
      <c r="M4" s="108">
        <v>53.5</v>
      </c>
      <c r="N4" s="108">
        <v>53.4</v>
      </c>
      <c r="O4" s="108">
        <v>61.1</v>
      </c>
      <c r="P4" s="108">
        <v>65.8</v>
      </c>
      <c r="Q4" s="108">
        <v>69.3</v>
      </c>
      <c r="R4" s="108">
        <v>62.9</v>
      </c>
      <c r="S4" s="108">
        <v>62.6</v>
      </c>
      <c r="T4" s="108">
        <v>77.5</v>
      </c>
      <c r="U4" s="108">
        <v>77.4</v>
      </c>
      <c r="V4" s="108">
        <v>79.2</v>
      </c>
      <c r="W4" s="108">
        <v>75.9</v>
      </c>
      <c r="X4" s="108">
        <v>86.5</v>
      </c>
      <c r="Y4" s="108">
        <v>78.1</v>
      </c>
      <c r="Z4" s="84">
        <f t="shared" si="0"/>
        <v>72.41250000000001</v>
      </c>
      <c r="AA4" s="108">
        <v>47.8</v>
      </c>
      <c r="AB4" s="110" t="s">
        <v>222</v>
      </c>
      <c r="AC4" s="6">
        <v>2</v>
      </c>
    </row>
    <row r="5" spans="1:29" ht="13.5" customHeight="1">
      <c r="A5" s="83">
        <v>3</v>
      </c>
      <c r="B5" s="108">
        <v>82</v>
      </c>
      <c r="C5" s="108">
        <v>86</v>
      </c>
      <c r="D5" s="108">
        <v>86</v>
      </c>
      <c r="E5" s="108">
        <v>86.5</v>
      </c>
      <c r="F5" s="108">
        <v>91.3</v>
      </c>
      <c r="G5" s="108">
        <v>85.1</v>
      </c>
      <c r="H5" s="108">
        <v>78.3</v>
      </c>
      <c r="I5" s="108">
        <v>70.9</v>
      </c>
      <c r="J5" s="108">
        <v>70.6</v>
      </c>
      <c r="K5" s="108">
        <v>64.2</v>
      </c>
      <c r="L5" s="108">
        <v>60.6</v>
      </c>
      <c r="M5" s="108">
        <v>61.9</v>
      </c>
      <c r="N5" s="108">
        <v>79</v>
      </c>
      <c r="O5" s="108">
        <v>83.8</v>
      </c>
      <c r="P5" s="108">
        <v>78.1</v>
      </c>
      <c r="Q5" s="108">
        <v>74.4</v>
      </c>
      <c r="R5" s="108">
        <v>81.2</v>
      </c>
      <c r="S5" s="108">
        <v>77.5</v>
      </c>
      <c r="T5" s="108">
        <v>79.3</v>
      </c>
      <c r="U5" s="108">
        <v>73.7</v>
      </c>
      <c r="V5" s="108">
        <v>81.1</v>
      </c>
      <c r="W5" s="108">
        <v>85.1</v>
      </c>
      <c r="X5" s="108">
        <v>87.6</v>
      </c>
      <c r="Y5" s="108">
        <v>89.2</v>
      </c>
      <c r="Z5" s="84">
        <f t="shared" si="0"/>
        <v>78.89166666666667</v>
      </c>
      <c r="AA5" s="108">
        <v>57.1</v>
      </c>
      <c r="AB5" s="110" t="s">
        <v>223</v>
      </c>
      <c r="AC5" s="6">
        <v>3</v>
      </c>
    </row>
    <row r="6" spans="1:29" ht="13.5" customHeight="1">
      <c r="A6" s="83">
        <v>4</v>
      </c>
      <c r="B6" s="108">
        <v>89.7</v>
      </c>
      <c r="C6" s="108">
        <v>89.7</v>
      </c>
      <c r="D6" s="108">
        <v>89.7</v>
      </c>
      <c r="E6" s="108">
        <v>91.4</v>
      </c>
      <c r="F6" s="108">
        <v>92.5</v>
      </c>
      <c r="G6" s="108">
        <v>87.1</v>
      </c>
      <c r="H6" s="108">
        <v>82.5</v>
      </c>
      <c r="I6" s="108">
        <v>77.9</v>
      </c>
      <c r="J6" s="108">
        <v>76.2</v>
      </c>
      <c r="K6" s="108">
        <v>71.5</v>
      </c>
      <c r="L6" s="108">
        <v>72.5</v>
      </c>
      <c r="M6" s="108">
        <v>68.9</v>
      </c>
      <c r="N6" s="108">
        <v>64.2</v>
      </c>
      <c r="O6" s="108">
        <v>57.5</v>
      </c>
      <c r="P6" s="108">
        <v>57.8</v>
      </c>
      <c r="Q6" s="108">
        <v>61.1</v>
      </c>
      <c r="R6" s="108">
        <v>62.8</v>
      </c>
      <c r="S6" s="108">
        <v>66.1</v>
      </c>
      <c r="T6" s="108">
        <v>73.7</v>
      </c>
      <c r="U6" s="108">
        <v>75</v>
      </c>
      <c r="V6" s="108">
        <v>70.5</v>
      </c>
      <c r="W6" s="108">
        <v>76.6</v>
      </c>
      <c r="X6" s="108">
        <v>76.1</v>
      </c>
      <c r="Y6" s="108">
        <v>75.6</v>
      </c>
      <c r="Z6" s="84">
        <f t="shared" si="0"/>
        <v>75.27499999999998</v>
      </c>
      <c r="AA6" s="108">
        <v>51.6</v>
      </c>
      <c r="AB6" s="110" t="s">
        <v>60</v>
      </c>
      <c r="AC6" s="6">
        <v>4</v>
      </c>
    </row>
    <row r="7" spans="1:29" ht="13.5" customHeight="1">
      <c r="A7" s="83">
        <v>5</v>
      </c>
      <c r="B7" s="108">
        <v>77.4</v>
      </c>
      <c r="C7" s="108">
        <v>83.1</v>
      </c>
      <c r="D7" s="108">
        <v>84.6</v>
      </c>
      <c r="E7" s="108">
        <v>88.8</v>
      </c>
      <c r="F7" s="108">
        <v>87.7</v>
      </c>
      <c r="G7" s="108">
        <v>80.3</v>
      </c>
      <c r="H7" s="108">
        <v>66.5</v>
      </c>
      <c r="I7" s="108">
        <v>66.2</v>
      </c>
      <c r="J7" s="108">
        <v>60.3</v>
      </c>
      <c r="K7" s="108">
        <v>62.5</v>
      </c>
      <c r="L7" s="108">
        <v>52.5</v>
      </c>
      <c r="M7" s="108">
        <v>54.2</v>
      </c>
      <c r="N7" s="108">
        <v>52.9</v>
      </c>
      <c r="O7" s="108">
        <v>49.3</v>
      </c>
      <c r="P7" s="108">
        <v>52.2</v>
      </c>
      <c r="Q7" s="108">
        <v>58.7</v>
      </c>
      <c r="R7" s="108">
        <v>58.5</v>
      </c>
      <c r="S7" s="108">
        <v>60.4</v>
      </c>
      <c r="T7" s="108">
        <v>64.9</v>
      </c>
      <c r="U7" s="108">
        <v>70.8</v>
      </c>
      <c r="V7" s="108">
        <v>72.8</v>
      </c>
      <c r="W7" s="108">
        <v>74.4</v>
      </c>
      <c r="X7" s="108">
        <v>77.1</v>
      </c>
      <c r="Y7" s="108">
        <v>81.8</v>
      </c>
      <c r="Z7" s="84">
        <f t="shared" si="0"/>
        <v>68.24583333333334</v>
      </c>
      <c r="AA7" s="108">
        <v>44.5</v>
      </c>
      <c r="AB7" s="110" t="s">
        <v>33</v>
      </c>
      <c r="AC7" s="6">
        <v>5</v>
      </c>
    </row>
    <row r="8" spans="1:29" ht="13.5" customHeight="1">
      <c r="A8" s="83">
        <v>6</v>
      </c>
      <c r="B8" s="108">
        <v>83.7</v>
      </c>
      <c r="C8" s="108">
        <v>84.7</v>
      </c>
      <c r="D8" s="108">
        <v>81.7</v>
      </c>
      <c r="E8" s="108">
        <v>83.1</v>
      </c>
      <c r="F8" s="108">
        <v>84.6</v>
      </c>
      <c r="G8" s="108">
        <v>86.2</v>
      </c>
      <c r="H8" s="108">
        <v>73.3</v>
      </c>
      <c r="I8" s="108">
        <v>65.4</v>
      </c>
      <c r="J8" s="108">
        <v>63.6</v>
      </c>
      <c r="K8" s="108">
        <v>58.2</v>
      </c>
      <c r="L8" s="108">
        <v>61.8</v>
      </c>
      <c r="M8" s="108">
        <v>62</v>
      </c>
      <c r="N8" s="108">
        <v>58.4</v>
      </c>
      <c r="O8" s="108">
        <v>60.5</v>
      </c>
      <c r="P8" s="108">
        <v>58.8</v>
      </c>
      <c r="Q8" s="108">
        <v>61.8</v>
      </c>
      <c r="R8" s="108">
        <v>60.9</v>
      </c>
      <c r="S8" s="108">
        <v>59.7</v>
      </c>
      <c r="T8" s="108">
        <v>67.4</v>
      </c>
      <c r="U8" s="108">
        <v>71.8</v>
      </c>
      <c r="V8" s="108">
        <v>75.2</v>
      </c>
      <c r="W8" s="108">
        <v>82</v>
      </c>
      <c r="X8" s="108">
        <v>86</v>
      </c>
      <c r="Y8" s="108">
        <v>80.6</v>
      </c>
      <c r="Z8" s="84">
        <f t="shared" si="0"/>
        <v>71.30833333333334</v>
      </c>
      <c r="AA8" s="108">
        <v>52.9</v>
      </c>
      <c r="AB8" s="110" t="s">
        <v>224</v>
      </c>
      <c r="AC8" s="6">
        <v>6</v>
      </c>
    </row>
    <row r="9" spans="1:29" ht="13.5" customHeight="1">
      <c r="A9" s="83">
        <v>7</v>
      </c>
      <c r="B9" s="108">
        <v>83.1</v>
      </c>
      <c r="C9" s="108">
        <v>79.6</v>
      </c>
      <c r="D9" s="108">
        <v>83.6</v>
      </c>
      <c r="E9" s="108">
        <v>86.6</v>
      </c>
      <c r="F9" s="108">
        <v>88.1</v>
      </c>
      <c r="G9" s="108">
        <v>84</v>
      </c>
      <c r="H9" s="108">
        <v>82.5</v>
      </c>
      <c r="I9" s="108">
        <v>75.6</v>
      </c>
      <c r="J9" s="108">
        <v>73.4</v>
      </c>
      <c r="K9" s="108">
        <v>75.3</v>
      </c>
      <c r="L9" s="108">
        <v>68.2</v>
      </c>
      <c r="M9" s="108">
        <v>63.6</v>
      </c>
      <c r="N9" s="108">
        <v>63.9</v>
      </c>
      <c r="O9" s="108">
        <v>66.2</v>
      </c>
      <c r="P9" s="108">
        <v>61.8</v>
      </c>
      <c r="Q9" s="108">
        <v>65.3</v>
      </c>
      <c r="R9" s="108">
        <v>69.4</v>
      </c>
      <c r="S9" s="108">
        <v>72.3</v>
      </c>
      <c r="T9" s="108">
        <v>69.4</v>
      </c>
      <c r="U9" s="108">
        <v>78.5</v>
      </c>
      <c r="V9" s="108">
        <v>79.6</v>
      </c>
      <c r="W9" s="108">
        <v>79.1</v>
      </c>
      <c r="X9" s="108">
        <v>86.6</v>
      </c>
      <c r="Y9" s="108">
        <v>86.6</v>
      </c>
      <c r="Z9" s="84">
        <f t="shared" si="0"/>
        <v>75.92916666666666</v>
      </c>
      <c r="AA9" s="108">
        <v>57.5</v>
      </c>
      <c r="AB9" s="110" t="s">
        <v>225</v>
      </c>
      <c r="AC9" s="6">
        <v>7</v>
      </c>
    </row>
    <row r="10" spans="1:29" ht="13.5" customHeight="1">
      <c r="A10" s="83">
        <v>8</v>
      </c>
      <c r="B10" s="108">
        <v>95.2</v>
      </c>
      <c r="C10" s="108">
        <v>94.1</v>
      </c>
      <c r="D10" s="108">
        <v>92.5</v>
      </c>
      <c r="E10" s="108">
        <v>91.9</v>
      </c>
      <c r="F10" s="108">
        <v>91.4</v>
      </c>
      <c r="G10" s="108">
        <v>89.2</v>
      </c>
      <c r="H10" s="108">
        <v>90.3</v>
      </c>
      <c r="I10" s="108">
        <v>84</v>
      </c>
      <c r="J10" s="108">
        <v>77.4</v>
      </c>
      <c r="K10" s="108">
        <v>80.2</v>
      </c>
      <c r="L10" s="108">
        <v>70.6</v>
      </c>
      <c r="M10" s="108">
        <v>79.8</v>
      </c>
      <c r="N10" s="108">
        <v>91.4</v>
      </c>
      <c r="O10" s="108">
        <v>90.9</v>
      </c>
      <c r="P10" s="108">
        <v>78.8</v>
      </c>
      <c r="Q10" s="108">
        <v>79.3</v>
      </c>
      <c r="R10" s="108">
        <v>83.7</v>
      </c>
      <c r="S10" s="108">
        <v>92.5</v>
      </c>
      <c r="T10" s="108">
        <v>98.2</v>
      </c>
      <c r="U10" s="108">
        <v>100</v>
      </c>
      <c r="V10" s="108">
        <v>99.4</v>
      </c>
      <c r="W10" s="108">
        <v>97.6</v>
      </c>
      <c r="X10" s="108">
        <v>96.5</v>
      </c>
      <c r="Y10" s="108">
        <v>98.8</v>
      </c>
      <c r="Z10" s="84">
        <f t="shared" si="0"/>
        <v>89.32083333333334</v>
      </c>
      <c r="AA10" s="108">
        <v>68.1</v>
      </c>
      <c r="AB10" s="110" t="s">
        <v>80</v>
      </c>
      <c r="AC10" s="6">
        <v>8</v>
      </c>
    </row>
    <row r="11" spans="1:29" ht="13.5" customHeight="1">
      <c r="A11" s="83">
        <v>9</v>
      </c>
      <c r="B11" s="108">
        <v>96.4</v>
      </c>
      <c r="C11" s="108">
        <v>98.2</v>
      </c>
      <c r="D11" s="108">
        <v>97.6</v>
      </c>
      <c r="E11" s="108">
        <v>97</v>
      </c>
      <c r="F11" s="108">
        <v>98.2</v>
      </c>
      <c r="G11" s="108">
        <v>97</v>
      </c>
      <c r="H11" s="108">
        <v>97.6</v>
      </c>
      <c r="I11" s="108">
        <v>88</v>
      </c>
      <c r="J11" s="108">
        <v>77.2</v>
      </c>
      <c r="K11" s="108">
        <v>83.8</v>
      </c>
      <c r="L11" s="108">
        <v>84.3</v>
      </c>
      <c r="M11" s="108">
        <v>80.4</v>
      </c>
      <c r="N11" s="108">
        <v>74.4</v>
      </c>
      <c r="O11" s="108">
        <v>83.8</v>
      </c>
      <c r="P11" s="108">
        <v>86.4</v>
      </c>
      <c r="Q11" s="108">
        <v>86.3</v>
      </c>
      <c r="R11" s="108">
        <v>90.6</v>
      </c>
      <c r="S11" s="108">
        <v>94.6</v>
      </c>
      <c r="T11" s="108">
        <v>98.8</v>
      </c>
      <c r="U11" s="108">
        <v>94</v>
      </c>
      <c r="V11" s="108">
        <v>88.4</v>
      </c>
      <c r="W11" s="108">
        <v>86.7</v>
      </c>
      <c r="X11" s="108">
        <v>86.7</v>
      </c>
      <c r="Y11" s="108">
        <v>85.2</v>
      </c>
      <c r="Z11" s="84">
        <f t="shared" si="0"/>
        <v>89.64999999999999</v>
      </c>
      <c r="AA11" s="108">
        <v>69</v>
      </c>
      <c r="AB11" s="110" t="s">
        <v>196</v>
      </c>
      <c r="AC11" s="6">
        <v>9</v>
      </c>
    </row>
    <row r="12" spans="1:29" ht="13.5" customHeight="1">
      <c r="A12" s="86">
        <v>10</v>
      </c>
      <c r="B12" s="109">
        <v>90.6</v>
      </c>
      <c r="C12" s="109">
        <v>97.5</v>
      </c>
      <c r="D12" s="109">
        <v>98.2</v>
      </c>
      <c r="E12" s="109">
        <v>99.4</v>
      </c>
      <c r="F12" s="109">
        <v>98.2</v>
      </c>
      <c r="G12" s="109">
        <v>98.2</v>
      </c>
      <c r="H12" s="109">
        <v>98.8</v>
      </c>
      <c r="I12" s="109">
        <v>97</v>
      </c>
      <c r="J12" s="109">
        <v>100</v>
      </c>
      <c r="K12" s="109">
        <v>100</v>
      </c>
      <c r="L12" s="109">
        <v>100</v>
      </c>
      <c r="M12" s="109">
        <v>100</v>
      </c>
      <c r="N12" s="109">
        <v>94.2</v>
      </c>
      <c r="O12" s="109">
        <v>92.5</v>
      </c>
      <c r="P12" s="109">
        <v>95.3</v>
      </c>
      <c r="Q12" s="109">
        <v>98.2</v>
      </c>
      <c r="R12" s="109">
        <v>100</v>
      </c>
      <c r="S12" s="109">
        <v>96.4</v>
      </c>
      <c r="T12" s="109">
        <v>99.4</v>
      </c>
      <c r="U12" s="109">
        <v>100</v>
      </c>
      <c r="V12" s="109">
        <v>96.5</v>
      </c>
      <c r="W12" s="109">
        <v>94.7</v>
      </c>
      <c r="X12" s="109">
        <v>97.1</v>
      </c>
      <c r="Y12" s="109">
        <v>91.4</v>
      </c>
      <c r="Z12" s="87">
        <f t="shared" si="0"/>
        <v>97.23333333333335</v>
      </c>
      <c r="AA12" s="109">
        <v>83.7</v>
      </c>
      <c r="AB12" s="111" t="s">
        <v>226</v>
      </c>
      <c r="AC12" s="6">
        <v>10</v>
      </c>
    </row>
    <row r="13" spans="1:29" ht="13.5" customHeight="1">
      <c r="A13" s="83">
        <v>11</v>
      </c>
      <c r="B13" s="108">
        <v>94.8</v>
      </c>
      <c r="C13" s="108">
        <v>90.3</v>
      </c>
      <c r="D13" s="108">
        <v>88.7</v>
      </c>
      <c r="E13" s="108">
        <v>90.9</v>
      </c>
      <c r="F13" s="108">
        <v>94.2</v>
      </c>
      <c r="G13" s="108">
        <v>94.7</v>
      </c>
      <c r="H13" s="108">
        <v>96.4</v>
      </c>
      <c r="I13" s="108">
        <v>90.3</v>
      </c>
      <c r="J13" s="108">
        <v>82.6</v>
      </c>
      <c r="K13" s="108">
        <v>73.8</v>
      </c>
      <c r="L13" s="108">
        <v>72.4</v>
      </c>
      <c r="M13" s="108">
        <v>76.6</v>
      </c>
      <c r="N13" s="108">
        <v>54.5</v>
      </c>
      <c r="O13" s="108">
        <v>53.5</v>
      </c>
      <c r="P13" s="108">
        <v>57.2</v>
      </c>
      <c r="Q13" s="108">
        <v>60.6</v>
      </c>
      <c r="R13" s="108">
        <v>65.4</v>
      </c>
      <c r="S13" s="108">
        <v>73.2</v>
      </c>
      <c r="T13" s="108">
        <v>85</v>
      </c>
      <c r="U13" s="108">
        <v>85.5</v>
      </c>
      <c r="V13" s="108">
        <v>82.5</v>
      </c>
      <c r="W13" s="108">
        <v>88.6</v>
      </c>
      <c r="X13" s="108">
        <v>86.6</v>
      </c>
      <c r="Y13" s="108">
        <v>84</v>
      </c>
      <c r="Z13" s="84">
        <f t="shared" si="0"/>
        <v>80.09583333333332</v>
      </c>
      <c r="AA13" s="108">
        <v>51.6</v>
      </c>
      <c r="AB13" s="110" t="s">
        <v>85</v>
      </c>
      <c r="AC13" s="5">
        <v>11</v>
      </c>
    </row>
    <row r="14" spans="1:29" ht="13.5" customHeight="1">
      <c r="A14" s="83">
        <v>12</v>
      </c>
      <c r="B14" s="108">
        <v>85.5</v>
      </c>
      <c r="C14" s="108">
        <v>84.5</v>
      </c>
      <c r="D14" s="108">
        <v>89.7</v>
      </c>
      <c r="E14" s="108">
        <v>88.6</v>
      </c>
      <c r="F14" s="108">
        <v>91.3</v>
      </c>
      <c r="G14" s="108">
        <v>89.7</v>
      </c>
      <c r="H14" s="108">
        <v>85.5</v>
      </c>
      <c r="I14" s="108">
        <v>89.2</v>
      </c>
      <c r="J14" s="108">
        <v>88.6</v>
      </c>
      <c r="K14" s="108">
        <v>86.1</v>
      </c>
      <c r="L14" s="108">
        <v>81.6</v>
      </c>
      <c r="M14" s="108">
        <v>86.6</v>
      </c>
      <c r="N14" s="108">
        <v>83.2</v>
      </c>
      <c r="O14" s="108">
        <v>84.8</v>
      </c>
      <c r="P14" s="108">
        <v>91.3</v>
      </c>
      <c r="Q14" s="108">
        <v>93.4</v>
      </c>
      <c r="R14" s="108">
        <v>95.2</v>
      </c>
      <c r="S14" s="108">
        <v>97.5</v>
      </c>
      <c r="T14" s="108">
        <v>99.4</v>
      </c>
      <c r="U14" s="108">
        <v>100</v>
      </c>
      <c r="V14" s="108">
        <v>98.2</v>
      </c>
      <c r="W14" s="108">
        <v>100</v>
      </c>
      <c r="X14" s="108">
        <v>100</v>
      </c>
      <c r="Y14" s="108">
        <v>100</v>
      </c>
      <c r="Z14" s="84">
        <f t="shared" si="0"/>
        <v>91.24583333333335</v>
      </c>
      <c r="AA14" s="108">
        <v>77.8</v>
      </c>
      <c r="AB14" s="110" t="s">
        <v>227</v>
      </c>
      <c r="AC14" s="6">
        <v>12</v>
      </c>
    </row>
    <row r="15" spans="1:29" ht="13.5" customHeight="1">
      <c r="A15" s="83">
        <v>13</v>
      </c>
      <c r="B15" s="108">
        <v>100</v>
      </c>
      <c r="C15" s="108">
        <v>99.4</v>
      </c>
      <c r="D15" s="108">
        <v>99.4</v>
      </c>
      <c r="E15" s="108">
        <v>100</v>
      </c>
      <c r="F15" s="108">
        <v>100</v>
      </c>
      <c r="G15" s="108">
        <v>100</v>
      </c>
      <c r="H15" s="108">
        <v>90.2</v>
      </c>
      <c r="I15" s="108">
        <v>78.7</v>
      </c>
      <c r="J15" s="108">
        <v>62.8</v>
      </c>
      <c r="K15" s="108">
        <v>59.1</v>
      </c>
      <c r="L15" s="108">
        <v>58.5</v>
      </c>
      <c r="M15" s="108">
        <v>58.7</v>
      </c>
      <c r="N15" s="108">
        <v>56.1</v>
      </c>
      <c r="O15" s="108">
        <v>59.5</v>
      </c>
      <c r="P15" s="108">
        <v>58.9</v>
      </c>
      <c r="Q15" s="108">
        <v>68.1</v>
      </c>
      <c r="R15" s="108">
        <v>62.5</v>
      </c>
      <c r="S15" s="108">
        <v>78.6</v>
      </c>
      <c r="T15" s="108">
        <v>88.6</v>
      </c>
      <c r="U15" s="108">
        <v>81.3</v>
      </c>
      <c r="V15" s="108">
        <v>78.8</v>
      </c>
      <c r="W15" s="108">
        <v>76.4</v>
      </c>
      <c r="X15" s="108">
        <v>77.8</v>
      </c>
      <c r="Y15" s="108">
        <v>79.2</v>
      </c>
      <c r="Z15" s="84">
        <f t="shared" si="0"/>
        <v>78.02499999999999</v>
      </c>
      <c r="AA15" s="108">
        <v>49.1</v>
      </c>
      <c r="AB15" s="110" t="s">
        <v>228</v>
      </c>
      <c r="AC15" s="6">
        <v>13</v>
      </c>
    </row>
    <row r="16" spans="1:29" ht="13.5" customHeight="1">
      <c r="A16" s="83">
        <v>14</v>
      </c>
      <c r="B16" s="108">
        <v>80.7</v>
      </c>
      <c r="C16" s="108">
        <v>80.2</v>
      </c>
      <c r="D16" s="108">
        <v>82.7</v>
      </c>
      <c r="E16" s="108">
        <v>84.3</v>
      </c>
      <c r="F16" s="108">
        <v>83.8</v>
      </c>
      <c r="G16" s="108">
        <v>84.3</v>
      </c>
      <c r="H16" s="108">
        <v>79</v>
      </c>
      <c r="I16" s="108">
        <v>67.2</v>
      </c>
      <c r="J16" s="108">
        <v>76.3</v>
      </c>
      <c r="K16" s="108">
        <v>75.9</v>
      </c>
      <c r="L16" s="108">
        <v>66.8</v>
      </c>
      <c r="M16" s="108">
        <v>66.4</v>
      </c>
      <c r="N16" s="108">
        <v>67.8</v>
      </c>
      <c r="O16" s="108">
        <v>65.7</v>
      </c>
      <c r="P16" s="108">
        <v>73.1</v>
      </c>
      <c r="Q16" s="108">
        <v>87.1</v>
      </c>
      <c r="R16" s="108">
        <v>84.9</v>
      </c>
      <c r="S16" s="108">
        <v>75.5</v>
      </c>
      <c r="T16" s="108">
        <v>83.3</v>
      </c>
      <c r="U16" s="108">
        <v>87.5</v>
      </c>
      <c r="V16" s="108">
        <v>84.8</v>
      </c>
      <c r="W16" s="108">
        <v>82.8</v>
      </c>
      <c r="X16" s="108">
        <v>85.4</v>
      </c>
      <c r="Y16" s="108">
        <v>87.5</v>
      </c>
      <c r="Z16" s="84">
        <f t="shared" si="0"/>
        <v>78.87499999999999</v>
      </c>
      <c r="AA16" s="108">
        <v>61.7</v>
      </c>
      <c r="AB16" s="110" t="s">
        <v>229</v>
      </c>
      <c r="AC16" s="6">
        <v>14</v>
      </c>
    </row>
    <row r="17" spans="1:29" ht="13.5" customHeight="1">
      <c r="A17" s="83">
        <v>15</v>
      </c>
      <c r="B17" s="108">
        <v>89.6</v>
      </c>
      <c r="C17" s="108">
        <v>93.5</v>
      </c>
      <c r="D17" s="108">
        <v>99.4</v>
      </c>
      <c r="E17" s="108">
        <v>100</v>
      </c>
      <c r="F17" s="108">
        <v>100</v>
      </c>
      <c r="G17" s="108">
        <v>100</v>
      </c>
      <c r="H17" s="108">
        <v>100</v>
      </c>
      <c r="I17" s="108">
        <v>100</v>
      </c>
      <c r="J17" s="108">
        <v>100</v>
      </c>
      <c r="K17" s="108">
        <v>92.4</v>
      </c>
      <c r="L17" s="108">
        <v>89.7</v>
      </c>
      <c r="M17" s="108">
        <v>81.2</v>
      </c>
      <c r="N17" s="108">
        <v>78.6</v>
      </c>
      <c r="O17" s="108">
        <v>82.8</v>
      </c>
      <c r="P17" s="108">
        <v>80.3</v>
      </c>
      <c r="Q17" s="108">
        <v>81.7</v>
      </c>
      <c r="R17" s="108">
        <v>81.3</v>
      </c>
      <c r="S17" s="108">
        <v>84</v>
      </c>
      <c r="T17" s="108">
        <v>89.2</v>
      </c>
      <c r="U17" s="108">
        <v>89.2</v>
      </c>
      <c r="V17" s="108">
        <v>90.8</v>
      </c>
      <c r="W17" s="108">
        <v>91.9</v>
      </c>
      <c r="X17" s="108">
        <v>96.4</v>
      </c>
      <c r="Y17" s="108">
        <v>97.6</v>
      </c>
      <c r="Z17" s="84">
        <f t="shared" si="0"/>
        <v>91.23333333333333</v>
      </c>
      <c r="AA17" s="108">
        <v>73.1</v>
      </c>
      <c r="AB17" s="110" t="s">
        <v>230</v>
      </c>
      <c r="AC17" s="6">
        <v>15</v>
      </c>
    </row>
    <row r="18" spans="1:29" ht="13.5" customHeight="1">
      <c r="A18" s="83">
        <v>16</v>
      </c>
      <c r="B18" s="108">
        <v>99.4</v>
      </c>
      <c r="C18" s="108">
        <v>100</v>
      </c>
      <c r="D18" s="108">
        <v>100</v>
      </c>
      <c r="E18" s="108">
        <v>100</v>
      </c>
      <c r="F18" s="108">
        <v>100</v>
      </c>
      <c r="G18" s="108">
        <v>99.4</v>
      </c>
      <c r="H18" s="108">
        <v>100</v>
      </c>
      <c r="I18" s="108">
        <v>100</v>
      </c>
      <c r="J18" s="108">
        <v>97.6</v>
      </c>
      <c r="K18" s="108">
        <v>100</v>
      </c>
      <c r="L18" s="108">
        <v>95.2</v>
      </c>
      <c r="M18" s="108">
        <v>97.6</v>
      </c>
      <c r="N18" s="108">
        <v>98.2</v>
      </c>
      <c r="O18" s="108">
        <v>99.4</v>
      </c>
      <c r="P18" s="108">
        <v>98.8</v>
      </c>
      <c r="Q18" s="108">
        <v>100</v>
      </c>
      <c r="R18" s="108">
        <v>98.2</v>
      </c>
      <c r="S18" s="108">
        <v>98.2</v>
      </c>
      <c r="T18" s="108">
        <v>100</v>
      </c>
      <c r="U18" s="108">
        <v>97.5</v>
      </c>
      <c r="V18" s="108">
        <v>99.4</v>
      </c>
      <c r="W18" s="108">
        <v>100</v>
      </c>
      <c r="X18" s="108">
        <v>100</v>
      </c>
      <c r="Y18" s="108">
        <v>100</v>
      </c>
      <c r="Z18" s="84">
        <f t="shared" si="0"/>
        <v>99.12083333333334</v>
      </c>
      <c r="AA18" s="108">
        <v>93.4</v>
      </c>
      <c r="AB18" s="110" t="s">
        <v>231</v>
      </c>
      <c r="AC18" s="6">
        <v>16</v>
      </c>
    </row>
    <row r="19" spans="1:29" ht="13.5" customHeight="1">
      <c r="A19" s="83">
        <v>17</v>
      </c>
      <c r="B19" s="108">
        <v>99.4</v>
      </c>
      <c r="C19" s="108">
        <v>100</v>
      </c>
      <c r="D19" s="108">
        <v>100</v>
      </c>
      <c r="E19" s="108">
        <v>98.1</v>
      </c>
      <c r="F19" s="108">
        <v>99.4</v>
      </c>
      <c r="G19" s="108">
        <v>99.4</v>
      </c>
      <c r="H19" s="108">
        <v>100</v>
      </c>
      <c r="I19" s="108">
        <v>100</v>
      </c>
      <c r="J19" s="108">
        <v>100</v>
      </c>
      <c r="K19" s="108">
        <v>100</v>
      </c>
      <c r="L19" s="108">
        <v>99.4</v>
      </c>
      <c r="M19" s="108">
        <v>87</v>
      </c>
      <c r="N19" s="108">
        <v>86.4</v>
      </c>
      <c r="O19" s="108">
        <v>87.5</v>
      </c>
      <c r="P19" s="108">
        <v>89.1</v>
      </c>
      <c r="Q19" s="108">
        <v>92.4</v>
      </c>
      <c r="R19" s="108">
        <v>89.1</v>
      </c>
      <c r="S19" s="108">
        <v>93.5</v>
      </c>
      <c r="T19" s="108">
        <v>92.9</v>
      </c>
      <c r="U19" s="108">
        <v>95.3</v>
      </c>
      <c r="V19" s="108">
        <v>96.4</v>
      </c>
      <c r="W19" s="108">
        <v>97.6</v>
      </c>
      <c r="X19" s="108">
        <v>97</v>
      </c>
      <c r="Y19" s="108">
        <v>96.4</v>
      </c>
      <c r="Z19" s="84">
        <f t="shared" si="0"/>
        <v>95.67916666666667</v>
      </c>
      <c r="AA19" s="108">
        <v>84.8</v>
      </c>
      <c r="AB19" s="110" t="s">
        <v>232</v>
      </c>
      <c r="AC19" s="6">
        <v>17</v>
      </c>
    </row>
    <row r="20" spans="1:29" ht="13.5" customHeight="1">
      <c r="A20" s="83">
        <v>18</v>
      </c>
      <c r="B20" s="108">
        <v>97.6</v>
      </c>
      <c r="C20" s="108">
        <v>97.6</v>
      </c>
      <c r="D20" s="108">
        <v>97</v>
      </c>
      <c r="E20" s="108">
        <v>97.6</v>
      </c>
      <c r="F20" s="108">
        <v>97.6</v>
      </c>
      <c r="G20" s="108">
        <v>98.2</v>
      </c>
      <c r="H20" s="108">
        <v>96.5</v>
      </c>
      <c r="I20" s="108">
        <v>88.5</v>
      </c>
      <c r="J20" s="108">
        <v>85.1</v>
      </c>
      <c r="K20" s="108">
        <v>78.2</v>
      </c>
      <c r="L20" s="108">
        <v>79</v>
      </c>
      <c r="M20" s="108">
        <v>80.4</v>
      </c>
      <c r="N20" s="108">
        <v>82.3</v>
      </c>
      <c r="O20" s="108">
        <v>78</v>
      </c>
      <c r="P20" s="108">
        <v>76.2</v>
      </c>
      <c r="Q20" s="108">
        <v>76.7</v>
      </c>
      <c r="R20" s="108">
        <v>75.4</v>
      </c>
      <c r="S20" s="108">
        <v>82.4</v>
      </c>
      <c r="T20" s="108">
        <v>83.7</v>
      </c>
      <c r="U20" s="108">
        <v>86.1</v>
      </c>
      <c r="V20" s="108">
        <v>92</v>
      </c>
      <c r="W20" s="108">
        <v>90.3</v>
      </c>
      <c r="X20" s="108">
        <v>93.6</v>
      </c>
      <c r="Y20" s="108">
        <v>96.4</v>
      </c>
      <c r="Z20" s="84">
        <f t="shared" si="0"/>
        <v>87.76666666666667</v>
      </c>
      <c r="AA20" s="108">
        <v>64.2</v>
      </c>
      <c r="AB20" s="110" t="s">
        <v>233</v>
      </c>
      <c r="AC20" s="6">
        <v>18</v>
      </c>
    </row>
    <row r="21" spans="1:29" ht="13.5" customHeight="1">
      <c r="A21" s="83">
        <v>19</v>
      </c>
      <c r="B21" s="108">
        <v>96.4</v>
      </c>
      <c r="C21" s="108">
        <v>98.2</v>
      </c>
      <c r="D21" s="108">
        <v>98.8</v>
      </c>
      <c r="E21" s="108">
        <v>97.6</v>
      </c>
      <c r="F21" s="108">
        <v>98.8</v>
      </c>
      <c r="G21" s="108">
        <v>96.4</v>
      </c>
      <c r="H21" s="108">
        <v>90.8</v>
      </c>
      <c r="I21" s="108">
        <v>84.1</v>
      </c>
      <c r="J21" s="108">
        <v>81.6</v>
      </c>
      <c r="K21" s="108">
        <v>81.7</v>
      </c>
      <c r="L21" s="108">
        <v>78.4</v>
      </c>
      <c r="M21" s="108">
        <v>77</v>
      </c>
      <c r="N21" s="108">
        <v>75.6</v>
      </c>
      <c r="O21" s="108">
        <v>74.9</v>
      </c>
      <c r="P21" s="108">
        <v>71.2</v>
      </c>
      <c r="Q21" s="108">
        <v>73.9</v>
      </c>
      <c r="R21" s="108">
        <v>77.5</v>
      </c>
      <c r="S21" s="108">
        <v>81.2</v>
      </c>
      <c r="T21" s="108">
        <v>83.6</v>
      </c>
      <c r="U21" s="108">
        <v>87.1</v>
      </c>
      <c r="V21" s="108">
        <v>85.6</v>
      </c>
      <c r="W21" s="108">
        <v>90.4</v>
      </c>
      <c r="X21" s="108">
        <v>90.4</v>
      </c>
      <c r="Y21" s="108">
        <v>89.2</v>
      </c>
      <c r="Z21" s="84">
        <f t="shared" si="0"/>
        <v>85.85000000000001</v>
      </c>
      <c r="AA21" s="108">
        <v>65</v>
      </c>
      <c r="AB21" s="110" t="s">
        <v>234</v>
      </c>
      <c r="AC21" s="6">
        <v>19</v>
      </c>
    </row>
    <row r="22" spans="1:29" ht="13.5" customHeight="1">
      <c r="A22" s="86">
        <v>20</v>
      </c>
      <c r="B22" s="109">
        <v>90.9</v>
      </c>
      <c r="C22" s="109">
        <v>90.3</v>
      </c>
      <c r="D22" s="109">
        <v>92.5</v>
      </c>
      <c r="E22" s="109">
        <v>91.9</v>
      </c>
      <c r="F22" s="109">
        <v>95.9</v>
      </c>
      <c r="G22" s="109">
        <v>93.7</v>
      </c>
      <c r="H22" s="109">
        <v>87.9</v>
      </c>
      <c r="I22" s="109">
        <v>74.6</v>
      </c>
      <c r="J22" s="109">
        <v>71</v>
      </c>
      <c r="K22" s="109">
        <v>66.3</v>
      </c>
      <c r="L22" s="109">
        <v>64.3</v>
      </c>
      <c r="M22" s="109">
        <v>61.9</v>
      </c>
      <c r="N22" s="109">
        <v>65.6</v>
      </c>
      <c r="O22" s="109">
        <v>64.7</v>
      </c>
      <c r="P22" s="109">
        <v>70.3</v>
      </c>
      <c r="Q22" s="109">
        <v>71.3</v>
      </c>
      <c r="R22" s="109">
        <v>74.3</v>
      </c>
      <c r="S22" s="109">
        <v>77.8</v>
      </c>
      <c r="T22" s="109">
        <v>94.1</v>
      </c>
      <c r="U22" s="109">
        <v>83.8</v>
      </c>
      <c r="V22" s="109">
        <v>82.4</v>
      </c>
      <c r="W22" s="109">
        <v>93</v>
      </c>
      <c r="X22" s="109">
        <v>94.8</v>
      </c>
      <c r="Y22" s="109">
        <v>93.1</v>
      </c>
      <c r="Z22" s="87">
        <f t="shared" si="0"/>
        <v>81.09999999999998</v>
      </c>
      <c r="AA22" s="109">
        <v>57.1</v>
      </c>
      <c r="AB22" s="111" t="s">
        <v>230</v>
      </c>
      <c r="AC22" s="6">
        <v>20</v>
      </c>
    </row>
    <row r="23" spans="1:29" ht="13.5" customHeight="1">
      <c r="A23" s="83">
        <v>21</v>
      </c>
      <c r="B23" s="108">
        <v>92.5</v>
      </c>
      <c r="C23" s="108">
        <v>92.5</v>
      </c>
      <c r="D23" s="108">
        <v>91.9</v>
      </c>
      <c r="E23" s="108">
        <v>92.5</v>
      </c>
      <c r="F23" s="108">
        <v>93</v>
      </c>
      <c r="G23" s="108">
        <v>92</v>
      </c>
      <c r="H23" s="108">
        <v>87.4</v>
      </c>
      <c r="I23" s="108">
        <v>70.1</v>
      </c>
      <c r="J23" s="108">
        <v>61.3</v>
      </c>
      <c r="K23" s="108">
        <v>57</v>
      </c>
      <c r="L23" s="108">
        <v>51.1</v>
      </c>
      <c r="M23" s="108">
        <v>57.3</v>
      </c>
      <c r="N23" s="108">
        <v>65.7</v>
      </c>
      <c r="O23" s="108">
        <v>70.7</v>
      </c>
      <c r="P23" s="108">
        <v>70.6</v>
      </c>
      <c r="Q23" s="108">
        <v>73.1</v>
      </c>
      <c r="R23" s="108">
        <v>73.9</v>
      </c>
      <c r="S23" s="108">
        <v>77.5</v>
      </c>
      <c r="T23" s="108">
        <v>83.2</v>
      </c>
      <c r="U23" s="108">
        <v>80.2</v>
      </c>
      <c r="V23" s="108">
        <v>83.1</v>
      </c>
      <c r="W23" s="108">
        <v>82.1</v>
      </c>
      <c r="X23" s="108">
        <v>87.2</v>
      </c>
      <c r="Y23" s="108">
        <v>89.7</v>
      </c>
      <c r="Z23" s="84">
        <f t="shared" si="0"/>
        <v>78.14999999999999</v>
      </c>
      <c r="AA23" s="108">
        <v>50.5</v>
      </c>
      <c r="AB23" s="110" t="s">
        <v>235</v>
      </c>
      <c r="AC23" s="5">
        <v>21</v>
      </c>
    </row>
    <row r="24" spans="1:29" ht="13.5" customHeight="1">
      <c r="A24" s="83">
        <v>22</v>
      </c>
      <c r="B24" s="108">
        <v>90.8</v>
      </c>
      <c r="C24" s="108">
        <v>90.3</v>
      </c>
      <c r="D24" s="108">
        <v>91.4</v>
      </c>
      <c r="E24" s="108">
        <v>90.2</v>
      </c>
      <c r="F24" s="108">
        <v>93</v>
      </c>
      <c r="G24" s="108">
        <v>90.9</v>
      </c>
      <c r="H24" s="108">
        <v>86.2</v>
      </c>
      <c r="I24" s="108">
        <v>82.7</v>
      </c>
      <c r="J24" s="108">
        <v>79.8</v>
      </c>
      <c r="K24" s="108">
        <v>79.9</v>
      </c>
      <c r="L24" s="108">
        <v>81.8</v>
      </c>
      <c r="M24" s="108">
        <v>79.4</v>
      </c>
      <c r="N24" s="108">
        <v>76.3</v>
      </c>
      <c r="O24" s="108">
        <v>77.2</v>
      </c>
      <c r="P24" s="108">
        <v>77.8</v>
      </c>
      <c r="Q24" s="108">
        <v>87.7</v>
      </c>
      <c r="R24" s="108">
        <v>88.2</v>
      </c>
      <c r="S24" s="108">
        <v>84.6</v>
      </c>
      <c r="T24" s="108">
        <v>90.8</v>
      </c>
      <c r="U24" s="108">
        <v>91.9</v>
      </c>
      <c r="V24" s="108">
        <v>94.7</v>
      </c>
      <c r="W24" s="108">
        <v>91.9</v>
      </c>
      <c r="X24" s="108">
        <v>91.4</v>
      </c>
      <c r="Y24" s="108">
        <v>98.2</v>
      </c>
      <c r="Z24" s="84">
        <f t="shared" si="0"/>
        <v>86.96250000000002</v>
      </c>
      <c r="AA24" s="108">
        <v>71.4</v>
      </c>
      <c r="AB24" s="110" t="s">
        <v>236</v>
      </c>
      <c r="AC24" s="6">
        <v>22</v>
      </c>
    </row>
    <row r="25" spans="1:29" ht="13.5" customHeight="1">
      <c r="A25" s="83">
        <v>23</v>
      </c>
      <c r="B25" s="108">
        <v>98.8</v>
      </c>
      <c r="C25" s="108">
        <v>100</v>
      </c>
      <c r="D25" s="108">
        <v>99.4</v>
      </c>
      <c r="E25" s="108">
        <v>97</v>
      </c>
      <c r="F25" s="108">
        <v>94.1</v>
      </c>
      <c r="G25" s="108">
        <v>98.8</v>
      </c>
      <c r="H25" s="108">
        <v>95.9</v>
      </c>
      <c r="I25" s="108">
        <v>88.2</v>
      </c>
      <c r="J25" s="108">
        <v>79.9</v>
      </c>
      <c r="K25" s="108">
        <v>82.2</v>
      </c>
      <c r="L25" s="108">
        <v>78.9</v>
      </c>
      <c r="M25" s="108">
        <v>77.2</v>
      </c>
      <c r="N25" s="108">
        <v>62.7</v>
      </c>
      <c r="O25" s="108">
        <v>63.5</v>
      </c>
      <c r="P25" s="108">
        <v>66.5</v>
      </c>
      <c r="Q25" s="108">
        <v>80</v>
      </c>
      <c r="R25" s="108">
        <v>72.5</v>
      </c>
      <c r="S25" s="108">
        <v>76</v>
      </c>
      <c r="T25" s="108">
        <v>71.8</v>
      </c>
      <c r="U25" s="108">
        <v>87.7</v>
      </c>
      <c r="V25" s="108">
        <v>91.9</v>
      </c>
      <c r="W25" s="108">
        <v>88.6</v>
      </c>
      <c r="X25" s="108">
        <v>92.4</v>
      </c>
      <c r="Y25" s="108">
        <v>87.5</v>
      </c>
      <c r="Z25" s="84">
        <f t="shared" si="0"/>
        <v>84.64583333333334</v>
      </c>
      <c r="AA25" s="108">
        <v>56.6</v>
      </c>
      <c r="AB25" s="110" t="s">
        <v>237</v>
      </c>
      <c r="AC25" s="6">
        <v>23</v>
      </c>
    </row>
    <row r="26" spans="1:29" ht="13.5" customHeight="1">
      <c r="A26" s="83">
        <v>24</v>
      </c>
      <c r="B26" s="108">
        <v>85.4</v>
      </c>
      <c r="C26" s="108">
        <v>93.6</v>
      </c>
      <c r="D26" s="108">
        <v>93.5</v>
      </c>
      <c r="E26" s="108">
        <v>92.9</v>
      </c>
      <c r="F26" s="108">
        <v>92.9</v>
      </c>
      <c r="G26" s="108">
        <v>90.8</v>
      </c>
      <c r="H26" s="108">
        <v>80.6</v>
      </c>
      <c r="I26" s="108">
        <v>78.2</v>
      </c>
      <c r="J26" s="108">
        <v>71.2</v>
      </c>
      <c r="K26" s="108">
        <v>62.7</v>
      </c>
      <c r="L26" s="108">
        <v>63</v>
      </c>
      <c r="M26" s="108">
        <v>68.5</v>
      </c>
      <c r="N26" s="108">
        <v>70.5</v>
      </c>
      <c r="O26" s="108">
        <v>63.5</v>
      </c>
      <c r="P26" s="108">
        <v>64.2</v>
      </c>
      <c r="Q26" s="108">
        <v>69</v>
      </c>
      <c r="R26" s="108">
        <v>69.4</v>
      </c>
      <c r="S26" s="108">
        <v>75</v>
      </c>
      <c r="T26" s="108">
        <v>79.1</v>
      </c>
      <c r="U26" s="108">
        <v>79.5</v>
      </c>
      <c r="V26" s="108">
        <v>77.5</v>
      </c>
      <c r="W26" s="108">
        <v>76</v>
      </c>
      <c r="X26" s="108">
        <v>77.9</v>
      </c>
      <c r="Y26" s="108">
        <v>92.4</v>
      </c>
      <c r="Z26" s="84">
        <f t="shared" si="0"/>
        <v>77.80416666666669</v>
      </c>
      <c r="AA26" s="108">
        <v>56.8</v>
      </c>
      <c r="AB26" s="110" t="s">
        <v>178</v>
      </c>
      <c r="AC26" s="6">
        <v>24</v>
      </c>
    </row>
    <row r="27" spans="1:29" ht="13.5" customHeight="1">
      <c r="A27" s="83">
        <v>25</v>
      </c>
      <c r="B27" s="108">
        <v>94.7</v>
      </c>
      <c r="C27" s="108">
        <v>96.4</v>
      </c>
      <c r="D27" s="108">
        <v>94.7</v>
      </c>
      <c r="E27" s="108">
        <v>94.7</v>
      </c>
      <c r="F27" s="108">
        <v>94.1</v>
      </c>
      <c r="G27" s="108">
        <v>91.3</v>
      </c>
      <c r="H27" s="108">
        <v>89.7</v>
      </c>
      <c r="I27" s="108">
        <v>91.3</v>
      </c>
      <c r="J27" s="108">
        <v>88.6</v>
      </c>
      <c r="K27" s="108">
        <v>95.8</v>
      </c>
      <c r="L27" s="108">
        <v>93</v>
      </c>
      <c r="M27" s="108">
        <v>91.4</v>
      </c>
      <c r="N27" s="108">
        <v>84</v>
      </c>
      <c r="O27" s="108">
        <v>78.1</v>
      </c>
      <c r="P27" s="108">
        <v>71.3</v>
      </c>
      <c r="Q27" s="108">
        <v>72.6</v>
      </c>
      <c r="R27" s="108">
        <v>73.9</v>
      </c>
      <c r="S27" s="108">
        <v>79.5</v>
      </c>
      <c r="T27" s="108">
        <v>87.5</v>
      </c>
      <c r="U27" s="108">
        <v>86.4</v>
      </c>
      <c r="V27" s="108">
        <v>87.5</v>
      </c>
      <c r="W27" s="108">
        <v>84.9</v>
      </c>
      <c r="X27" s="108">
        <v>85.9</v>
      </c>
      <c r="Y27" s="108">
        <v>88.1</v>
      </c>
      <c r="Z27" s="84">
        <f t="shared" si="0"/>
        <v>87.30833333333334</v>
      </c>
      <c r="AA27" s="108">
        <v>66.1</v>
      </c>
      <c r="AB27" s="110" t="s">
        <v>238</v>
      </c>
      <c r="AC27" s="6">
        <v>25</v>
      </c>
    </row>
    <row r="28" spans="1:29" ht="13.5" customHeight="1">
      <c r="A28" s="83">
        <v>26</v>
      </c>
      <c r="B28" s="108">
        <v>90.2</v>
      </c>
      <c r="C28" s="108">
        <v>86</v>
      </c>
      <c r="D28" s="108">
        <v>86.4</v>
      </c>
      <c r="E28" s="108">
        <v>85.9</v>
      </c>
      <c r="F28" s="108">
        <v>91.3</v>
      </c>
      <c r="G28" s="108">
        <v>91.3</v>
      </c>
      <c r="H28" s="108">
        <v>91.2</v>
      </c>
      <c r="I28" s="108">
        <v>89</v>
      </c>
      <c r="J28" s="108">
        <v>88</v>
      </c>
      <c r="K28" s="108">
        <v>90.7</v>
      </c>
      <c r="L28" s="108">
        <v>95.3</v>
      </c>
      <c r="M28" s="108">
        <v>97.6</v>
      </c>
      <c r="N28" s="108">
        <v>97</v>
      </c>
      <c r="O28" s="108">
        <v>100</v>
      </c>
      <c r="P28" s="108">
        <v>100</v>
      </c>
      <c r="Q28" s="108">
        <v>100</v>
      </c>
      <c r="R28" s="108">
        <v>100</v>
      </c>
      <c r="S28" s="108">
        <v>100</v>
      </c>
      <c r="T28" s="108">
        <v>100</v>
      </c>
      <c r="U28" s="108">
        <v>98.8</v>
      </c>
      <c r="V28" s="108">
        <v>98.2</v>
      </c>
      <c r="W28" s="108">
        <v>100</v>
      </c>
      <c r="X28" s="108">
        <v>91.6</v>
      </c>
      <c r="Y28" s="108">
        <v>100</v>
      </c>
      <c r="Z28" s="84">
        <f t="shared" si="0"/>
        <v>94.52083333333333</v>
      </c>
      <c r="AA28" s="108">
        <v>79.4</v>
      </c>
      <c r="AB28" s="110" t="s">
        <v>239</v>
      </c>
      <c r="AC28" s="6">
        <v>26</v>
      </c>
    </row>
    <row r="29" spans="1:29" ht="13.5" customHeight="1">
      <c r="A29" s="83">
        <v>27</v>
      </c>
      <c r="B29" s="108">
        <v>99.4</v>
      </c>
      <c r="C29" s="108">
        <v>100</v>
      </c>
      <c r="D29" s="108">
        <v>98.2</v>
      </c>
      <c r="E29" s="108">
        <v>95.7</v>
      </c>
      <c r="F29" s="108">
        <v>91.6</v>
      </c>
      <c r="G29" s="108">
        <v>88.7</v>
      </c>
      <c r="H29" s="108">
        <v>85.5</v>
      </c>
      <c r="I29" s="108">
        <v>81.3</v>
      </c>
      <c r="J29" s="108">
        <v>77.9</v>
      </c>
      <c r="K29" s="108">
        <v>79.5</v>
      </c>
      <c r="L29" s="108">
        <v>78.9</v>
      </c>
      <c r="M29" s="108">
        <v>77.5</v>
      </c>
      <c r="N29" s="108">
        <v>82</v>
      </c>
      <c r="O29" s="108">
        <v>76.1</v>
      </c>
      <c r="P29" s="108">
        <v>86.2</v>
      </c>
      <c r="Q29" s="108">
        <v>80.4</v>
      </c>
      <c r="R29" s="108">
        <v>74.6</v>
      </c>
      <c r="S29" s="108">
        <v>78.9</v>
      </c>
      <c r="T29" s="108">
        <v>79.3</v>
      </c>
      <c r="U29" s="108">
        <v>88.2</v>
      </c>
      <c r="V29" s="108">
        <v>88.8</v>
      </c>
      <c r="W29" s="108">
        <v>92.2</v>
      </c>
      <c r="X29" s="108">
        <v>97.5</v>
      </c>
      <c r="Y29" s="108">
        <v>98.8</v>
      </c>
      <c r="Z29" s="84">
        <f t="shared" si="0"/>
        <v>86.55</v>
      </c>
      <c r="AA29" s="108">
        <v>70</v>
      </c>
      <c r="AB29" s="110" t="s">
        <v>240</v>
      </c>
      <c r="AC29" s="6">
        <v>27</v>
      </c>
    </row>
    <row r="30" spans="1:29" ht="13.5" customHeight="1">
      <c r="A30" s="83">
        <v>28</v>
      </c>
      <c r="B30" s="108">
        <v>100</v>
      </c>
      <c r="C30" s="108">
        <v>98.1</v>
      </c>
      <c r="D30" s="108">
        <v>96.9</v>
      </c>
      <c r="E30" s="108">
        <v>97.5</v>
      </c>
      <c r="F30" s="108">
        <v>100</v>
      </c>
      <c r="G30" s="108">
        <v>98.1</v>
      </c>
      <c r="H30" s="108">
        <v>96.9</v>
      </c>
      <c r="I30" s="108">
        <v>96.3</v>
      </c>
      <c r="J30" s="108">
        <v>96.9</v>
      </c>
      <c r="K30" s="108">
        <v>96.3</v>
      </c>
      <c r="L30" s="108">
        <v>90.5</v>
      </c>
      <c r="M30" s="108">
        <v>96.4</v>
      </c>
      <c r="N30" s="108">
        <v>94.6</v>
      </c>
      <c r="O30" s="108">
        <v>86.7</v>
      </c>
      <c r="P30" s="108">
        <v>86.2</v>
      </c>
      <c r="Q30" s="108">
        <v>91.7</v>
      </c>
      <c r="R30" s="108">
        <v>90.6</v>
      </c>
      <c r="S30" s="108">
        <v>92.8</v>
      </c>
      <c r="T30" s="108">
        <v>91.1</v>
      </c>
      <c r="U30" s="108">
        <v>94</v>
      </c>
      <c r="V30" s="108">
        <v>97</v>
      </c>
      <c r="W30" s="108">
        <v>98.1</v>
      </c>
      <c r="X30" s="108">
        <v>98.8</v>
      </c>
      <c r="Y30" s="108">
        <v>100</v>
      </c>
      <c r="Z30" s="84">
        <f t="shared" si="0"/>
        <v>95.22916666666667</v>
      </c>
      <c r="AA30" s="108">
        <v>85.1</v>
      </c>
      <c r="AB30" s="110" t="s">
        <v>241</v>
      </c>
      <c r="AC30" s="6">
        <v>28</v>
      </c>
    </row>
    <row r="31" spans="1:29" ht="13.5" customHeight="1">
      <c r="A31" s="83">
        <v>29</v>
      </c>
      <c r="B31" s="108">
        <v>100</v>
      </c>
      <c r="C31" s="108">
        <v>100</v>
      </c>
      <c r="D31" s="108">
        <v>99.4</v>
      </c>
      <c r="E31" s="108">
        <v>100</v>
      </c>
      <c r="F31" s="108">
        <v>98.2</v>
      </c>
      <c r="G31" s="108">
        <v>97</v>
      </c>
      <c r="H31" s="108">
        <v>93.4</v>
      </c>
      <c r="I31" s="108">
        <v>87.4</v>
      </c>
      <c r="J31" s="108">
        <v>81.7</v>
      </c>
      <c r="K31" s="108">
        <v>76.9</v>
      </c>
      <c r="L31" s="108">
        <v>69.2</v>
      </c>
      <c r="M31" s="108">
        <v>70.5</v>
      </c>
      <c r="N31" s="108">
        <v>70.6</v>
      </c>
      <c r="O31" s="108">
        <v>70.6</v>
      </c>
      <c r="P31" s="108">
        <v>70.9</v>
      </c>
      <c r="Q31" s="108">
        <v>71.7</v>
      </c>
      <c r="R31" s="108">
        <v>75.9</v>
      </c>
      <c r="S31" s="108">
        <v>79.1</v>
      </c>
      <c r="T31" s="108">
        <v>82.6</v>
      </c>
      <c r="U31" s="108">
        <v>82.1</v>
      </c>
      <c r="V31" s="108">
        <v>83.6</v>
      </c>
      <c r="W31" s="108">
        <v>83.6</v>
      </c>
      <c r="X31" s="108">
        <v>83.6</v>
      </c>
      <c r="Y31" s="108">
        <v>82.5</v>
      </c>
      <c r="Z31" s="84">
        <f t="shared" si="0"/>
        <v>83.7708333333333</v>
      </c>
      <c r="AA31" s="108">
        <v>65.2</v>
      </c>
      <c r="AB31" s="110" t="s">
        <v>242</v>
      </c>
      <c r="AC31" s="6">
        <v>29</v>
      </c>
    </row>
    <row r="32" spans="1:29" ht="13.5" customHeight="1">
      <c r="A32" s="83">
        <v>30</v>
      </c>
      <c r="B32" s="108">
        <v>91.7</v>
      </c>
      <c r="C32" s="108">
        <v>96.9</v>
      </c>
      <c r="D32" s="108">
        <v>99.4</v>
      </c>
      <c r="E32" s="108">
        <v>98.7</v>
      </c>
      <c r="F32" s="108">
        <v>98.1</v>
      </c>
      <c r="G32" s="108">
        <v>97.5</v>
      </c>
      <c r="H32" s="108">
        <v>98.2</v>
      </c>
      <c r="I32" s="108">
        <v>94.6</v>
      </c>
      <c r="J32" s="108">
        <v>91.2</v>
      </c>
      <c r="K32" s="108">
        <v>74.1</v>
      </c>
      <c r="L32" s="108">
        <v>87.2</v>
      </c>
      <c r="M32" s="108">
        <v>93</v>
      </c>
      <c r="N32" s="108">
        <v>68.8</v>
      </c>
      <c r="O32" s="108">
        <v>75.7</v>
      </c>
      <c r="P32" s="108">
        <v>70.7</v>
      </c>
      <c r="Q32" s="108">
        <v>69.4</v>
      </c>
      <c r="R32" s="108">
        <v>82.1</v>
      </c>
      <c r="S32" s="108">
        <v>85.7</v>
      </c>
      <c r="T32" s="108">
        <v>92.3</v>
      </c>
      <c r="U32" s="108">
        <v>91.1</v>
      </c>
      <c r="V32" s="108">
        <v>88.9</v>
      </c>
      <c r="W32" s="108">
        <v>89.4</v>
      </c>
      <c r="X32" s="108">
        <v>87.8</v>
      </c>
      <c r="Y32" s="108">
        <v>82.4</v>
      </c>
      <c r="Z32" s="84">
        <f t="shared" si="0"/>
        <v>87.70416666666667</v>
      </c>
      <c r="AA32" s="108">
        <v>63.2</v>
      </c>
      <c r="AB32" s="110" t="s">
        <v>138</v>
      </c>
      <c r="AC32" s="6">
        <v>30</v>
      </c>
    </row>
    <row r="33" spans="1:29" ht="13.5" customHeight="1">
      <c r="A33" s="83">
        <v>31</v>
      </c>
      <c r="B33" s="108">
        <v>80.3</v>
      </c>
      <c r="C33" s="108">
        <v>82.4</v>
      </c>
      <c r="D33" s="108">
        <v>84.5</v>
      </c>
      <c r="E33" s="108">
        <v>82.9</v>
      </c>
      <c r="F33" s="108">
        <v>81.9</v>
      </c>
      <c r="G33" s="108">
        <v>81.4</v>
      </c>
      <c r="H33" s="108">
        <v>78.5</v>
      </c>
      <c r="I33" s="108">
        <v>75.3</v>
      </c>
      <c r="J33" s="108">
        <v>68.2</v>
      </c>
      <c r="K33" s="108">
        <v>63.6</v>
      </c>
      <c r="L33" s="108">
        <v>65.5</v>
      </c>
      <c r="M33" s="108">
        <v>66.3</v>
      </c>
      <c r="N33" s="108">
        <v>68.4</v>
      </c>
      <c r="O33" s="108">
        <v>72.7</v>
      </c>
      <c r="P33" s="108">
        <v>75</v>
      </c>
      <c r="Q33" s="108">
        <v>77.2</v>
      </c>
      <c r="R33" s="108">
        <v>82.6</v>
      </c>
      <c r="S33" s="108">
        <v>85.2</v>
      </c>
      <c r="T33" s="108">
        <v>86.2</v>
      </c>
      <c r="U33" s="108">
        <v>86.7</v>
      </c>
      <c r="V33" s="108">
        <v>86.7</v>
      </c>
      <c r="W33" s="108">
        <v>84.6</v>
      </c>
      <c r="X33" s="108">
        <v>92.9</v>
      </c>
      <c r="Y33" s="108">
        <v>94.6</v>
      </c>
      <c r="Z33" s="84">
        <f t="shared" si="0"/>
        <v>79.31666666666666</v>
      </c>
      <c r="AA33" s="108">
        <v>61.6</v>
      </c>
      <c r="AB33" s="110" t="s">
        <v>243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91.43870967741935</v>
      </c>
      <c r="C34" s="89">
        <f t="shared" si="1"/>
        <v>92.06774193548387</v>
      </c>
      <c r="D34" s="89">
        <f t="shared" si="1"/>
        <v>92.9193548387097</v>
      </c>
      <c r="E34" s="89">
        <f t="shared" si="1"/>
        <v>92.78387096774193</v>
      </c>
      <c r="F34" s="89">
        <f t="shared" si="1"/>
        <v>93.51935483870967</v>
      </c>
      <c r="G34" s="89">
        <f t="shared" si="1"/>
        <v>92.23548387096778</v>
      </c>
      <c r="H34" s="89">
        <f t="shared" si="1"/>
        <v>88.0516129032258</v>
      </c>
      <c r="I34" s="89">
        <f t="shared" si="1"/>
        <v>83.22580645161291</v>
      </c>
      <c r="J34" s="89">
        <f t="shared" si="1"/>
        <v>79.38709677419352</v>
      </c>
      <c r="K34" s="89">
        <f t="shared" si="1"/>
        <v>77.46129032258067</v>
      </c>
      <c r="L34" s="89">
        <f t="shared" si="1"/>
        <v>75.46774193548387</v>
      </c>
      <c r="M34" s="89">
        <f t="shared" si="1"/>
        <v>75.8193548387097</v>
      </c>
      <c r="N34" s="89">
        <f t="shared" si="1"/>
        <v>74.00967741935484</v>
      </c>
      <c r="O34" s="89">
        <f t="shared" si="1"/>
        <v>74.43548387096773</v>
      </c>
      <c r="P34" s="89">
        <f t="shared" si="1"/>
        <v>74.64838709677417</v>
      </c>
      <c r="Q34" s="89">
        <f t="shared" si="1"/>
        <v>77.83225806451613</v>
      </c>
      <c r="R34" s="89">
        <f aca="true" t="shared" si="2" ref="R34:Y34">AVERAGE(R3:R33)</f>
        <v>78.82580645161292</v>
      </c>
      <c r="S34" s="89">
        <f t="shared" si="2"/>
        <v>81.7290322580645</v>
      </c>
      <c r="T34" s="89">
        <f t="shared" si="2"/>
        <v>86.0516129032258</v>
      </c>
      <c r="U34" s="89">
        <f t="shared" si="2"/>
        <v>86.99999999999999</v>
      </c>
      <c r="V34" s="89">
        <f t="shared" si="2"/>
        <v>87.01612903225806</v>
      </c>
      <c r="W34" s="89">
        <f t="shared" si="2"/>
        <v>87.7741935483871</v>
      </c>
      <c r="X34" s="89">
        <f t="shared" si="2"/>
        <v>89.45483870967745</v>
      </c>
      <c r="Y34" s="89">
        <f t="shared" si="2"/>
        <v>89.83225806451614</v>
      </c>
      <c r="Z34" s="89">
        <f>AVERAGE(B3:Y33)</f>
        <v>84.29112903225803</v>
      </c>
      <c r="AA34" s="90">
        <f>AVERAGE(最低)</f>
        <v>64.38064516129032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44.5</v>
      </c>
      <c r="C40" s="102">
        <v>5</v>
      </c>
      <c r="D40" s="112" t="s">
        <v>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2014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92.3</v>
      </c>
      <c r="C3" s="108">
        <v>88.4</v>
      </c>
      <c r="D3" s="108">
        <v>89.5</v>
      </c>
      <c r="E3" s="108">
        <v>94</v>
      </c>
      <c r="F3" s="108">
        <v>92.8</v>
      </c>
      <c r="G3" s="108">
        <v>89.4</v>
      </c>
      <c r="H3" s="108">
        <v>88.9</v>
      </c>
      <c r="I3" s="108">
        <v>92.8</v>
      </c>
      <c r="J3" s="108">
        <v>91.7</v>
      </c>
      <c r="K3" s="108">
        <v>84.2</v>
      </c>
      <c r="L3" s="108">
        <v>75.3</v>
      </c>
      <c r="M3" s="108">
        <v>76.3</v>
      </c>
      <c r="N3" s="108">
        <v>68.9</v>
      </c>
      <c r="O3" s="108">
        <v>72</v>
      </c>
      <c r="P3" s="108">
        <v>84.1</v>
      </c>
      <c r="Q3" s="108">
        <v>83.5</v>
      </c>
      <c r="R3" s="108">
        <v>90</v>
      </c>
      <c r="S3" s="108">
        <v>88.8</v>
      </c>
      <c r="T3" s="108">
        <v>91.6</v>
      </c>
      <c r="U3" s="108">
        <v>91.1</v>
      </c>
      <c r="V3" s="108">
        <v>86.6</v>
      </c>
      <c r="W3" s="108">
        <v>92.2</v>
      </c>
      <c r="X3" s="108">
        <v>95.1</v>
      </c>
      <c r="Y3" s="108">
        <v>96.4</v>
      </c>
      <c r="Z3" s="84">
        <f aca="true" t="shared" si="0" ref="Z3:Z32">AVERAGE(B3:Y3)</f>
        <v>87.32916666666665</v>
      </c>
      <c r="AA3" s="108">
        <v>65.1</v>
      </c>
      <c r="AB3" s="110" t="s">
        <v>245</v>
      </c>
      <c r="AC3" s="5">
        <v>1</v>
      </c>
    </row>
    <row r="4" spans="1:29" ht="13.5" customHeight="1">
      <c r="A4" s="83">
        <v>2</v>
      </c>
      <c r="B4" s="108">
        <v>96.9</v>
      </c>
      <c r="C4" s="108">
        <v>93.9</v>
      </c>
      <c r="D4" s="108">
        <v>92.2</v>
      </c>
      <c r="E4" s="108">
        <v>92.2</v>
      </c>
      <c r="F4" s="108">
        <v>94</v>
      </c>
      <c r="G4" s="108">
        <v>95.7</v>
      </c>
      <c r="H4" s="108">
        <v>89</v>
      </c>
      <c r="I4" s="108">
        <v>69.9</v>
      </c>
      <c r="J4" s="108">
        <v>67.7</v>
      </c>
      <c r="K4" s="108">
        <v>73.4</v>
      </c>
      <c r="L4" s="108">
        <v>77.6</v>
      </c>
      <c r="M4" s="108">
        <v>85.8</v>
      </c>
      <c r="N4" s="108">
        <v>88</v>
      </c>
      <c r="O4" s="108">
        <v>86.9</v>
      </c>
      <c r="P4" s="108">
        <v>77</v>
      </c>
      <c r="Q4" s="108">
        <v>72.7</v>
      </c>
      <c r="R4" s="108">
        <v>82.2</v>
      </c>
      <c r="S4" s="108">
        <v>81.6</v>
      </c>
      <c r="T4" s="108">
        <v>87.3</v>
      </c>
      <c r="U4" s="108">
        <v>89.5</v>
      </c>
      <c r="V4" s="108">
        <v>91.7</v>
      </c>
      <c r="W4" s="108">
        <v>84.6</v>
      </c>
      <c r="X4" s="108">
        <v>78.9</v>
      </c>
      <c r="Y4" s="108">
        <v>79.9</v>
      </c>
      <c r="Z4" s="84">
        <f t="shared" si="0"/>
        <v>84.525</v>
      </c>
      <c r="AA4" s="108">
        <v>65.8</v>
      </c>
      <c r="AB4" s="110" t="s">
        <v>246</v>
      </c>
      <c r="AC4" s="6">
        <v>2</v>
      </c>
    </row>
    <row r="5" spans="1:29" ht="13.5" customHeight="1">
      <c r="A5" s="83">
        <v>3</v>
      </c>
      <c r="B5" s="108">
        <v>87.7</v>
      </c>
      <c r="C5" s="108">
        <v>88.8</v>
      </c>
      <c r="D5" s="108">
        <v>81.3</v>
      </c>
      <c r="E5" s="108">
        <v>80.8</v>
      </c>
      <c r="F5" s="108">
        <v>83.9</v>
      </c>
      <c r="G5" s="108">
        <v>84</v>
      </c>
      <c r="H5" s="108">
        <v>85.6</v>
      </c>
      <c r="I5" s="108">
        <v>81.9</v>
      </c>
      <c r="J5" s="108">
        <v>78.5</v>
      </c>
      <c r="K5" s="108">
        <v>68.6</v>
      </c>
      <c r="L5" s="108">
        <v>74.6</v>
      </c>
      <c r="M5" s="108">
        <v>73.5</v>
      </c>
      <c r="N5" s="108">
        <v>74.3</v>
      </c>
      <c r="O5" s="108">
        <v>74.4</v>
      </c>
      <c r="P5" s="108">
        <v>73.4</v>
      </c>
      <c r="Q5" s="108">
        <v>76.1</v>
      </c>
      <c r="R5" s="108">
        <v>83</v>
      </c>
      <c r="S5" s="108">
        <v>87.3</v>
      </c>
      <c r="T5" s="108">
        <v>87.8</v>
      </c>
      <c r="U5" s="108">
        <v>89.5</v>
      </c>
      <c r="V5" s="108">
        <v>89.4</v>
      </c>
      <c r="W5" s="108">
        <v>88.9</v>
      </c>
      <c r="X5" s="108">
        <v>89.4</v>
      </c>
      <c r="Y5" s="108">
        <v>91.1</v>
      </c>
      <c r="Z5" s="84">
        <f t="shared" si="0"/>
        <v>82.24166666666667</v>
      </c>
      <c r="AA5" s="108">
        <v>61.3</v>
      </c>
      <c r="AB5" s="110" t="s">
        <v>247</v>
      </c>
      <c r="AC5" s="6">
        <v>3</v>
      </c>
    </row>
    <row r="6" spans="1:29" ht="13.5" customHeight="1">
      <c r="A6" s="83">
        <v>4</v>
      </c>
      <c r="B6" s="108">
        <v>90</v>
      </c>
      <c r="C6" s="108">
        <v>89.5</v>
      </c>
      <c r="D6" s="108">
        <v>89.4</v>
      </c>
      <c r="E6" s="108">
        <v>91.7</v>
      </c>
      <c r="F6" s="108">
        <v>91.1</v>
      </c>
      <c r="G6" s="108">
        <v>90.6</v>
      </c>
      <c r="H6" s="108">
        <v>88.4</v>
      </c>
      <c r="I6" s="108">
        <v>74.4</v>
      </c>
      <c r="J6" s="108">
        <v>75.5</v>
      </c>
      <c r="K6" s="108">
        <v>68.5</v>
      </c>
      <c r="L6" s="108">
        <v>71.6</v>
      </c>
      <c r="M6" s="108">
        <v>73.7</v>
      </c>
      <c r="N6" s="108">
        <v>76</v>
      </c>
      <c r="O6" s="108">
        <v>79.9</v>
      </c>
      <c r="P6" s="108">
        <v>76</v>
      </c>
      <c r="Q6" s="108">
        <v>79.3</v>
      </c>
      <c r="R6" s="108">
        <v>79.8</v>
      </c>
      <c r="S6" s="108">
        <v>73.2</v>
      </c>
      <c r="T6" s="108">
        <v>83.3</v>
      </c>
      <c r="U6" s="108">
        <v>85.4</v>
      </c>
      <c r="V6" s="108">
        <v>88</v>
      </c>
      <c r="W6" s="108">
        <v>79.2</v>
      </c>
      <c r="X6" s="108">
        <v>83.8</v>
      </c>
      <c r="Y6" s="108">
        <v>82.3</v>
      </c>
      <c r="Z6" s="84">
        <f t="shared" si="0"/>
        <v>81.69166666666668</v>
      </c>
      <c r="AA6" s="108">
        <v>65.2</v>
      </c>
      <c r="AB6" s="110" t="s">
        <v>124</v>
      </c>
      <c r="AC6" s="6">
        <v>4</v>
      </c>
    </row>
    <row r="7" spans="1:29" ht="13.5" customHeight="1">
      <c r="A7" s="83">
        <v>5</v>
      </c>
      <c r="B7" s="108">
        <v>82.8</v>
      </c>
      <c r="C7" s="108">
        <v>85.4</v>
      </c>
      <c r="D7" s="108">
        <v>80.3</v>
      </c>
      <c r="E7" s="108">
        <v>89.1</v>
      </c>
      <c r="F7" s="108">
        <v>85.4</v>
      </c>
      <c r="G7" s="108">
        <v>88.1</v>
      </c>
      <c r="H7" s="108">
        <v>87</v>
      </c>
      <c r="I7" s="108">
        <v>86</v>
      </c>
      <c r="J7" s="108">
        <v>82.5</v>
      </c>
      <c r="K7" s="108">
        <v>88.7</v>
      </c>
      <c r="L7" s="108">
        <v>86.6</v>
      </c>
      <c r="M7" s="108">
        <v>80.7</v>
      </c>
      <c r="N7" s="108">
        <v>77.7</v>
      </c>
      <c r="O7" s="108">
        <v>84.2</v>
      </c>
      <c r="P7" s="108">
        <v>84.6</v>
      </c>
      <c r="Q7" s="108">
        <v>86.1</v>
      </c>
      <c r="R7" s="108">
        <v>94.2</v>
      </c>
      <c r="S7" s="108">
        <v>94.8</v>
      </c>
      <c r="T7" s="108">
        <v>96.5</v>
      </c>
      <c r="U7" s="108">
        <v>98.2</v>
      </c>
      <c r="V7" s="108">
        <v>98.2</v>
      </c>
      <c r="W7" s="108">
        <v>97.6</v>
      </c>
      <c r="X7" s="108">
        <v>98.8</v>
      </c>
      <c r="Y7" s="108">
        <v>98.2</v>
      </c>
      <c r="Z7" s="84">
        <f t="shared" si="0"/>
        <v>88.82083333333333</v>
      </c>
      <c r="AA7" s="108">
        <v>71.3</v>
      </c>
      <c r="AB7" s="110" t="s">
        <v>143</v>
      </c>
      <c r="AC7" s="6">
        <v>5</v>
      </c>
    </row>
    <row r="8" spans="1:29" ht="13.5" customHeight="1">
      <c r="A8" s="83">
        <v>6</v>
      </c>
      <c r="B8" s="108">
        <v>91.9</v>
      </c>
      <c r="C8" s="108">
        <v>94.7</v>
      </c>
      <c r="D8" s="108">
        <v>93.5</v>
      </c>
      <c r="E8" s="108">
        <v>91.3</v>
      </c>
      <c r="F8" s="108">
        <v>90.2</v>
      </c>
      <c r="G8" s="108">
        <v>91.2</v>
      </c>
      <c r="H8" s="108">
        <v>90.2</v>
      </c>
      <c r="I8" s="108">
        <v>82</v>
      </c>
      <c r="J8" s="108">
        <v>70.8</v>
      </c>
      <c r="K8" s="108">
        <v>72.5</v>
      </c>
      <c r="L8" s="108">
        <v>63.8</v>
      </c>
      <c r="M8" s="108">
        <v>65.4</v>
      </c>
      <c r="N8" s="108">
        <v>65.6</v>
      </c>
      <c r="O8" s="108">
        <v>66.3</v>
      </c>
      <c r="P8" s="108">
        <v>67.8</v>
      </c>
      <c r="Q8" s="108">
        <v>61</v>
      </c>
      <c r="R8" s="108">
        <v>60.2</v>
      </c>
      <c r="S8" s="108">
        <v>73.7</v>
      </c>
      <c r="T8" s="108">
        <v>73</v>
      </c>
      <c r="U8" s="108">
        <v>79.6</v>
      </c>
      <c r="V8" s="108">
        <v>79.1</v>
      </c>
      <c r="W8" s="108">
        <v>74.3</v>
      </c>
      <c r="X8" s="108">
        <v>77.1</v>
      </c>
      <c r="Y8" s="108">
        <v>87.3</v>
      </c>
      <c r="Z8" s="84">
        <f t="shared" si="0"/>
        <v>77.60416666666664</v>
      </c>
      <c r="AA8" s="108">
        <v>55.8</v>
      </c>
      <c r="AB8" s="110" t="s">
        <v>248</v>
      </c>
      <c r="AC8" s="6">
        <v>6</v>
      </c>
    </row>
    <row r="9" spans="1:29" ht="13.5" customHeight="1">
      <c r="A9" s="83">
        <v>7</v>
      </c>
      <c r="B9" s="108">
        <v>79.6</v>
      </c>
      <c r="C9" s="108">
        <v>86.2</v>
      </c>
      <c r="D9" s="108">
        <v>94.6</v>
      </c>
      <c r="E9" s="108">
        <v>97.5</v>
      </c>
      <c r="F9" s="108">
        <v>95.2</v>
      </c>
      <c r="G9" s="108">
        <v>98.1</v>
      </c>
      <c r="H9" s="108">
        <v>98.8</v>
      </c>
      <c r="I9" s="108">
        <v>93.9</v>
      </c>
      <c r="J9" s="108">
        <v>91.6</v>
      </c>
      <c r="K9" s="108">
        <v>98.8</v>
      </c>
      <c r="L9" s="108">
        <v>100</v>
      </c>
      <c r="M9" s="108">
        <v>93.4</v>
      </c>
      <c r="N9" s="108">
        <v>94</v>
      </c>
      <c r="O9" s="108">
        <v>75.1</v>
      </c>
      <c r="P9" s="108">
        <v>88.9</v>
      </c>
      <c r="Q9" s="108">
        <v>86.7</v>
      </c>
      <c r="R9" s="108">
        <v>87.8</v>
      </c>
      <c r="S9" s="108">
        <v>90</v>
      </c>
      <c r="T9" s="108">
        <v>91.1</v>
      </c>
      <c r="U9" s="108">
        <v>90</v>
      </c>
      <c r="V9" s="108">
        <v>93.4</v>
      </c>
      <c r="W9" s="108">
        <v>95.7</v>
      </c>
      <c r="X9" s="108">
        <v>96.9</v>
      </c>
      <c r="Y9" s="108">
        <v>96.9</v>
      </c>
      <c r="Z9" s="84">
        <f t="shared" si="0"/>
        <v>92.25833333333333</v>
      </c>
      <c r="AA9" s="108">
        <v>71.4</v>
      </c>
      <c r="AB9" s="110" t="s">
        <v>211</v>
      </c>
      <c r="AC9" s="6">
        <v>7</v>
      </c>
    </row>
    <row r="10" spans="1:29" ht="13.5" customHeight="1">
      <c r="A10" s="83">
        <v>8</v>
      </c>
      <c r="B10" s="108">
        <v>97.5</v>
      </c>
      <c r="C10" s="108">
        <v>97.5</v>
      </c>
      <c r="D10" s="108">
        <v>96.3</v>
      </c>
      <c r="E10" s="108">
        <v>96.2</v>
      </c>
      <c r="F10" s="108">
        <v>97.5</v>
      </c>
      <c r="G10" s="108">
        <v>100</v>
      </c>
      <c r="H10" s="108">
        <v>94.6</v>
      </c>
      <c r="I10" s="108">
        <v>78.1</v>
      </c>
      <c r="J10" s="108">
        <v>74.2</v>
      </c>
      <c r="K10" s="108">
        <v>66.4</v>
      </c>
      <c r="L10" s="108">
        <v>72</v>
      </c>
      <c r="M10" s="108">
        <v>76.6</v>
      </c>
      <c r="N10" s="108">
        <v>81.5</v>
      </c>
      <c r="O10" s="108">
        <v>78.1</v>
      </c>
      <c r="P10" s="108">
        <v>83.6</v>
      </c>
      <c r="Q10" s="108">
        <v>85.1</v>
      </c>
      <c r="R10" s="108">
        <v>88.4</v>
      </c>
      <c r="S10" s="108">
        <v>90</v>
      </c>
      <c r="T10" s="108">
        <v>89.5</v>
      </c>
      <c r="U10" s="108">
        <v>91</v>
      </c>
      <c r="V10" s="108">
        <v>92.2</v>
      </c>
      <c r="W10" s="108">
        <v>91.6</v>
      </c>
      <c r="X10" s="108">
        <v>91.1</v>
      </c>
      <c r="Y10" s="108">
        <v>91.1</v>
      </c>
      <c r="Z10" s="84">
        <f t="shared" si="0"/>
        <v>87.50416666666666</v>
      </c>
      <c r="AA10" s="108">
        <v>64.3</v>
      </c>
      <c r="AB10" s="110" t="s">
        <v>46</v>
      </c>
      <c r="AC10" s="6">
        <v>8</v>
      </c>
    </row>
    <row r="11" spans="1:29" ht="13.5" customHeight="1">
      <c r="A11" s="83">
        <v>9</v>
      </c>
      <c r="B11" s="108">
        <v>90</v>
      </c>
      <c r="C11" s="108">
        <v>90.6</v>
      </c>
      <c r="D11" s="108">
        <v>91.1</v>
      </c>
      <c r="E11" s="108">
        <v>91.1</v>
      </c>
      <c r="F11" s="108">
        <v>90</v>
      </c>
      <c r="G11" s="108">
        <v>88.9</v>
      </c>
      <c r="H11" s="108">
        <v>90</v>
      </c>
      <c r="I11" s="108">
        <v>83.7</v>
      </c>
      <c r="J11" s="108">
        <v>74.5</v>
      </c>
      <c r="K11" s="108">
        <v>68.6</v>
      </c>
      <c r="L11" s="108">
        <v>62.6</v>
      </c>
      <c r="M11" s="108">
        <v>69.6</v>
      </c>
      <c r="N11" s="108">
        <v>66.3</v>
      </c>
      <c r="O11" s="108">
        <v>77.8</v>
      </c>
      <c r="P11" s="108">
        <v>76.7</v>
      </c>
      <c r="Q11" s="108">
        <v>80.1</v>
      </c>
      <c r="R11" s="108">
        <v>88.5</v>
      </c>
      <c r="S11" s="108">
        <v>89.5</v>
      </c>
      <c r="T11" s="108">
        <v>88.4</v>
      </c>
      <c r="U11" s="108">
        <v>86.1</v>
      </c>
      <c r="V11" s="108">
        <v>81.9</v>
      </c>
      <c r="W11" s="108">
        <v>80.3</v>
      </c>
      <c r="X11" s="108">
        <v>81.3</v>
      </c>
      <c r="Y11" s="108">
        <v>84.9</v>
      </c>
      <c r="Z11" s="84">
        <f t="shared" si="0"/>
        <v>82.1875</v>
      </c>
      <c r="AA11" s="108">
        <v>57.7</v>
      </c>
      <c r="AB11" s="110" t="s">
        <v>87</v>
      </c>
      <c r="AC11" s="6">
        <v>9</v>
      </c>
    </row>
    <row r="12" spans="1:29" ht="13.5" customHeight="1">
      <c r="A12" s="86">
        <v>10</v>
      </c>
      <c r="B12" s="109">
        <v>84.9</v>
      </c>
      <c r="C12" s="109">
        <v>82.2</v>
      </c>
      <c r="D12" s="109">
        <v>82.8</v>
      </c>
      <c r="E12" s="109">
        <v>83.8</v>
      </c>
      <c r="F12" s="109">
        <v>85.4</v>
      </c>
      <c r="G12" s="109">
        <v>87.1</v>
      </c>
      <c r="H12" s="109">
        <v>85</v>
      </c>
      <c r="I12" s="109">
        <v>68.3</v>
      </c>
      <c r="J12" s="109">
        <v>69.8</v>
      </c>
      <c r="K12" s="109">
        <v>68.1</v>
      </c>
      <c r="L12" s="109">
        <v>74.4</v>
      </c>
      <c r="M12" s="109">
        <v>77.6</v>
      </c>
      <c r="N12" s="109">
        <v>74.3</v>
      </c>
      <c r="O12" s="109">
        <v>80.6</v>
      </c>
      <c r="P12" s="109">
        <v>80.7</v>
      </c>
      <c r="Q12" s="109">
        <v>79.2</v>
      </c>
      <c r="R12" s="109">
        <v>88.5</v>
      </c>
      <c r="S12" s="109">
        <v>87.9</v>
      </c>
      <c r="T12" s="109">
        <v>91.8</v>
      </c>
      <c r="U12" s="109">
        <v>91.7</v>
      </c>
      <c r="V12" s="109">
        <v>90</v>
      </c>
      <c r="W12" s="109">
        <v>89.5</v>
      </c>
      <c r="X12" s="109">
        <v>88.4</v>
      </c>
      <c r="Y12" s="109">
        <v>93.4</v>
      </c>
      <c r="Z12" s="87">
        <f t="shared" si="0"/>
        <v>82.72500000000001</v>
      </c>
      <c r="AA12" s="109">
        <v>60.8</v>
      </c>
      <c r="AB12" s="111" t="s">
        <v>249</v>
      </c>
      <c r="AC12" s="6">
        <v>10</v>
      </c>
    </row>
    <row r="13" spans="1:29" ht="13.5" customHeight="1">
      <c r="A13" s="83">
        <v>11</v>
      </c>
      <c r="B13" s="108">
        <v>95.2</v>
      </c>
      <c r="C13" s="108">
        <v>91.1</v>
      </c>
      <c r="D13" s="108">
        <v>98.8</v>
      </c>
      <c r="E13" s="108">
        <v>93.9</v>
      </c>
      <c r="F13" s="108">
        <v>94.5</v>
      </c>
      <c r="G13" s="108">
        <v>99.4</v>
      </c>
      <c r="H13" s="108">
        <v>96.4</v>
      </c>
      <c r="I13" s="108">
        <v>87.8</v>
      </c>
      <c r="J13" s="108">
        <v>85.6</v>
      </c>
      <c r="K13" s="108">
        <v>86.7</v>
      </c>
      <c r="L13" s="108">
        <v>85.2</v>
      </c>
      <c r="M13" s="108">
        <v>89.5</v>
      </c>
      <c r="N13" s="108">
        <v>87.9</v>
      </c>
      <c r="O13" s="108">
        <v>98.2</v>
      </c>
      <c r="P13" s="108">
        <v>94.6</v>
      </c>
      <c r="Q13" s="108">
        <v>100</v>
      </c>
      <c r="R13" s="108">
        <v>98.7</v>
      </c>
      <c r="S13" s="108">
        <v>98.8</v>
      </c>
      <c r="T13" s="108">
        <v>96.3</v>
      </c>
      <c r="U13" s="108">
        <v>98.1</v>
      </c>
      <c r="V13" s="108">
        <v>98.8</v>
      </c>
      <c r="W13" s="108">
        <v>100</v>
      </c>
      <c r="X13" s="108">
        <v>97.5</v>
      </c>
      <c r="Y13" s="108">
        <v>91.5</v>
      </c>
      <c r="Z13" s="84">
        <f t="shared" si="0"/>
        <v>94.35416666666667</v>
      </c>
      <c r="AA13" s="108">
        <v>74.7</v>
      </c>
      <c r="AB13" s="110" t="s">
        <v>250</v>
      </c>
      <c r="AC13" s="5">
        <v>11</v>
      </c>
    </row>
    <row r="14" spans="1:29" ht="13.5" customHeight="1">
      <c r="A14" s="83">
        <v>12</v>
      </c>
      <c r="B14" s="108">
        <v>95</v>
      </c>
      <c r="C14" s="108">
        <v>94.4</v>
      </c>
      <c r="D14" s="108">
        <v>91.4</v>
      </c>
      <c r="E14" s="108">
        <v>90.7</v>
      </c>
      <c r="F14" s="108">
        <v>87.9</v>
      </c>
      <c r="G14" s="108">
        <v>90.8</v>
      </c>
      <c r="H14" s="108">
        <v>88.7</v>
      </c>
      <c r="I14" s="108">
        <v>71.1</v>
      </c>
      <c r="J14" s="108">
        <v>64.4</v>
      </c>
      <c r="K14" s="108">
        <v>57.5</v>
      </c>
      <c r="L14" s="108">
        <v>55.5</v>
      </c>
      <c r="M14" s="108">
        <v>51.6</v>
      </c>
      <c r="N14" s="108">
        <v>56.4</v>
      </c>
      <c r="O14" s="108">
        <v>55.9</v>
      </c>
      <c r="P14" s="108">
        <v>63.4</v>
      </c>
      <c r="Q14" s="108">
        <v>59</v>
      </c>
      <c r="R14" s="108">
        <v>58.5</v>
      </c>
      <c r="S14" s="108">
        <v>75.8</v>
      </c>
      <c r="T14" s="108">
        <v>75.1</v>
      </c>
      <c r="U14" s="108">
        <v>71.8</v>
      </c>
      <c r="V14" s="108">
        <v>71.7</v>
      </c>
      <c r="W14" s="108">
        <v>90.9</v>
      </c>
      <c r="X14" s="108">
        <v>93.2</v>
      </c>
      <c r="Y14" s="108">
        <v>95.1</v>
      </c>
      <c r="Z14" s="84">
        <f t="shared" si="0"/>
        <v>75.24166666666666</v>
      </c>
      <c r="AA14" s="108">
        <v>48.1</v>
      </c>
      <c r="AB14" s="110" t="s">
        <v>251</v>
      </c>
      <c r="AC14" s="6">
        <v>12</v>
      </c>
    </row>
    <row r="15" spans="1:29" ht="13.5" customHeight="1">
      <c r="A15" s="83">
        <v>13</v>
      </c>
      <c r="B15" s="108">
        <v>90.3</v>
      </c>
      <c r="C15" s="108">
        <v>89.2</v>
      </c>
      <c r="D15" s="108">
        <v>88.6</v>
      </c>
      <c r="E15" s="108">
        <v>87.5</v>
      </c>
      <c r="F15" s="108">
        <v>88.5</v>
      </c>
      <c r="G15" s="108">
        <v>84.1</v>
      </c>
      <c r="H15" s="108">
        <v>84.3</v>
      </c>
      <c r="I15" s="108">
        <v>69.7</v>
      </c>
      <c r="J15" s="108">
        <v>55.2</v>
      </c>
      <c r="K15" s="108">
        <v>62.6</v>
      </c>
      <c r="L15" s="108">
        <v>70.1</v>
      </c>
      <c r="M15" s="108">
        <v>57.8</v>
      </c>
      <c r="N15" s="108">
        <v>52.8</v>
      </c>
      <c r="O15" s="108">
        <v>62.3</v>
      </c>
      <c r="P15" s="108">
        <v>61.9</v>
      </c>
      <c r="Q15" s="108">
        <v>71</v>
      </c>
      <c r="R15" s="108">
        <v>92.1</v>
      </c>
      <c r="S15" s="108">
        <v>96.9</v>
      </c>
      <c r="T15" s="108">
        <v>96.3</v>
      </c>
      <c r="U15" s="108">
        <v>97.5</v>
      </c>
      <c r="V15" s="108">
        <v>95.7</v>
      </c>
      <c r="W15" s="108">
        <v>92.7</v>
      </c>
      <c r="X15" s="108">
        <v>92.1</v>
      </c>
      <c r="Y15" s="108">
        <v>90.3</v>
      </c>
      <c r="Z15" s="84">
        <f t="shared" si="0"/>
        <v>80.39583333333333</v>
      </c>
      <c r="AA15" s="108">
        <v>50.5</v>
      </c>
      <c r="AB15" s="110" t="s">
        <v>252</v>
      </c>
      <c r="AC15" s="6">
        <v>13</v>
      </c>
    </row>
    <row r="16" spans="1:29" ht="13.5" customHeight="1">
      <c r="A16" s="83">
        <v>14</v>
      </c>
      <c r="B16" s="108">
        <v>88</v>
      </c>
      <c r="C16" s="108">
        <v>88</v>
      </c>
      <c r="D16" s="108">
        <v>89.7</v>
      </c>
      <c r="E16" s="108">
        <v>89.8</v>
      </c>
      <c r="F16" s="108">
        <v>92</v>
      </c>
      <c r="G16" s="108">
        <v>92.6</v>
      </c>
      <c r="H16" s="108">
        <v>80.4</v>
      </c>
      <c r="I16" s="108">
        <v>66.3</v>
      </c>
      <c r="J16" s="108">
        <v>63.1</v>
      </c>
      <c r="K16" s="108">
        <v>65.5</v>
      </c>
      <c r="L16" s="108">
        <v>71.1</v>
      </c>
      <c r="M16" s="108">
        <v>59.2</v>
      </c>
      <c r="N16" s="108">
        <v>70.8</v>
      </c>
      <c r="O16" s="108">
        <v>73.5</v>
      </c>
      <c r="P16" s="108">
        <v>77.1</v>
      </c>
      <c r="Q16" s="108">
        <v>79.5</v>
      </c>
      <c r="R16" s="108">
        <v>78.5</v>
      </c>
      <c r="S16" s="108">
        <v>84</v>
      </c>
      <c r="T16" s="108">
        <v>88.2</v>
      </c>
      <c r="U16" s="108">
        <v>83.2</v>
      </c>
      <c r="V16" s="108">
        <v>81</v>
      </c>
      <c r="W16" s="108">
        <v>79.5</v>
      </c>
      <c r="X16" s="108">
        <v>82.7</v>
      </c>
      <c r="Y16" s="108">
        <v>82.2</v>
      </c>
      <c r="Z16" s="84">
        <f t="shared" si="0"/>
        <v>79.41250000000001</v>
      </c>
      <c r="AA16" s="108">
        <v>53.8</v>
      </c>
      <c r="AB16" s="110" t="s">
        <v>142</v>
      </c>
      <c r="AC16" s="6">
        <v>14</v>
      </c>
    </row>
    <row r="17" spans="1:29" ht="13.5" customHeight="1">
      <c r="A17" s="83">
        <v>15</v>
      </c>
      <c r="B17" s="108">
        <v>77.7</v>
      </c>
      <c r="C17" s="108">
        <v>74.7</v>
      </c>
      <c r="D17" s="108">
        <v>80.1</v>
      </c>
      <c r="E17" s="108">
        <v>82.1</v>
      </c>
      <c r="F17" s="108">
        <v>82.1</v>
      </c>
      <c r="G17" s="108">
        <v>80.1</v>
      </c>
      <c r="H17" s="108">
        <v>79.7</v>
      </c>
      <c r="I17" s="108">
        <v>66.8</v>
      </c>
      <c r="J17" s="108">
        <v>71.4</v>
      </c>
      <c r="K17" s="108">
        <v>75.1</v>
      </c>
      <c r="L17" s="108">
        <v>74.2</v>
      </c>
      <c r="M17" s="108">
        <v>75.1</v>
      </c>
      <c r="N17" s="108">
        <v>77.5</v>
      </c>
      <c r="O17" s="108">
        <v>77</v>
      </c>
      <c r="P17" s="108">
        <v>72.8</v>
      </c>
      <c r="Q17" s="108">
        <v>79.9</v>
      </c>
      <c r="R17" s="108">
        <v>79.9</v>
      </c>
      <c r="S17" s="108">
        <v>86.7</v>
      </c>
      <c r="T17" s="108">
        <v>88.3</v>
      </c>
      <c r="U17" s="108">
        <v>89.3</v>
      </c>
      <c r="V17" s="108">
        <v>88.7</v>
      </c>
      <c r="W17" s="108">
        <v>90.4</v>
      </c>
      <c r="X17" s="108">
        <v>91.6</v>
      </c>
      <c r="Y17" s="108">
        <v>92.8</v>
      </c>
      <c r="Z17" s="84">
        <f t="shared" si="0"/>
        <v>80.58333333333334</v>
      </c>
      <c r="AA17" s="108">
        <v>63.1</v>
      </c>
      <c r="AB17" s="110" t="s">
        <v>99</v>
      </c>
      <c r="AC17" s="6">
        <v>15</v>
      </c>
    </row>
    <row r="18" spans="1:29" ht="13.5" customHeight="1">
      <c r="A18" s="83">
        <v>16</v>
      </c>
      <c r="B18" s="108">
        <v>93.3</v>
      </c>
      <c r="C18" s="108">
        <v>93.4</v>
      </c>
      <c r="D18" s="108">
        <v>93.9</v>
      </c>
      <c r="E18" s="108">
        <v>94.5</v>
      </c>
      <c r="F18" s="108">
        <v>95.1</v>
      </c>
      <c r="G18" s="108">
        <v>95.1</v>
      </c>
      <c r="H18" s="108">
        <v>95.2</v>
      </c>
      <c r="I18" s="108">
        <v>89</v>
      </c>
      <c r="J18" s="108">
        <v>84.8</v>
      </c>
      <c r="K18" s="108">
        <v>70.1</v>
      </c>
      <c r="L18" s="108">
        <v>68.1</v>
      </c>
      <c r="M18" s="108">
        <v>68.3</v>
      </c>
      <c r="N18" s="108">
        <v>71.1</v>
      </c>
      <c r="O18" s="108">
        <v>79.8</v>
      </c>
      <c r="P18" s="108">
        <v>92.3</v>
      </c>
      <c r="Q18" s="108">
        <v>90.1</v>
      </c>
      <c r="R18" s="108">
        <v>83.1</v>
      </c>
      <c r="S18" s="108">
        <v>92.3</v>
      </c>
      <c r="T18" s="108">
        <v>92.8</v>
      </c>
      <c r="U18" s="108">
        <v>92.8</v>
      </c>
      <c r="V18" s="108">
        <v>91.6</v>
      </c>
      <c r="W18" s="108">
        <v>90.5</v>
      </c>
      <c r="X18" s="108">
        <v>91</v>
      </c>
      <c r="Y18" s="108">
        <v>83.9</v>
      </c>
      <c r="Z18" s="84">
        <f t="shared" si="0"/>
        <v>87.1708333333333</v>
      </c>
      <c r="AA18" s="108">
        <v>60</v>
      </c>
      <c r="AB18" s="110" t="s">
        <v>253</v>
      </c>
      <c r="AC18" s="6">
        <v>16</v>
      </c>
    </row>
    <row r="19" spans="1:29" ht="13.5" customHeight="1">
      <c r="A19" s="83">
        <v>17</v>
      </c>
      <c r="B19" s="108">
        <v>78.2</v>
      </c>
      <c r="C19" s="108">
        <v>66.8</v>
      </c>
      <c r="D19" s="108">
        <v>65.9</v>
      </c>
      <c r="E19" s="108">
        <v>63.3</v>
      </c>
      <c r="F19" s="108">
        <v>77.5</v>
      </c>
      <c r="G19" s="108">
        <v>74.6</v>
      </c>
      <c r="H19" s="108">
        <v>69.7</v>
      </c>
      <c r="I19" s="108">
        <v>57.1</v>
      </c>
      <c r="J19" s="108">
        <v>56.1</v>
      </c>
      <c r="K19" s="108">
        <v>49.2</v>
      </c>
      <c r="L19" s="108">
        <v>52.4</v>
      </c>
      <c r="M19" s="108">
        <v>46</v>
      </c>
      <c r="N19" s="108">
        <v>50.2</v>
      </c>
      <c r="O19" s="108">
        <v>40.6</v>
      </c>
      <c r="P19" s="108">
        <v>56.3</v>
      </c>
      <c r="Q19" s="108">
        <v>58</v>
      </c>
      <c r="R19" s="108">
        <v>68.1</v>
      </c>
      <c r="S19" s="108">
        <v>67.5</v>
      </c>
      <c r="T19" s="108">
        <v>71.5</v>
      </c>
      <c r="U19" s="108">
        <v>72.4</v>
      </c>
      <c r="V19" s="108">
        <v>74.8</v>
      </c>
      <c r="W19" s="108">
        <v>75.3</v>
      </c>
      <c r="X19" s="108">
        <v>67</v>
      </c>
      <c r="Y19" s="108">
        <v>69.5</v>
      </c>
      <c r="Z19" s="84">
        <f t="shared" si="0"/>
        <v>63.666666666666664</v>
      </c>
      <c r="AA19" s="108">
        <v>38.1</v>
      </c>
      <c r="AB19" s="110" t="s">
        <v>146</v>
      </c>
      <c r="AC19" s="6">
        <v>17</v>
      </c>
    </row>
    <row r="20" spans="1:29" ht="13.5" customHeight="1">
      <c r="A20" s="83">
        <v>18</v>
      </c>
      <c r="B20" s="108">
        <v>68.5</v>
      </c>
      <c r="C20" s="108">
        <v>59.3</v>
      </c>
      <c r="D20" s="108">
        <v>60.5</v>
      </c>
      <c r="E20" s="108">
        <v>60</v>
      </c>
      <c r="F20" s="108">
        <v>57.7</v>
      </c>
      <c r="G20" s="108">
        <v>72.4</v>
      </c>
      <c r="H20" s="108">
        <v>76.3</v>
      </c>
      <c r="I20" s="108">
        <v>63.9</v>
      </c>
      <c r="J20" s="108">
        <v>54.2</v>
      </c>
      <c r="K20" s="108">
        <v>57.2</v>
      </c>
      <c r="L20" s="108">
        <v>52.3</v>
      </c>
      <c r="M20" s="108">
        <v>56.3</v>
      </c>
      <c r="N20" s="108">
        <v>57.7</v>
      </c>
      <c r="O20" s="108">
        <v>54.4</v>
      </c>
      <c r="P20" s="108">
        <v>56.5</v>
      </c>
      <c r="Q20" s="108">
        <v>66.9</v>
      </c>
      <c r="R20" s="108">
        <v>65.9</v>
      </c>
      <c r="S20" s="108">
        <v>81.1</v>
      </c>
      <c r="T20" s="108">
        <v>80.4</v>
      </c>
      <c r="U20" s="108">
        <v>71.8</v>
      </c>
      <c r="V20" s="108">
        <v>66.2</v>
      </c>
      <c r="W20" s="108">
        <v>71.1</v>
      </c>
      <c r="X20" s="108">
        <v>71.5</v>
      </c>
      <c r="Y20" s="108">
        <v>69.2</v>
      </c>
      <c r="Z20" s="84">
        <f t="shared" si="0"/>
        <v>64.6375</v>
      </c>
      <c r="AA20" s="108">
        <v>48.7</v>
      </c>
      <c r="AB20" s="110" t="s">
        <v>254</v>
      </c>
      <c r="AC20" s="6">
        <v>18</v>
      </c>
    </row>
    <row r="21" spans="1:29" ht="13.5" customHeight="1">
      <c r="A21" s="83">
        <v>19</v>
      </c>
      <c r="B21" s="108">
        <v>71.5</v>
      </c>
      <c r="C21" s="108">
        <v>64.7</v>
      </c>
      <c r="D21" s="108">
        <v>65.2</v>
      </c>
      <c r="E21" s="108">
        <v>77.5</v>
      </c>
      <c r="F21" s="108">
        <v>79.4</v>
      </c>
      <c r="G21" s="108">
        <v>78.5</v>
      </c>
      <c r="H21" s="108">
        <v>65.9</v>
      </c>
      <c r="I21" s="108">
        <v>52.6</v>
      </c>
      <c r="J21" s="108">
        <v>38.5</v>
      </c>
      <c r="K21" s="108">
        <v>49.1</v>
      </c>
      <c r="L21" s="108">
        <v>47.4</v>
      </c>
      <c r="M21" s="108">
        <v>57.2</v>
      </c>
      <c r="N21" s="108">
        <v>51.2</v>
      </c>
      <c r="O21" s="108">
        <v>56.8</v>
      </c>
      <c r="P21" s="108">
        <v>57.1</v>
      </c>
      <c r="Q21" s="108">
        <v>55.6</v>
      </c>
      <c r="R21" s="108">
        <v>55.8</v>
      </c>
      <c r="S21" s="108">
        <v>71</v>
      </c>
      <c r="T21" s="108">
        <v>69.5</v>
      </c>
      <c r="U21" s="108">
        <v>67.2</v>
      </c>
      <c r="V21" s="108">
        <v>70.2</v>
      </c>
      <c r="W21" s="108">
        <v>79.5</v>
      </c>
      <c r="X21" s="108">
        <v>82.6</v>
      </c>
      <c r="Y21" s="108">
        <v>81.5</v>
      </c>
      <c r="Z21" s="84">
        <f t="shared" si="0"/>
        <v>64.39583333333333</v>
      </c>
      <c r="AA21" s="108">
        <v>36.9</v>
      </c>
      <c r="AB21" s="110" t="s">
        <v>255</v>
      </c>
      <c r="AC21" s="6">
        <v>19</v>
      </c>
    </row>
    <row r="22" spans="1:29" ht="13.5" customHeight="1">
      <c r="A22" s="86">
        <v>20</v>
      </c>
      <c r="B22" s="109">
        <v>77.8</v>
      </c>
      <c r="C22" s="109">
        <v>77.8</v>
      </c>
      <c r="D22" s="109">
        <v>76.2</v>
      </c>
      <c r="E22" s="109">
        <v>54.6</v>
      </c>
      <c r="F22" s="109">
        <v>66.5</v>
      </c>
      <c r="G22" s="109">
        <v>72.9</v>
      </c>
      <c r="H22" s="109">
        <v>72.1</v>
      </c>
      <c r="I22" s="109">
        <v>67.2</v>
      </c>
      <c r="J22" s="109">
        <v>67.4</v>
      </c>
      <c r="K22" s="109">
        <v>65.7</v>
      </c>
      <c r="L22" s="109">
        <v>64.5</v>
      </c>
      <c r="M22" s="109">
        <v>61.2</v>
      </c>
      <c r="N22" s="109">
        <v>59.7</v>
      </c>
      <c r="O22" s="109">
        <v>60.1</v>
      </c>
      <c r="P22" s="109">
        <v>56.7</v>
      </c>
      <c r="Q22" s="109">
        <v>54</v>
      </c>
      <c r="R22" s="109">
        <v>65.7</v>
      </c>
      <c r="S22" s="109">
        <v>77.8</v>
      </c>
      <c r="T22" s="109">
        <v>81.9</v>
      </c>
      <c r="U22" s="109">
        <v>82.8</v>
      </c>
      <c r="V22" s="109">
        <v>79.7</v>
      </c>
      <c r="W22" s="109">
        <v>78.6</v>
      </c>
      <c r="X22" s="109">
        <v>81.1</v>
      </c>
      <c r="Y22" s="109">
        <v>77.9</v>
      </c>
      <c r="Z22" s="87">
        <f t="shared" si="0"/>
        <v>69.99583333333335</v>
      </c>
      <c r="AA22" s="109">
        <v>51.5</v>
      </c>
      <c r="AB22" s="111" t="s">
        <v>111</v>
      </c>
      <c r="AC22" s="6">
        <v>20</v>
      </c>
    </row>
    <row r="23" spans="1:29" ht="13.5" customHeight="1">
      <c r="A23" s="83">
        <v>21</v>
      </c>
      <c r="B23" s="108">
        <v>65.4</v>
      </c>
      <c r="C23" s="108">
        <v>69.6</v>
      </c>
      <c r="D23" s="108">
        <v>82.2</v>
      </c>
      <c r="E23" s="108">
        <v>83.8</v>
      </c>
      <c r="F23" s="108">
        <v>80</v>
      </c>
      <c r="G23" s="108">
        <v>76.5</v>
      </c>
      <c r="H23" s="108">
        <v>65.6</v>
      </c>
      <c r="I23" s="108">
        <v>53.9</v>
      </c>
      <c r="J23" s="108">
        <v>58.9</v>
      </c>
      <c r="K23" s="108">
        <v>58.3</v>
      </c>
      <c r="L23" s="108">
        <v>56.9</v>
      </c>
      <c r="M23" s="108">
        <v>64.4</v>
      </c>
      <c r="N23" s="108">
        <v>73.2</v>
      </c>
      <c r="O23" s="108">
        <v>69.4</v>
      </c>
      <c r="P23" s="108">
        <v>69.4</v>
      </c>
      <c r="Q23" s="108">
        <v>75.9</v>
      </c>
      <c r="R23" s="108">
        <v>78.2</v>
      </c>
      <c r="S23" s="108">
        <v>84.3</v>
      </c>
      <c r="T23" s="108">
        <v>88.7</v>
      </c>
      <c r="U23" s="108">
        <v>89.2</v>
      </c>
      <c r="V23" s="108">
        <v>90.4</v>
      </c>
      <c r="W23" s="108">
        <v>88.1</v>
      </c>
      <c r="X23" s="108">
        <v>86.4</v>
      </c>
      <c r="Y23" s="108">
        <v>85.8</v>
      </c>
      <c r="Z23" s="84">
        <f t="shared" si="0"/>
        <v>74.77083333333334</v>
      </c>
      <c r="AA23" s="108">
        <v>49.4</v>
      </c>
      <c r="AB23" s="110" t="s">
        <v>62</v>
      </c>
      <c r="AC23" s="5">
        <v>21</v>
      </c>
    </row>
    <row r="24" spans="1:29" ht="13.5" customHeight="1">
      <c r="A24" s="83">
        <v>22</v>
      </c>
      <c r="B24" s="108">
        <v>84.6</v>
      </c>
      <c r="C24" s="108">
        <v>84.6</v>
      </c>
      <c r="D24" s="108">
        <v>87.4</v>
      </c>
      <c r="E24" s="108">
        <v>76.3</v>
      </c>
      <c r="F24" s="108">
        <v>70.4</v>
      </c>
      <c r="G24" s="108">
        <v>69</v>
      </c>
      <c r="H24" s="108">
        <v>69.3</v>
      </c>
      <c r="I24" s="108">
        <v>64.1</v>
      </c>
      <c r="J24" s="108">
        <v>49.3</v>
      </c>
      <c r="K24" s="108">
        <v>47.7</v>
      </c>
      <c r="L24" s="108">
        <v>51.6</v>
      </c>
      <c r="M24" s="108">
        <v>66.6</v>
      </c>
      <c r="N24" s="108">
        <v>72.8</v>
      </c>
      <c r="O24" s="108">
        <v>73.1</v>
      </c>
      <c r="P24" s="108">
        <v>74.9</v>
      </c>
      <c r="Q24" s="108">
        <v>75.4</v>
      </c>
      <c r="R24" s="108">
        <v>74.3</v>
      </c>
      <c r="S24" s="108">
        <v>83.8</v>
      </c>
      <c r="T24" s="108">
        <v>83.2</v>
      </c>
      <c r="U24" s="108">
        <v>85.3</v>
      </c>
      <c r="V24" s="108">
        <v>82.4</v>
      </c>
      <c r="W24" s="108">
        <v>73.3</v>
      </c>
      <c r="X24" s="108">
        <v>77.6</v>
      </c>
      <c r="Y24" s="108">
        <v>75</v>
      </c>
      <c r="Z24" s="84">
        <f t="shared" si="0"/>
        <v>73</v>
      </c>
      <c r="AA24" s="108">
        <v>42.4</v>
      </c>
      <c r="AB24" s="110" t="s">
        <v>219</v>
      </c>
      <c r="AC24" s="6">
        <v>22</v>
      </c>
    </row>
    <row r="25" spans="1:29" ht="13.5" customHeight="1">
      <c r="A25" s="83">
        <v>23</v>
      </c>
      <c r="B25" s="108">
        <v>73.1</v>
      </c>
      <c r="C25" s="108">
        <v>72.6</v>
      </c>
      <c r="D25" s="108">
        <v>75.5</v>
      </c>
      <c r="E25" s="108">
        <v>79</v>
      </c>
      <c r="F25" s="108">
        <v>74.5</v>
      </c>
      <c r="G25" s="108">
        <v>79.1</v>
      </c>
      <c r="H25" s="108">
        <v>62.2</v>
      </c>
      <c r="I25" s="108">
        <v>56.7</v>
      </c>
      <c r="J25" s="108">
        <v>62.3</v>
      </c>
      <c r="K25" s="108">
        <v>47.9</v>
      </c>
      <c r="L25" s="108">
        <v>54.3</v>
      </c>
      <c r="M25" s="108">
        <v>50.4</v>
      </c>
      <c r="N25" s="108">
        <v>48.8</v>
      </c>
      <c r="O25" s="108">
        <v>55.2</v>
      </c>
      <c r="P25" s="108">
        <v>52.2</v>
      </c>
      <c r="Q25" s="108">
        <v>53.6</v>
      </c>
      <c r="R25" s="108">
        <v>57.9</v>
      </c>
      <c r="S25" s="108">
        <v>69.5</v>
      </c>
      <c r="T25" s="108">
        <v>73</v>
      </c>
      <c r="U25" s="108">
        <v>77.4</v>
      </c>
      <c r="V25" s="108">
        <v>79.4</v>
      </c>
      <c r="W25" s="108">
        <v>79.5</v>
      </c>
      <c r="X25" s="108">
        <v>79.4</v>
      </c>
      <c r="Y25" s="108">
        <v>81.5</v>
      </c>
      <c r="Z25" s="84">
        <f t="shared" si="0"/>
        <v>66.45833333333334</v>
      </c>
      <c r="AA25" s="108">
        <v>44.5</v>
      </c>
      <c r="AB25" s="110" t="s">
        <v>256</v>
      </c>
      <c r="AC25" s="6">
        <v>23</v>
      </c>
    </row>
    <row r="26" spans="1:29" ht="13.5" customHeight="1">
      <c r="A26" s="83">
        <v>24</v>
      </c>
      <c r="B26" s="108">
        <v>80.4</v>
      </c>
      <c r="C26" s="108">
        <v>82.5</v>
      </c>
      <c r="D26" s="108">
        <v>79.8</v>
      </c>
      <c r="E26" s="108">
        <v>75.3</v>
      </c>
      <c r="F26" s="108">
        <v>73.4</v>
      </c>
      <c r="G26" s="108">
        <v>76.3</v>
      </c>
      <c r="H26" s="108">
        <v>78.1</v>
      </c>
      <c r="I26" s="108">
        <v>66.9</v>
      </c>
      <c r="J26" s="108">
        <v>65</v>
      </c>
      <c r="K26" s="108">
        <v>62</v>
      </c>
      <c r="L26" s="108">
        <v>62.5</v>
      </c>
      <c r="M26" s="108">
        <v>62.1</v>
      </c>
      <c r="N26" s="108">
        <v>70.8</v>
      </c>
      <c r="O26" s="108">
        <v>71.6</v>
      </c>
      <c r="P26" s="108">
        <v>72.9</v>
      </c>
      <c r="Q26" s="108">
        <v>70.6</v>
      </c>
      <c r="R26" s="108">
        <v>73.3</v>
      </c>
      <c r="S26" s="108">
        <v>78.1</v>
      </c>
      <c r="T26" s="108">
        <v>85.6</v>
      </c>
      <c r="U26" s="108">
        <v>97.5</v>
      </c>
      <c r="V26" s="108">
        <v>91.6</v>
      </c>
      <c r="W26" s="108">
        <v>87.2</v>
      </c>
      <c r="X26" s="108">
        <v>91.1</v>
      </c>
      <c r="Y26" s="108">
        <v>98.1</v>
      </c>
      <c r="Z26" s="84">
        <f t="shared" si="0"/>
        <v>77.19583333333331</v>
      </c>
      <c r="AA26" s="108">
        <v>54.3</v>
      </c>
      <c r="AB26" s="110" t="s">
        <v>137</v>
      </c>
      <c r="AC26" s="6">
        <v>24</v>
      </c>
    </row>
    <row r="27" spans="1:29" ht="13.5" customHeight="1">
      <c r="A27" s="83">
        <v>25</v>
      </c>
      <c r="B27" s="108">
        <v>87.3</v>
      </c>
      <c r="C27" s="108">
        <v>80.5</v>
      </c>
      <c r="D27" s="108">
        <v>81.5</v>
      </c>
      <c r="E27" s="108">
        <v>77.5</v>
      </c>
      <c r="F27" s="108">
        <v>69.6</v>
      </c>
      <c r="G27" s="108">
        <v>71</v>
      </c>
      <c r="H27" s="108">
        <v>85.1</v>
      </c>
      <c r="I27" s="108">
        <v>83.5</v>
      </c>
      <c r="J27" s="108">
        <v>80.5</v>
      </c>
      <c r="K27" s="108">
        <v>75.2</v>
      </c>
      <c r="L27" s="108">
        <v>82.6</v>
      </c>
      <c r="M27" s="108">
        <v>100</v>
      </c>
      <c r="N27" s="108">
        <v>98.2</v>
      </c>
      <c r="O27" s="108">
        <v>100</v>
      </c>
      <c r="P27" s="108">
        <v>100</v>
      </c>
      <c r="Q27" s="108">
        <v>100</v>
      </c>
      <c r="R27" s="108">
        <v>98.2</v>
      </c>
      <c r="S27" s="108">
        <v>100</v>
      </c>
      <c r="T27" s="108">
        <v>91.8</v>
      </c>
      <c r="U27" s="108">
        <v>80.6</v>
      </c>
      <c r="V27" s="108">
        <v>85.1</v>
      </c>
      <c r="W27" s="108">
        <v>91.1</v>
      </c>
      <c r="X27" s="108">
        <v>85.5</v>
      </c>
      <c r="Y27" s="108">
        <v>82.8</v>
      </c>
      <c r="Z27" s="84">
        <f t="shared" si="0"/>
        <v>86.98333333333333</v>
      </c>
      <c r="AA27" s="108">
        <v>64.9</v>
      </c>
      <c r="AB27" s="110" t="s">
        <v>257</v>
      </c>
      <c r="AC27" s="6">
        <v>25</v>
      </c>
    </row>
    <row r="28" spans="1:29" ht="13.5" customHeight="1">
      <c r="A28" s="83">
        <v>26</v>
      </c>
      <c r="B28" s="108">
        <v>89.3</v>
      </c>
      <c r="C28" s="108">
        <v>89.3</v>
      </c>
      <c r="D28" s="108">
        <v>87</v>
      </c>
      <c r="E28" s="108">
        <v>84.7</v>
      </c>
      <c r="F28" s="108">
        <v>79.5</v>
      </c>
      <c r="G28" s="108">
        <v>65.7</v>
      </c>
      <c r="H28" s="108">
        <v>76.8</v>
      </c>
      <c r="I28" s="108">
        <v>65</v>
      </c>
      <c r="J28" s="108">
        <v>59</v>
      </c>
      <c r="K28" s="108">
        <v>53.3</v>
      </c>
      <c r="L28" s="108">
        <v>64.2</v>
      </c>
      <c r="M28" s="108">
        <v>59.4</v>
      </c>
      <c r="N28" s="108">
        <v>62.6</v>
      </c>
      <c r="O28" s="108">
        <v>66.1</v>
      </c>
      <c r="P28" s="108">
        <v>76.9</v>
      </c>
      <c r="Q28" s="108">
        <v>74.3</v>
      </c>
      <c r="R28" s="108">
        <v>70.5</v>
      </c>
      <c r="S28" s="108">
        <v>74.7</v>
      </c>
      <c r="T28" s="108">
        <v>69.1</v>
      </c>
      <c r="U28" s="108">
        <v>68.6</v>
      </c>
      <c r="V28" s="108">
        <v>71.8</v>
      </c>
      <c r="W28" s="108">
        <v>76.9</v>
      </c>
      <c r="X28" s="108">
        <v>76.8</v>
      </c>
      <c r="Y28" s="108">
        <v>78.8</v>
      </c>
      <c r="Z28" s="84">
        <f t="shared" si="0"/>
        <v>72.51249999999999</v>
      </c>
      <c r="AA28" s="108">
        <v>50.6</v>
      </c>
      <c r="AB28" s="110" t="s">
        <v>258</v>
      </c>
      <c r="AC28" s="6">
        <v>26</v>
      </c>
    </row>
    <row r="29" spans="1:29" ht="13.5" customHeight="1">
      <c r="A29" s="83">
        <v>27</v>
      </c>
      <c r="B29" s="108">
        <v>76.8</v>
      </c>
      <c r="C29" s="108">
        <v>77.8</v>
      </c>
      <c r="D29" s="108">
        <v>76.3</v>
      </c>
      <c r="E29" s="108">
        <v>74.3</v>
      </c>
      <c r="F29" s="108">
        <v>73.8</v>
      </c>
      <c r="G29" s="108">
        <v>74.8</v>
      </c>
      <c r="H29" s="108">
        <v>70.3</v>
      </c>
      <c r="I29" s="108">
        <v>66.3</v>
      </c>
      <c r="J29" s="108">
        <v>64.4</v>
      </c>
      <c r="K29" s="108">
        <v>57.2</v>
      </c>
      <c r="L29" s="108">
        <v>55.3</v>
      </c>
      <c r="M29" s="108">
        <v>60.1</v>
      </c>
      <c r="N29" s="108">
        <v>65.4</v>
      </c>
      <c r="O29" s="108">
        <v>63.7</v>
      </c>
      <c r="P29" s="108">
        <v>71.4</v>
      </c>
      <c r="Q29" s="108">
        <v>75.2</v>
      </c>
      <c r="R29" s="108">
        <v>76.1</v>
      </c>
      <c r="S29" s="108">
        <v>79.5</v>
      </c>
      <c r="T29" s="108">
        <v>78</v>
      </c>
      <c r="U29" s="108">
        <v>75</v>
      </c>
      <c r="V29" s="108">
        <v>77</v>
      </c>
      <c r="W29" s="108">
        <v>76</v>
      </c>
      <c r="X29" s="108">
        <v>79.5</v>
      </c>
      <c r="Y29" s="108">
        <v>80</v>
      </c>
      <c r="Z29" s="84">
        <f t="shared" si="0"/>
        <v>71.84166666666667</v>
      </c>
      <c r="AA29" s="108">
        <v>52.5</v>
      </c>
      <c r="AB29" s="110" t="s">
        <v>259</v>
      </c>
      <c r="AC29" s="6">
        <v>27</v>
      </c>
    </row>
    <row r="30" spans="1:29" ht="13.5" customHeight="1">
      <c r="A30" s="83">
        <v>28</v>
      </c>
      <c r="B30" s="108">
        <v>79.9</v>
      </c>
      <c r="C30" s="108">
        <v>82.6</v>
      </c>
      <c r="D30" s="108">
        <v>83.7</v>
      </c>
      <c r="E30" s="108">
        <v>83.7</v>
      </c>
      <c r="F30" s="108">
        <v>84.3</v>
      </c>
      <c r="G30" s="108">
        <v>85.4</v>
      </c>
      <c r="H30" s="108">
        <v>81.8</v>
      </c>
      <c r="I30" s="108">
        <v>74.6</v>
      </c>
      <c r="J30" s="108">
        <v>67.6</v>
      </c>
      <c r="K30" s="108">
        <v>64.6</v>
      </c>
      <c r="L30" s="108">
        <v>69.2</v>
      </c>
      <c r="M30" s="108">
        <v>70.5</v>
      </c>
      <c r="N30" s="108">
        <v>79.5</v>
      </c>
      <c r="O30" s="108">
        <v>69.6</v>
      </c>
      <c r="P30" s="108">
        <v>75.9</v>
      </c>
      <c r="Q30" s="108">
        <v>75.9</v>
      </c>
      <c r="R30" s="108">
        <v>79.3</v>
      </c>
      <c r="S30" s="108">
        <v>82.2</v>
      </c>
      <c r="T30" s="108">
        <v>83.3</v>
      </c>
      <c r="U30" s="108">
        <v>84.8</v>
      </c>
      <c r="V30" s="108">
        <v>84.8</v>
      </c>
      <c r="W30" s="108">
        <v>75.5</v>
      </c>
      <c r="X30" s="108">
        <v>81</v>
      </c>
      <c r="Y30" s="108">
        <v>84.2</v>
      </c>
      <c r="Z30" s="84">
        <f t="shared" si="0"/>
        <v>78.49583333333334</v>
      </c>
      <c r="AA30" s="108">
        <v>57.5</v>
      </c>
      <c r="AB30" s="110" t="s">
        <v>259</v>
      </c>
      <c r="AC30" s="6">
        <v>28</v>
      </c>
    </row>
    <row r="31" spans="1:29" ht="13.5" customHeight="1">
      <c r="A31" s="83">
        <v>29</v>
      </c>
      <c r="B31" s="108">
        <v>74.7</v>
      </c>
      <c r="C31" s="108">
        <v>70.2</v>
      </c>
      <c r="D31" s="108">
        <v>68.4</v>
      </c>
      <c r="E31" s="108">
        <v>69.7</v>
      </c>
      <c r="F31" s="108">
        <v>70.1</v>
      </c>
      <c r="G31" s="108">
        <v>67.5</v>
      </c>
      <c r="H31" s="108">
        <v>64.3</v>
      </c>
      <c r="I31" s="108">
        <v>61.8</v>
      </c>
      <c r="J31" s="108">
        <v>51.8</v>
      </c>
      <c r="K31" s="108">
        <v>55.1</v>
      </c>
      <c r="L31" s="108">
        <v>61.4</v>
      </c>
      <c r="M31" s="108">
        <v>58.3</v>
      </c>
      <c r="N31" s="108">
        <v>67.2</v>
      </c>
      <c r="O31" s="108">
        <v>68.8</v>
      </c>
      <c r="P31" s="108">
        <v>62.4</v>
      </c>
      <c r="Q31" s="108">
        <v>66.4</v>
      </c>
      <c r="R31" s="108">
        <v>85</v>
      </c>
      <c r="S31" s="108">
        <v>91</v>
      </c>
      <c r="T31" s="108">
        <v>91</v>
      </c>
      <c r="U31" s="108">
        <v>90.4</v>
      </c>
      <c r="V31" s="108">
        <v>92.7</v>
      </c>
      <c r="W31" s="108">
        <v>93.3</v>
      </c>
      <c r="X31" s="108">
        <v>92.7</v>
      </c>
      <c r="Y31" s="108">
        <v>94.5</v>
      </c>
      <c r="Z31" s="84">
        <f t="shared" si="0"/>
        <v>73.69583333333334</v>
      </c>
      <c r="AA31" s="108">
        <v>43.4</v>
      </c>
      <c r="AB31" s="110" t="s">
        <v>260</v>
      </c>
      <c r="AC31" s="6">
        <v>29</v>
      </c>
    </row>
    <row r="32" spans="1:29" ht="13.5" customHeight="1">
      <c r="A32" s="83">
        <v>30</v>
      </c>
      <c r="B32" s="108">
        <v>92.6</v>
      </c>
      <c r="C32" s="108">
        <v>92.1</v>
      </c>
      <c r="D32" s="108">
        <v>88.7</v>
      </c>
      <c r="E32" s="108">
        <v>89.2</v>
      </c>
      <c r="F32" s="108">
        <v>89.2</v>
      </c>
      <c r="G32" s="108">
        <v>88.7</v>
      </c>
      <c r="H32" s="108">
        <v>74.4</v>
      </c>
      <c r="I32" s="108">
        <v>63</v>
      </c>
      <c r="J32" s="108">
        <v>60.2</v>
      </c>
      <c r="K32" s="108">
        <v>57.2</v>
      </c>
      <c r="L32" s="108">
        <v>52.7</v>
      </c>
      <c r="M32" s="108">
        <v>59.6</v>
      </c>
      <c r="N32" s="108">
        <v>65.1</v>
      </c>
      <c r="O32" s="108">
        <v>61.7</v>
      </c>
      <c r="P32" s="108">
        <v>69</v>
      </c>
      <c r="Q32" s="108">
        <v>69</v>
      </c>
      <c r="R32" s="108">
        <v>75.3</v>
      </c>
      <c r="S32" s="108">
        <v>83.6</v>
      </c>
      <c r="T32" s="108">
        <v>77.4</v>
      </c>
      <c r="U32" s="108">
        <v>82.4</v>
      </c>
      <c r="V32" s="108">
        <v>84.5</v>
      </c>
      <c r="W32" s="108">
        <v>86.1</v>
      </c>
      <c r="X32" s="108">
        <v>86.6</v>
      </c>
      <c r="Y32" s="108">
        <v>85.6</v>
      </c>
      <c r="Z32" s="84">
        <f t="shared" si="0"/>
        <v>76.4125</v>
      </c>
      <c r="AA32" s="108">
        <v>45.3</v>
      </c>
      <c r="AB32" s="110" t="s">
        <v>261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84.44000000000001</v>
      </c>
      <c r="C34" s="89">
        <f t="shared" si="1"/>
        <v>83.28</v>
      </c>
      <c r="D34" s="89">
        <f t="shared" si="1"/>
        <v>83.72666666666667</v>
      </c>
      <c r="E34" s="89">
        <f t="shared" si="1"/>
        <v>83.16999999999997</v>
      </c>
      <c r="F34" s="89">
        <f t="shared" si="1"/>
        <v>83.05000000000001</v>
      </c>
      <c r="G34" s="89">
        <f t="shared" si="1"/>
        <v>83.58666666666666</v>
      </c>
      <c r="H34" s="89">
        <f t="shared" si="1"/>
        <v>81.1366666666667</v>
      </c>
      <c r="I34" s="89">
        <f t="shared" si="1"/>
        <v>71.94333333333333</v>
      </c>
      <c r="J34" s="89">
        <f t="shared" si="1"/>
        <v>67.88333333333334</v>
      </c>
      <c r="K34" s="89">
        <f t="shared" si="1"/>
        <v>65.83333333333333</v>
      </c>
      <c r="L34" s="89">
        <f t="shared" si="1"/>
        <v>67.00000000000001</v>
      </c>
      <c r="M34" s="89">
        <f t="shared" si="1"/>
        <v>68.20666666666666</v>
      </c>
      <c r="N34" s="89">
        <f t="shared" si="1"/>
        <v>70.18333333333334</v>
      </c>
      <c r="O34" s="89">
        <f t="shared" si="1"/>
        <v>71.10333333333331</v>
      </c>
      <c r="P34" s="89">
        <f t="shared" si="1"/>
        <v>73.55000000000001</v>
      </c>
      <c r="Q34" s="89">
        <f t="shared" si="1"/>
        <v>74.67000000000002</v>
      </c>
      <c r="R34" s="89">
        <f aca="true" t="shared" si="2" ref="R34:Y34">AVERAGE(R3:R33)</f>
        <v>78.56666666666668</v>
      </c>
      <c r="S34" s="89">
        <f t="shared" si="2"/>
        <v>83.84666666666664</v>
      </c>
      <c r="T34" s="89">
        <f t="shared" si="2"/>
        <v>84.72333333333334</v>
      </c>
      <c r="U34" s="89">
        <f t="shared" si="2"/>
        <v>85.00666666666667</v>
      </c>
      <c r="V34" s="89">
        <f t="shared" si="2"/>
        <v>84.95333333333335</v>
      </c>
      <c r="W34" s="89">
        <f t="shared" si="2"/>
        <v>84.97999999999999</v>
      </c>
      <c r="X34" s="89">
        <f t="shared" si="2"/>
        <v>85.58999999999999</v>
      </c>
      <c r="Y34" s="89">
        <f t="shared" si="2"/>
        <v>86.05666666666667</v>
      </c>
      <c r="Z34" s="89">
        <f>AVERAGE(B3:Y33)</f>
        <v>78.60361111111109</v>
      </c>
      <c r="AA34" s="90">
        <f>AVERAGE(最低)</f>
        <v>55.63000000000001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36.9</v>
      </c>
      <c r="C40" s="102">
        <v>19</v>
      </c>
      <c r="D40" s="112" t="s">
        <v>255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2014-11-01T00:53:25Z</cp:lastPrinted>
  <dcterms:created xsi:type="dcterms:W3CDTF">1997-02-10T06:59:17Z</dcterms:created>
  <dcterms:modified xsi:type="dcterms:W3CDTF">2015-01-06T06:16:00Z</dcterms:modified>
  <cp:category/>
  <cp:version/>
  <cp:contentType/>
  <cp:contentStatus/>
</cp:coreProperties>
</file>