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4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<sst xmlns="http://schemas.openxmlformats.org/spreadsheetml/2006/main" count="212" uniqueCount="33">
  <si>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</si>
  <si>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</si>
  <si>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</si>
  <si>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</si>
  <si>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</si>
  <si>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</si>
  <si>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</si>
  <si>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</si>
  <si>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</si>
  <si>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</si>
  <si>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</si>
  <si>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****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</si>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</sst>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</numFmts>
  <fonts count="4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15" borderId="1" applyNumberFormat="0" applyAlignment="0" applyProtection="0"/>
    <xf numFmtId="0" fontId="27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26" fillId="16" borderId="0" applyNumberFormat="0" applyBorder="0" applyAlignment="0" applyProtection="0"/>
    <xf numFmtId="0" fontId="30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9" fillId="17" borderId="9" applyNumberFormat="0" applyAlignment="0" applyProtection="0"/>
    <xf numFmtId="0" fontId="3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8" fillId="7" borderId="4" applyNumberFormat="0" applyAlignment="0" applyProtection="0"/>
    <xf numFmtId="1" fontId="8" fillId="0" borderId="0">
      <alignment/>
      <protection/>
    </xf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13" xfId="0" applyNumberFormat="1" applyFont="1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3" xfId="0" applyNumberFormat="1" applyFont="1" applyBorder="1" applyAlignment="1">
      <alignment/>
    </xf>
    <xf numFmtId="20" fontId="10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20" fontId="10" fillId="0" borderId="17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1" applyFont="1" applyBorder="1" applyProtection="1" quotePrefix="1">
      <alignment/>
      <protection/>
    </xf>
    <xf numFmtId="1" fontId="12" fillId="0" borderId="0" xfId="61" applyFont="1" applyBorder="1" applyAlignment="1" applyProtection="1">
      <alignment horizontal="left"/>
      <protection/>
    </xf>
    <xf numFmtId="1" fontId="8" fillId="0" borderId="0" xfId="61" applyBorder="1" applyProtection="1">
      <alignment/>
      <protection/>
    </xf>
    <xf numFmtId="1" fontId="8" fillId="0" borderId="0" xfId="61" applyBorder="1">
      <alignment/>
      <protection/>
    </xf>
    <xf numFmtId="1" fontId="8" fillId="0" borderId="23" xfId="61" applyBorder="1" applyAlignment="1">
      <alignment horizontal="right"/>
      <protection/>
    </xf>
    <xf numFmtId="1" fontId="8" fillId="0" borderId="11" xfId="61" applyBorder="1" applyProtection="1">
      <alignment/>
      <protection/>
    </xf>
    <xf numFmtId="1" fontId="8" fillId="0" borderId="24" xfId="61" applyBorder="1" applyProtection="1">
      <alignment/>
      <protection/>
    </xf>
    <xf numFmtId="1" fontId="8" fillId="0" borderId="18" xfId="61" applyBorder="1">
      <alignment/>
      <protection/>
    </xf>
    <xf numFmtId="1" fontId="5" fillId="0" borderId="25" xfId="61" applyFont="1" applyBorder="1" applyAlignment="1" applyProtection="1">
      <alignment horizontal="right"/>
      <protection/>
    </xf>
    <xf numFmtId="1" fontId="5" fillId="0" borderId="26" xfId="61" applyFont="1" applyBorder="1" applyAlignment="1" applyProtection="1">
      <alignment horizontal="right"/>
      <protection/>
    </xf>
    <xf numFmtId="1" fontId="8" fillId="0" borderId="18" xfId="61" applyBorder="1" applyAlignment="1" applyProtection="1">
      <alignment horizontal="left"/>
      <protection/>
    </xf>
    <xf numFmtId="1" fontId="8" fillId="0" borderId="25" xfId="61" applyBorder="1">
      <alignment/>
      <protection/>
    </xf>
    <xf numFmtId="1" fontId="8" fillId="0" borderId="26" xfId="61" applyBorder="1">
      <alignment/>
      <protection/>
    </xf>
    <xf numFmtId="1" fontId="8" fillId="0" borderId="23" xfId="61" applyBorder="1" applyProtection="1">
      <alignment/>
      <protection/>
    </xf>
    <xf numFmtId="1" fontId="13" fillId="0" borderId="11" xfId="61" applyNumberFormat="1" applyFont="1" applyBorder="1" applyProtection="1">
      <alignment/>
      <protection/>
    </xf>
    <xf numFmtId="1" fontId="13" fillId="0" borderId="24" xfId="61" applyNumberFormat="1" applyFont="1" applyBorder="1" applyProtection="1">
      <alignment/>
      <protection/>
    </xf>
    <xf numFmtId="1" fontId="8" fillId="0" borderId="16" xfId="61" applyBorder="1" applyProtection="1">
      <alignment/>
      <protection/>
    </xf>
    <xf numFmtId="1" fontId="13" fillId="0" borderId="13" xfId="61" applyNumberFormat="1" applyFont="1" applyBorder="1" applyProtection="1">
      <alignment/>
      <protection/>
    </xf>
    <xf numFmtId="1" fontId="13" fillId="0" borderId="17" xfId="61" applyNumberFormat="1" applyFont="1" applyBorder="1" applyProtection="1">
      <alignment/>
      <protection/>
    </xf>
    <xf numFmtId="1" fontId="8" fillId="18" borderId="23" xfId="61" applyFill="1" applyBorder="1" applyAlignment="1" applyProtection="1">
      <alignment horizontal="distributed"/>
      <protection/>
    </xf>
    <xf numFmtId="182" fontId="13" fillId="18" borderId="11" xfId="61" applyNumberFormat="1" applyFont="1" applyFill="1" applyBorder="1" applyProtection="1">
      <alignment/>
      <protection/>
    </xf>
    <xf numFmtId="182" fontId="13" fillId="18" borderId="24" xfId="61" applyNumberFormat="1" applyFont="1" applyFill="1" applyBorder="1" applyProtection="1">
      <alignment/>
      <protection/>
    </xf>
    <xf numFmtId="1" fontId="8" fillId="0" borderId="23" xfId="61" applyBorder="1" applyAlignment="1" applyProtection="1">
      <alignment horizontal="distributed"/>
      <protection/>
    </xf>
    <xf numFmtId="182" fontId="13" fillId="0" borderId="11" xfId="61" applyNumberFormat="1" applyFont="1" applyBorder="1" applyProtection="1">
      <alignment/>
      <protection/>
    </xf>
    <xf numFmtId="182" fontId="13" fillId="0" borderId="24" xfId="61" applyNumberFormat="1" applyFont="1" applyBorder="1" applyProtection="1">
      <alignment/>
      <protection/>
    </xf>
    <xf numFmtId="1" fontId="8" fillId="0" borderId="16" xfId="61" applyBorder="1" applyAlignment="1" applyProtection="1">
      <alignment horizontal="distributed"/>
      <protection/>
    </xf>
    <xf numFmtId="182" fontId="13" fillId="0" borderId="13" xfId="61" applyNumberFormat="1" applyFont="1" applyBorder="1" applyProtection="1">
      <alignment/>
      <protection/>
    </xf>
    <xf numFmtId="182" fontId="13" fillId="0" borderId="17" xfId="61" applyNumberFormat="1" applyFont="1" applyBorder="1" applyProtection="1">
      <alignment/>
      <protection/>
    </xf>
    <xf numFmtId="1" fontId="8" fillId="0" borderId="27" xfId="61" applyBorder="1" applyAlignment="1" applyProtection="1">
      <alignment horizontal="distributed"/>
      <protection/>
    </xf>
    <xf numFmtId="182" fontId="13" fillId="0" borderId="21" xfId="61" applyNumberFormat="1" applyFont="1" applyBorder="1" applyProtection="1">
      <alignment/>
      <protection/>
    </xf>
    <xf numFmtId="182" fontId="13" fillId="0" borderId="22" xfId="61" applyNumberFormat="1" applyFont="1" applyBorder="1" applyProtection="1">
      <alignment/>
      <protection/>
    </xf>
    <xf numFmtId="1" fontId="8" fillId="0" borderId="0" xfId="61" applyBorder="1" applyAlignment="1" applyProtection="1">
      <alignment horizontal="left"/>
      <protection/>
    </xf>
    <xf numFmtId="1" fontId="8" fillId="0" borderId="0" xfId="61" applyBorder="1" applyAlignment="1">
      <alignment horizontal="centerContinuous"/>
      <protection/>
    </xf>
    <xf numFmtId="1" fontId="9" fillId="0" borderId="0" xfId="61" applyFont="1" applyBorder="1">
      <alignment/>
      <protection/>
    </xf>
    <xf numFmtId="1" fontId="9" fillId="0" borderId="0" xfId="61" applyFont="1" applyBorder="1" applyAlignment="1" applyProtection="1">
      <alignment horizontal="left"/>
      <protection/>
    </xf>
    <xf numFmtId="1" fontId="9" fillId="0" borderId="0" xfId="61" applyFont="1" applyBorder="1" applyAlignment="1">
      <alignment/>
      <protection/>
    </xf>
    <xf numFmtId="1" fontId="5" fillId="0" borderId="18" xfId="61" applyFont="1" applyBorder="1" applyAlignment="1" applyProtection="1">
      <alignment horizontal="right"/>
      <protection/>
    </xf>
    <xf numFmtId="1" fontId="13" fillId="0" borderId="23" xfId="61" applyNumberFormat="1" applyFont="1" applyBorder="1" applyProtection="1">
      <alignment/>
      <protection/>
    </xf>
    <xf numFmtId="1" fontId="13" fillId="0" borderId="16" xfId="61" applyNumberFormat="1" applyFont="1" applyBorder="1" applyProtection="1">
      <alignment/>
      <protection/>
    </xf>
    <xf numFmtId="182" fontId="13" fillId="0" borderId="23" xfId="61" applyNumberFormat="1" applyFont="1" applyBorder="1" applyProtection="1">
      <alignment/>
      <protection/>
    </xf>
    <xf numFmtId="182" fontId="13" fillId="0" borderId="16" xfId="61" applyNumberFormat="1" applyFont="1" applyBorder="1" applyProtection="1">
      <alignment/>
      <protection/>
    </xf>
    <xf numFmtId="182" fontId="13" fillId="0" borderId="27" xfId="61" applyNumberFormat="1" applyFont="1" applyBorder="1" applyProtection="1">
      <alignment/>
      <protection/>
    </xf>
    <xf numFmtId="1" fontId="14" fillId="19" borderId="19" xfId="61" applyFont="1" applyFill="1" applyBorder="1">
      <alignment/>
      <protection/>
    </xf>
    <xf numFmtId="1" fontId="14" fillId="19" borderId="28" xfId="61" applyFont="1" applyFill="1" applyBorder="1">
      <alignment/>
      <protection/>
    </xf>
    <xf numFmtId="1" fontId="14" fillId="19" borderId="29" xfId="61" applyFont="1" applyFill="1" applyBorder="1">
      <alignment/>
      <protection/>
    </xf>
    <xf numFmtId="1" fontId="11" fillId="19" borderId="19" xfId="61" applyFont="1" applyFill="1" applyBorder="1" applyAlignment="1" quotePrefix="1">
      <alignment horizontal="center"/>
      <protection/>
    </xf>
    <xf numFmtId="1" fontId="11" fillId="18" borderId="23" xfId="61" applyFont="1" applyFill="1" applyBorder="1" applyAlignment="1" applyProtection="1">
      <alignment horizontal="distributed"/>
      <protection/>
    </xf>
    <xf numFmtId="1" fontId="11" fillId="20" borderId="23" xfId="61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4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23" xfId="0" applyBorder="1" applyAlignment="1">
      <alignment horizontal="left"/>
    </xf>
    <xf numFmtId="0" fontId="16" fillId="21" borderId="10" xfId="0" applyFont="1" applyFill="1" applyBorder="1" applyAlignment="1">
      <alignment/>
    </xf>
    <xf numFmtId="0" fontId="17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182" fontId="10" fillId="4" borderId="0" xfId="0" applyNumberFormat="1" applyFont="1" applyFill="1" applyBorder="1" applyAlignment="1">
      <alignment/>
    </xf>
    <xf numFmtId="182" fontId="10" fillId="0" borderId="0" xfId="0" applyNumberFormat="1" applyFont="1" applyBorder="1" applyAlignment="1">
      <alignment/>
    </xf>
    <xf numFmtId="0" fontId="10" fillId="5" borderId="30" xfId="0" applyFont="1" applyFill="1" applyBorder="1" applyAlignment="1">
      <alignment/>
    </xf>
    <xf numFmtId="182" fontId="10" fillId="4" borderId="30" xfId="0" applyNumberFormat="1" applyFont="1" applyFill="1" applyBorder="1" applyAlignment="1">
      <alignment/>
    </xf>
    <xf numFmtId="182" fontId="10" fillId="0" borderId="30" xfId="0" applyNumberFormat="1" applyFont="1" applyBorder="1" applyAlignment="1">
      <alignment/>
    </xf>
    <xf numFmtId="20" fontId="10" fillId="0" borderId="30" xfId="0" applyNumberFormat="1" applyFont="1" applyBorder="1" applyAlignment="1">
      <alignment horizontal="center"/>
    </xf>
    <xf numFmtId="0" fontId="0" fillId="5" borderId="31" xfId="0" applyFont="1" applyFill="1" applyBorder="1" applyAlignment="1">
      <alignment horizontal="center"/>
    </xf>
    <xf numFmtId="182" fontId="10" fillId="4" borderId="31" xfId="0" applyNumberFormat="1" applyFont="1" applyFill="1" applyBorder="1" applyAlignment="1">
      <alignment/>
    </xf>
    <xf numFmtId="182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20" borderId="23" xfId="61" applyNumberFormat="1" applyFont="1" applyFill="1" applyBorder="1" applyProtection="1">
      <alignment/>
      <protection/>
    </xf>
    <xf numFmtId="1" fontId="14" fillId="18" borderId="23" xfId="61" applyNumberFormat="1" applyFont="1" applyFill="1" applyBorder="1" applyProtection="1">
      <alignment/>
      <protection/>
    </xf>
    <xf numFmtId="1" fontId="14" fillId="18" borderId="11" xfId="61" applyNumberFormat="1" applyFont="1" applyFill="1" applyBorder="1" applyProtection="1">
      <alignment/>
      <protection/>
    </xf>
    <xf numFmtId="1" fontId="14" fillId="18" borderId="24" xfId="61" applyNumberFormat="1" applyFont="1" applyFill="1" applyBorder="1" applyProtection="1">
      <alignment/>
      <protection/>
    </xf>
    <xf numFmtId="1" fontId="14" fillId="20" borderId="11" xfId="61" applyNumberFormat="1" applyFont="1" applyFill="1" applyBorder="1" applyProtection="1">
      <alignment/>
      <protection/>
    </xf>
    <xf numFmtId="1" fontId="14" fillId="20" borderId="24" xfId="61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湿度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v>2004</v>
      </c>
      <c r="Z1" t="s">
        <v>1</v>
      </c>
      <c r="AA1" s="100">
        <v>1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83.7</v>
      </c>
      <c r="C3" s="107">
        <v>73.3</v>
      </c>
      <c r="D3" s="107">
        <v>78.4</v>
      </c>
      <c r="E3" s="107">
        <v>72</v>
      </c>
      <c r="F3" s="107">
        <v>73.4</v>
      </c>
      <c r="G3" s="107">
        <v>75.3</v>
      </c>
      <c r="H3" s="107">
        <v>74.3</v>
      </c>
      <c r="I3" s="107">
        <v>71.1</v>
      </c>
      <c r="J3" s="107">
        <v>46.7</v>
      </c>
      <c r="K3" s="107">
        <v>44.3</v>
      </c>
      <c r="L3" s="107">
        <v>48</v>
      </c>
      <c r="M3" s="107">
        <v>44</v>
      </c>
      <c r="N3" s="107">
        <v>43.2</v>
      </c>
      <c r="O3" s="107">
        <v>45.7</v>
      </c>
      <c r="P3" s="107">
        <v>46.5</v>
      </c>
      <c r="Q3" s="107">
        <v>49</v>
      </c>
      <c r="R3" s="107">
        <v>60.9</v>
      </c>
      <c r="S3" s="107">
        <v>66.5</v>
      </c>
      <c r="T3" s="107">
        <v>67.3</v>
      </c>
      <c r="U3" s="107">
        <v>71.3</v>
      </c>
      <c r="V3" s="107">
        <v>71.1</v>
      </c>
      <c r="W3" s="107">
        <v>66.9</v>
      </c>
      <c r="X3" s="107">
        <v>67.2</v>
      </c>
      <c r="Y3" s="107">
        <v>71.3</v>
      </c>
      <c r="Z3" s="90">
        <f>AVERAGE(B3:Y3)</f>
        <v>62.975</v>
      </c>
      <c r="AA3" s="91">
        <v>41.7</v>
      </c>
      <c r="AB3" s="80">
        <v>0.545138888888889</v>
      </c>
      <c r="AC3" s="5">
        <v>1</v>
      </c>
    </row>
    <row r="4" spans="1:29" ht="13.5" customHeight="1">
      <c r="A4" s="89">
        <v>2</v>
      </c>
      <c r="B4" s="107">
        <v>75.7</v>
      </c>
      <c r="C4" s="107">
        <v>76.6</v>
      </c>
      <c r="D4" s="107">
        <v>71.7</v>
      </c>
      <c r="E4" s="107">
        <v>71.4</v>
      </c>
      <c r="F4" s="107">
        <v>73.4</v>
      </c>
      <c r="G4" s="107">
        <v>71.4</v>
      </c>
      <c r="H4" s="107">
        <v>69.3</v>
      </c>
      <c r="I4" s="107">
        <v>69.5</v>
      </c>
      <c r="J4" s="107">
        <v>61.1</v>
      </c>
      <c r="K4" s="107">
        <v>64.6</v>
      </c>
      <c r="L4" s="107">
        <v>58.6</v>
      </c>
      <c r="M4" s="107">
        <v>59.1</v>
      </c>
      <c r="N4" s="107">
        <v>51.6</v>
      </c>
      <c r="O4" s="107">
        <v>47.3</v>
      </c>
      <c r="P4" s="107">
        <v>56.3</v>
      </c>
      <c r="Q4" s="107">
        <v>61.3</v>
      </c>
      <c r="R4" s="107">
        <v>71.1</v>
      </c>
      <c r="S4" s="107">
        <v>66.7</v>
      </c>
      <c r="T4" s="107">
        <v>74.1</v>
      </c>
      <c r="U4" s="107">
        <v>73.7</v>
      </c>
      <c r="V4" s="107">
        <v>71.4</v>
      </c>
      <c r="W4" s="107">
        <v>72.9</v>
      </c>
      <c r="X4" s="107">
        <v>74.8</v>
      </c>
      <c r="Y4" s="107">
        <v>75.2</v>
      </c>
      <c r="Z4" s="90">
        <f aca="true" t="shared" si="0" ref="Z4:Z19">AVERAGE(B4:Y4)</f>
        <v>67.45</v>
      </c>
      <c r="AA4" s="91">
        <v>46.6</v>
      </c>
      <c r="AB4" s="80">
        <v>0.5527777777777778</v>
      </c>
      <c r="AC4" s="6">
        <v>2</v>
      </c>
    </row>
    <row r="5" spans="1:29" ht="13.5" customHeight="1">
      <c r="A5" s="89">
        <v>3</v>
      </c>
      <c r="B5" s="107">
        <v>76.1</v>
      </c>
      <c r="C5" s="107">
        <v>77.5</v>
      </c>
      <c r="D5" s="107">
        <v>80.3</v>
      </c>
      <c r="E5" s="107">
        <v>82.4</v>
      </c>
      <c r="F5" s="107">
        <v>84.5</v>
      </c>
      <c r="G5" s="107">
        <v>84.8</v>
      </c>
      <c r="H5" s="107">
        <v>86.7</v>
      </c>
      <c r="I5" s="107">
        <v>86.9</v>
      </c>
      <c r="J5" s="107">
        <v>63.4</v>
      </c>
      <c r="K5" s="107">
        <v>55</v>
      </c>
      <c r="L5" s="107">
        <v>53.8</v>
      </c>
      <c r="M5" s="107">
        <v>46.3</v>
      </c>
      <c r="N5" s="107">
        <v>42.9</v>
      </c>
      <c r="O5" s="107">
        <v>38</v>
      </c>
      <c r="P5" s="107">
        <v>59.7</v>
      </c>
      <c r="Q5" s="107">
        <v>59.5</v>
      </c>
      <c r="R5" s="107">
        <v>70</v>
      </c>
      <c r="S5" s="107">
        <v>76.6</v>
      </c>
      <c r="T5" s="107">
        <v>75.8</v>
      </c>
      <c r="U5" s="107">
        <v>73.6</v>
      </c>
      <c r="V5" s="107">
        <v>74.7</v>
      </c>
      <c r="W5" s="107">
        <v>59.8</v>
      </c>
      <c r="X5" s="107">
        <v>64</v>
      </c>
      <c r="Y5" s="107">
        <v>63.2</v>
      </c>
      <c r="Z5" s="90">
        <f t="shared" si="0"/>
        <v>68.14583333333331</v>
      </c>
      <c r="AA5" s="91">
        <v>35.3</v>
      </c>
      <c r="AB5" s="80">
        <v>0.5756944444444444</v>
      </c>
      <c r="AC5" s="6">
        <v>3</v>
      </c>
    </row>
    <row r="6" spans="1:29" ht="13.5" customHeight="1">
      <c r="A6" s="89">
        <v>4</v>
      </c>
      <c r="B6" s="107">
        <v>68.2</v>
      </c>
      <c r="C6" s="107">
        <v>68.7</v>
      </c>
      <c r="D6" s="107">
        <v>73.4</v>
      </c>
      <c r="E6" s="107">
        <v>60.1</v>
      </c>
      <c r="F6" s="107">
        <v>60.9</v>
      </c>
      <c r="G6" s="107">
        <v>68.3</v>
      </c>
      <c r="H6" s="107">
        <v>66.4</v>
      </c>
      <c r="I6" s="107">
        <v>61.5</v>
      </c>
      <c r="J6" s="107">
        <v>49.7</v>
      </c>
      <c r="K6" s="107">
        <v>37.7</v>
      </c>
      <c r="L6" s="107">
        <v>35.2</v>
      </c>
      <c r="M6" s="107">
        <v>35.3</v>
      </c>
      <c r="N6" s="107">
        <v>34.2</v>
      </c>
      <c r="O6" s="107">
        <v>30.3</v>
      </c>
      <c r="P6" s="107">
        <v>40.3</v>
      </c>
      <c r="Q6" s="107">
        <v>35.3</v>
      </c>
      <c r="R6" s="107">
        <v>42.7</v>
      </c>
      <c r="S6" s="107">
        <v>52.4</v>
      </c>
      <c r="T6" s="107">
        <v>51.9</v>
      </c>
      <c r="U6" s="107">
        <v>52.4</v>
      </c>
      <c r="V6" s="107">
        <v>46.7</v>
      </c>
      <c r="W6" s="107">
        <v>52.8</v>
      </c>
      <c r="X6" s="107">
        <v>52.1</v>
      </c>
      <c r="Y6" s="107">
        <v>55.3</v>
      </c>
      <c r="Z6" s="90">
        <f t="shared" si="0"/>
        <v>51.324999999999996</v>
      </c>
      <c r="AA6" s="91">
        <v>27.8</v>
      </c>
      <c r="AB6" s="80">
        <v>0.5736111111111112</v>
      </c>
      <c r="AC6" s="6">
        <v>4</v>
      </c>
    </row>
    <row r="7" spans="1:29" ht="13.5" customHeight="1">
      <c r="A7" s="89">
        <v>5</v>
      </c>
      <c r="B7" s="107">
        <v>55.9</v>
      </c>
      <c r="C7" s="107">
        <v>57.4</v>
      </c>
      <c r="D7" s="107">
        <v>61.7</v>
      </c>
      <c r="E7" s="107">
        <v>65.1</v>
      </c>
      <c r="F7" s="107">
        <v>68.6</v>
      </c>
      <c r="G7" s="107">
        <v>70.4</v>
      </c>
      <c r="H7" s="107">
        <v>71.1</v>
      </c>
      <c r="I7" s="107">
        <v>67.1</v>
      </c>
      <c r="J7" s="107">
        <v>49.8</v>
      </c>
      <c r="K7" s="107">
        <v>48.5</v>
      </c>
      <c r="L7" s="107">
        <v>49.5</v>
      </c>
      <c r="M7" s="107">
        <v>49.2</v>
      </c>
      <c r="N7" s="107">
        <v>50.3</v>
      </c>
      <c r="O7" s="107">
        <v>50.8</v>
      </c>
      <c r="P7" s="107">
        <v>52.3</v>
      </c>
      <c r="Q7" s="107">
        <v>52.8</v>
      </c>
      <c r="R7" s="107">
        <v>61.8</v>
      </c>
      <c r="S7" s="107">
        <v>67.3</v>
      </c>
      <c r="T7" s="107">
        <v>69.7</v>
      </c>
      <c r="U7" s="107">
        <v>70.6</v>
      </c>
      <c r="V7" s="107">
        <v>71.3</v>
      </c>
      <c r="W7" s="107">
        <v>72</v>
      </c>
      <c r="X7" s="107">
        <v>69.3</v>
      </c>
      <c r="Y7" s="107">
        <v>67.7</v>
      </c>
      <c r="Z7" s="90">
        <f t="shared" si="0"/>
        <v>61.258333333333326</v>
      </c>
      <c r="AA7" s="91">
        <v>46.3</v>
      </c>
      <c r="AB7" s="80">
        <v>0.49722222222222223</v>
      </c>
      <c r="AC7" s="6">
        <v>5</v>
      </c>
    </row>
    <row r="8" spans="1:29" ht="13.5" customHeight="1">
      <c r="A8" s="89">
        <v>6</v>
      </c>
      <c r="B8" s="107">
        <v>65.7</v>
      </c>
      <c r="C8" s="107">
        <v>66.8</v>
      </c>
      <c r="D8" s="107">
        <v>65.9</v>
      </c>
      <c r="E8" s="107">
        <v>70.1</v>
      </c>
      <c r="F8" s="107">
        <v>73.5</v>
      </c>
      <c r="G8" s="107">
        <v>73.4</v>
      </c>
      <c r="H8" s="107">
        <v>73.7</v>
      </c>
      <c r="I8" s="107">
        <v>72.2</v>
      </c>
      <c r="J8" s="107">
        <v>57.9</v>
      </c>
      <c r="K8" s="107">
        <v>53.6</v>
      </c>
      <c r="L8" s="107">
        <v>55.5</v>
      </c>
      <c r="M8" s="107">
        <v>53.7</v>
      </c>
      <c r="N8" s="107">
        <v>54</v>
      </c>
      <c r="O8" s="107">
        <v>57</v>
      </c>
      <c r="P8" s="107">
        <v>56.3</v>
      </c>
      <c r="Q8" s="107">
        <v>53.3</v>
      </c>
      <c r="R8" s="107">
        <v>60.2</v>
      </c>
      <c r="S8" s="107">
        <v>50.4</v>
      </c>
      <c r="T8" s="107">
        <v>51.4</v>
      </c>
      <c r="U8" s="107">
        <v>61.6</v>
      </c>
      <c r="V8" s="107">
        <v>56.7</v>
      </c>
      <c r="W8" s="107">
        <v>54.5</v>
      </c>
      <c r="X8" s="107">
        <v>56.9</v>
      </c>
      <c r="Y8" s="107">
        <v>60.8</v>
      </c>
      <c r="Z8" s="90">
        <f t="shared" si="0"/>
        <v>60.62916666666667</v>
      </c>
      <c r="AA8" s="91">
        <v>45.6</v>
      </c>
      <c r="AB8" s="80">
        <v>0.7861111111111111</v>
      </c>
      <c r="AC8" s="6">
        <v>6</v>
      </c>
    </row>
    <row r="9" spans="1:29" ht="13.5" customHeight="1">
      <c r="A9" s="89">
        <v>7</v>
      </c>
      <c r="B9" s="107">
        <v>59.9</v>
      </c>
      <c r="C9" s="107">
        <v>63.7</v>
      </c>
      <c r="D9" s="107">
        <v>62.5</v>
      </c>
      <c r="E9" s="107">
        <v>58.9</v>
      </c>
      <c r="F9" s="107">
        <v>59</v>
      </c>
      <c r="G9" s="107">
        <v>57.8</v>
      </c>
      <c r="H9" s="107">
        <v>50.4</v>
      </c>
      <c r="I9" s="107">
        <v>50.3</v>
      </c>
      <c r="J9" s="107">
        <v>45.1</v>
      </c>
      <c r="K9" s="107">
        <v>42.4</v>
      </c>
      <c r="L9" s="107">
        <v>41</v>
      </c>
      <c r="M9" s="107">
        <v>48.1</v>
      </c>
      <c r="N9" s="107">
        <v>47.9</v>
      </c>
      <c r="O9" s="107">
        <v>46.2</v>
      </c>
      <c r="P9" s="107">
        <v>46.9</v>
      </c>
      <c r="Q9" s="107">
        <v>46.9</v>
      </c>
      <c r="R9" s="107">
        <v>57.5</v>
      </c>
      <c r="S9" s="107">
        <v>62.3</v>
      </c>
      <c r="T9" s="107">
        <v>66.1</v>
      </c>
      <c r="U9" s="107">
        <v>70.5</v>
      </c>
      <c r="V9" s="107">
        <v>70.9</v>
      </c>
      <c r="W9" s="107">
        <v>76.5</v>
      </c>
      <c r="X9" s="107">
        <v>68.8</v>
      </c>
      <c r="Y9" s="107">
        <v>69.5</v>
      </c>
      <c r="Z9" s="90">
        <f t="shared" si="0"/>
        <v>57.04583333333334</v>
      </c>
      <c r="AA9" s="91">
        <v>39.2</v>
      </c>
      <c r="AB9" s="80">
        <v>0.4479166666666667</v>
      </c>
      <c r="AC9" s="6">
        <v>7</v>
      </c>
    </row>
    <row r="10" spans="1:29" ht="13.5" customHeight="1">
      <c r="A10" s="89">
        <v>8</v>
      </c>
      <c r="B10" s="107">
        <v>72</v>
      </c>
      <c r="C10" s="107">
        <v>74.1</v>
      </c>
      <c r="D10" s="107">
        <v>61.5</v>
      </c>
      <c r="E10" s="107">
        <v>59.2</v>
      </c>
      <c r="F10" s="107">
        <v>58.6</v>
      </c>
      <c r="G10" s="107">
        <v>52.8</v>
      </c>
      <c r="H10" s="107">
        <v>43.5</v>
      </c>
      <c r="I10" s="107">
        <v>35.4</v>
      </c>
      <c r="J10" s="107">
        <v>31.6</v>
      </c>
      <c r="K10" s="107">
        <v>27</v>
      </c>
      <c r="L10" s="107">
        <v>25.8</v>
      </c>
      <c r="M10" s="107">
        <v>29.2</v>
      </c>
      <c r="N10" s="107">
        <v>26.1</v>
      </c>
      <c r="O10" s="107">
        <v>25.7</v>
      </c>
      <c r="P10" s="107">
        <v>27.4</v>
      </c>
      <c r="Q10" s="107">
        <v>28.4</v>
      </c>
      <c r="R10" s="107">
        <v>29.7</v>
      </c>
      <c r="S10" s="107">
        <v>33</v>
      </c>
      <c r="T10" s="107">
        <v>36.6</v>
      </c>
      <c r="U10" s="107">
        <v>42.7</v>
      </c>
      <c r="V10" s="107">
        <v>48.5</v>
      </c>
      <c r="W10" s="107">
        <v>48.5</v>
      </c>
      <c r="X10" s="107">
        <v>51</v>
      </c>
      <c r="Y10" s="107">
        <v>51.5</v>
      </c>
      <c r="Z10" s="90">
        <f t="shared" si="0"/>
        <v>42.491666666666674</v>
      </c>
      <c r="AA10" s="91">
        <v>23.8</v>
      </c>
      <c r="AB10" s="80">
        <v>0.576388888888889</v>
      </c>
      <c r="AC10" s="6">
        <v>8</v>
      </c>
    </row>
    <row r="11" spans="1:29" ht="13.5" customHeight="1">
      <c r="A11" s="89">
        <v>9</v>
      </c>
      <c r="B11" s="107">
        <v>48.3</v>
      </c>
      <c r="C11" s="107">
        <v>52</v>
      </c>
      <c r="D11" s="107">
        <v>52.7</v>
      </c>
      <c r="E11" s="107">
        <v>51.2</v>
      </c>
      <c r="F11" s="107">
        <v>55.1</v>
      </c>
      <c r="G11" s="107">
        <v>54.5</v>
      </c>
      <c r="H11" s="107">
        <v>60.8</v>
      </c>
      <c r="I11" s="107">
        <v>51.5</v>
      </c>
      <c r="J11" s="107">
        <v>37.1</v>
      </c>
      <c r="K11" s="107">
        <v>34.5</v>
      </c>
      <c r="L11" s="107">
        <v>32.1</v>
      </c>
      <c r="M11" s="107">
        <v>29.7</v>
      </c>
      <c r="N11" s="107">
        <v>29.2</v>
      </c>
      <c r="O11" s="107">
        <v>27.5</v>
      </c>
      <c r="P11" s="107">
        <v>26.6</v>
      </c>
      <c r="Q11" s="107">
        <v>29.6</v>
      </c>
      <c r="R11" s="107">
        <v>32.9</v>
      </c>
      <c r="S11" s="107">
        <v>37.8</v>
      </c>
      <c r="T11" s="107">
        <v>45</v>
      </c>
      <c r="U11" s="107">
        <v>46</v>
      </c>
      <c r="V11" s="107">
        <v>47.5</v>
      </c>
      <c r="W11" s="107">
        <v>47.5</v>
      </c>
      <c r="X11" s="107">
        <v>46.3</v>
      </c>
      <c r="Y11" s="107">
        <v>49</v>
      </c>
      <c r="Z11" s="90">
        <f t="shared" si="0"/>
        <v>42.68333333333334</v>
      </c>
      <c r="AA11" s="91">
        <v>26.3</v>
      </c>
      <c r="AB11" s="80">
        <v>0.6243055555555556</v>
      </c>
      <c r="AC11" s="6">
        <v>9</v>
      </c>
    </row>
    <row r="12" spans="1:29" ht="13.5" customHeight="1">
      <c r="A12" s="92">
        <v>10</v>
      </c>
      <c r="B12" s="83">
        <v>55.3</v>
      </c>
      <c r="C12" s="83">
        <v>59</v>
      </c>
      <c r="D12" s="83">
        <v>62.2</v>
      </c>
      <c r="E12" s="83">
        <v>62.9</v>
      </c>
      <c r="F12" s="83">
        <v>65.3</v>
      </c>
      <c r="G12" s="83">
        <v>66.9</v>
      </c>
      <c r="H12" s="83">
        <v>68.1</v>
      </c>
      <c r="I12" s="83">
        <v>69.9</v>
      </c>
      <c r="J12" s="83">
        <v>54</v>
      </c>
      <c r="K12" s="83">
        <v>50.1</v>
      </c>
      <c r="L12" s="83">
        <v>50.7</v>
      </c>
      <c r="M12" s="83">
        <v>52.4</v>
      </c>
      <c r="N12" s="83">
        <v>50.6</v>
      </c>
      <c r="O12" s="83">
        <v>53.5</v>
      </c>
      <c r="P12" s="83">
        <v>56.8</v>
      </c>
      <c r="Q12" s="83">
        <v>60.2</v>
      </c>
      <c r="R12" s="83">
        <v>68.8</v>
      </c>
      <c r="S12" s="83">
        <v>70.1</v>
      </c>
      <c r="T12" s="83">
        <v>53.1</v>
      </c>
      <c r="U12" s="83">
        <v>46.4</v>
      </c>
      <c r="V12" s="83">
        <v>40.1</v>
      </c>
      <c r="W12" s="83">
        <v>38.9</v>
      </c>
      <c r="X12" s="83">
        <v>47.9</v>
      </c>
      <c r="Y12" s="83">
        <v>51.2</v>
      </c>
      <c r="Z12" s="93">
        <f t="shared" si="0"/>
        <v>56.43333333333334</v>
      </c>
      <c r="AA12" s="94">
        <v>37.3</v>
      </c>
      <c r="AB12" s="95">
        <v>0.9118055555555555</v>
      </c>
      <c r="AC12" s="6">
        <v>10</v>
      </c>
    </row>
    <row r="13" spans="1:29" ht="13.5" customHeight="1">
      <c r="A13" s="89">
        <v>11</v>
      </c>
      <c r="B13" s="107">
        <v>47.6</v>
      </c>
      <c r="C13" s="107">
        <v>42</v>
      </c>
      <c r="D13" s="107">
        <v>35.5</v>
      </c>
      <c r="E13" s="107">
        <v>36.1</v>
      </c>
      <c r="F13" s="107">
        <v>41.9</v>
      </c>
      <c r="G13" s="107">
        <v>42.2</v>
      </c>
      <c r="H13" s="107">
        <v>36.3</v>
      </c>
      <c r="I13" s="107">
        <v>31.3</v>
      </c>
      <c r="J13" s="107">
        <v>31</v>
      </c>
      <c r="K13" s="107">
        <v>29.1</v>
      </c>
      <c r="L13" s="107">
        <v>26.1</v>
      </c>
      <c r="M13" s="107">
        <v>25.8</v>
      </c>
      <c r="N13" s="107">
        <v>24.9</v>
      </c>
      <c r="O13" s="107">
        <v>23.5</v>
      </c>
      <c r="P13" s="107">
        <v>26.2</v>
      </c>
      <c r="Q13" s="107">
        <v>30.6</v>
      </c>
      <c r="R13" s="107">
        <v>32.5</v>
      </c>
      <c r="S13" s="107">
        <v>35.9</v>
      </c>
      <c r="T13" s="107">
        <v>36.9</v>
      </c>
      <c r="U13" s="107">
        <v>37.4</v>
      </c>
      <c r="V13" s="107">
        <v>43.8</v>
      </c>
      <c r="W13" s="107">
        <v>49.9</v>
      </c>
      <c r="X13" s="107">
        <v>52.2</v>
      </c>
      <c r="Y13" s="107">
        <v>53</v>
      </c>
      <c r="Z13" s="90">
        <f t="shared" si="0"/>
        <v>36.32083333333333</v>
      </c>
      <c r="AA13" s="91">
        <v>21.9</v>
      </c>
      <c r="AB13" s="80">
        <v>0.576388888888889</v>
      </c>
      <c r="AC13" s="5">
        <v>11</v>
      </c>
    </row>
    <row r="14" spans="1:29" ht="13.5" customHeight="1">
      <c r="A14" s="89">
        <v>12</v>
      </c>
      <c r="B14" s="107">
        <v>52.3</v>
      </c>
      <c r="C14" s="107">
        <v>45</v>
      </c>
      <c r="D14" s="107">
        <v>46.8</v>
      </c>
      <c r="E14" s="107">
        <v>40.3</v>
      </c>
      <c r="F14" s="107">
        <v>42.8</v>
      </c>
      <c r="G14" s="107">
        <v>49.5</v>
      </c>
      <c r="H14" s="107">
        <v>49.6</v>
      </c>
      <c r="I14" s="107">
        <v>48.8</v>
      </c>
      <c r="J14" s="107">
        <v>38</v>
      </c>
      <c r="K14" s="107">
        <v>35.1</v>
      </c>
      <c r="L14" s="107">
        <v>33.7</v>
      </c>
      <c r="M14" s="107">
        <v>38.2</v>
      </c>
      <c r="N14" s="107">
        <v>41.1</v>
      </c>
      <c r="O14" s="107">
        <v>40.9</v>
      </c>
      <c r="P14" s="107">
        <v>42.6</v>
      </c>
      <c r="Q14" s="107">
        <v>47.3</v>
      </c>
      <c r="R14" s="107">
        <v>50.5</v>
      </c>
      <c r="S14" s="107">
        <v>55.7</v>
      </c>
      <c r="T14" s="107">
        <v>54.3</v>
      </c>
      <c r="U14" s="107">
        <v>58.2</v>
      </c>
      <c r="V14" s="107">
        <v>58.7</v>
      </c>
      <c r="W14" s="107">
        <v>61.2</v>
      </c>
      <c r="X14" s="107">
        <v>80.2</v>
      </c>
      <c r="Y14" s="107">
        <v>82.2</v>
      </c>
      <c r="Z14" s="90">
        <f t="shared" si="0"/>
        <v>49.70833333333334</v>
      </c>
      <c r="AA14" s="91">
        <v>32.3</v>
      </c>
      <c r="AB14" s="80">
        <v>0.45694444444444443</v>
      </c>
      <c r="AC14" s="6">
        <v>12</v>
      </c>
    </row>
    <row r="15" spans="1:29" ht="13.5" customHeight="1">
      <c r="A15" s="89">
        <v>13</v>
      </c>
      <c r="B15" s="107">
        <v>83.1</v>
      </c>
      <c r="C15" s="107">
        <v>79.4</v>
      </c>
      <c r="D15" s="107">
        <v>79.1</v>
      </c>
      <c r="E15" s="107">
        <v>79.8</v>
      </c>
      <c r="F15" s="107">
        <v>82</v>
      </c>
      <c r="G15" s="107">
        <v>83</v>
      </c>
      <c r="H15" s="107">
        <v>87.5</v>
      </c>
      <c r="I15" s="107">
        <v>89.5</v>
      </c>
      <c r="J15" s="107">
        <v>91.2</v>
      </c>
      <c r="K15" s="107">
        <v>96.8</v>
      </c>
      <c r="L15" s="107">
        <v>83.6</v>
      </c>
      <c r="M15" s="107">
        <v>77.6</v>
      </c>
      <c r="N15" s="107">
        <v>72.6</v>
      </c>
      <c r="O15" s="107">
        <v>74.1</v>
      </c>
      <c r="P15" s="107">
        <v>67.6</v>
      </c>
      <c r="Q15" s="107">
        <v>67.2</v>
      </c>
      <c r="R15" s="107">
        <v>63.8</v>
      </c>
      <c r="S15" s="107">
        <v>63.3</v>
      </c>
      <c r="T15" s="107">
        <v>63.1</v>
      </c>
      <c r="U15" s="107">
        <v>48.9</v>
      </c>
      <c r="V15" s="107">
        <v>60.2</v>
      </c>
      <c r="W15" s="107">
        <v>78.5</v>
      </c>
      <c r="X15" s="107">
        <v>76.3</v>
      </c>
      <c r="Y15" s="107">
        <v>75.9</v>
      </c>
      <c r="Z15" s="90">
        <f t="shared" si="0"/>
        <v>76.00416666666666</v>
      </c>
      <c r="AA15" s="91">
        <v>47.4</v>
      </c>
      <c r="AB15" s="80">
        <v>0.8347222222222223</v>
      </c>
      <c r="AC15" s="6">
        <v>13</v>
      </c>
    </row>
    <row r="16" spans="1:29" ht="13.5" customHeight="1">
      <c r="A16" s="89">
        <v>14</v>
      </c>
      <c r="B16" s="107">
        <v>68.3</v>
      </c>
      <c r="C16" s="107">
        <v>63.2</v>
      </c>
      <c r="D16" s="107">
        <v>61.9</v>
      </c>
      <c r="E16" s="107">
        <v>67.5</v>
      </c>
      <c r="F16" s="107">
        <v>59.7</v>
      </c>
      <c r="G16" s="107">
        <v>55.4</v>
      </c>
      <c r="H16" s="107">
        <v>52.7</v>
      </c>
      <c r="I16" s="107">
        <v>50.5</v>
      </c>
      <c r="J16" s="107">
        <v>46.4</v>
      </c>
      <c r="K16" s="107">
        <v>45.5</v>
      </c>
      <c r="L16" s="107">
        <v>41.7</v>
      </c>
      <c r="M16" s="107">
        <v>39.8</v>
      </c>
      <c r="N16" s="107">
        <v>32.3</v>
      </c>
      <c r="O16" s="107">
        <v>29</v>
      </c>
      <c r="P16" s="107">
        <v>33.7</v>
      </c>
      <c r="Q16" s="107">
        <v>38.2</v>
      </c>
      <c r="R16" s="107">
        <v>47.8</v>
      </c>
      <c r="S16" s="107">
        <v>51</v>
      </c>
      <c r="T16" s="107">
        <v>57.2</v>
      </c>
      <c r="U16" s="107">
        <v>64.4</v>
      </c>
      <c r="V16" s="107">
        <v>56.9</v>
      </c>
      <c r="W16" s="107">
        <v>56.3</v>
      </c>
      <c r="X16" s="107">
        <v>52.9</v>
      </c>
      <c r="Y16" s="107">
        <v>42.9</v>
      </c>
      <c r="Z16" s="90">
        <f t="shared" si="0"/>
        <v>50.63333333333333</v>
      </c>
      <c r="AA16" s="91">
        <v>28.6</v>
      </c>
      <c r="AB16" s="80">
        <v>0.575</v>
      </c>
      <c r="AC16" s="6">
        <v>14</v>
      </c>
    </row>
    <row r="17" spans="1:29" ht="13.5" customHeight="1">
      <c r="A17" s="89">
        <v>15</v>
      </c>
      <c r="B17" s="107">
        <v>44.8</v>
      </c>
      <c r="C17" s="107">
        <v>40.7</v>
      </c>
      <c r="D17" s="107">
        <v>46.8</v>
      </c>
      <c r="E17" s="107">
        <v>51.5</v>
      </c>
      <c r="F17" s="107">
        <v>50.8</v>
      </c>
      <c r="G17" s="107">
        <v>50.7</v>
      </c>
      <c r="H17" s="107">
        <v>50.8</v>
      </c>
      <c r="I17" s="107">
        <v>43.4</v>
      </c>
      <c r="J17" s="107">
        <v>42.7</v>
      </c>
      <c r="K17" s="107">
        <v>33.8</v>
      </c>
      <c r="L17" s="107">
        <v>32.5</v>
      </c>
      <c r="M17" s="107">
        <v>30.3</v>
      </c>
      <c r="N17" s="107">
        <v>27.7</v>
      </c>
      <c r="O17" s="107">
        <v>26</v>
      </c>
      <c r="P17" s="107">
        <v>27.4</v>
      </c>
      <c r="Q17" s="107">
        <v>32.1</v>
      </c>
      <c r="R17" s="107">
        <v>35.6</v>
      </c>
      <c r="S17" s="107">
        <v>44.5</v>
      </c>
      <c r="T17" s="107">
        <v>43.4</v>
      </c>
      <c r="U17" s="107">
        <v>40.7</v>
      </c>
      <c r="V17" s="107">
        <v>49.1</v>
      </c>
      <c r="W17" s="107">
        <v>41.2</v>
      </c>
      <c r="X17" s="107">
        <v>40.3</v>
      </c>
      <c r="Y17" s="107">
        <v>51.3</v>
      </c>
      <c r="Z17" s="90">
        <f t="shared" si="0"/>
        <v>40.75416666666667</v>
      </c>
      <c r="AA17" s="91">
        <v>24.3</v>
      </c>
      <c r="AB17" s="80">
        <v>0.5756944444444444</v>
      </c>
      <c r="AC17" s="6">
        <v>15</v>
      </c>
    </row>
    <row r="18" spans="1:29" ht="13.5" customHeight="1">
      <c r="A18" s="89">
        <v>16</v>
      </c>
      <c r="B18" s="107">
        <v>53.7</v>
      </c>
      <c r="C18" s="107">
        <v>54.2</v>
      </c>
      <c r="D18" s="107">
        <v>55.3</v>
      </c>
      <c r="E18" s="107">
        <v>55.1</v>
      </c>
      <c r="F18" s="107">
        <v>56.1</v>
      </c>
      <c r="G18" s="107">
        <v>61</v>
      </c>
      <c r="H18" s="107">
        <v>62.4</v>
      </c>
      <c r="I18" s="107">
        <v>56.3</v>
      </c>
      <c r="J18" s="107">
        <v>42.1</v>
      </c>
      <c r="K18" s="107">
        <v>36.8</v>
      </c>
      <c r="L18" s="107">
        <v>36.3</v>
      </c>
      <c r="M18" s="107">
        <v>33.9</v>
      </c>
      <c r="N18" s="107">
        <v>30.6</v>
      </c>
      <c r="O18" s="107">
        <v>29.4</v>
      </c>
      <c r="P18" s="107">
        <v>31.1</v>
      </c>
      <c r="Q18" s="107">
        <v>32.6</v>
      </c>
      <c r="R18" s="107">
        <v>37.6</v>
      </c>
      <c r="S18" s="107">
        <v>36</v>
      </c>
      <c r="T18" s="107">
        <v>37.6</v>
      </c>
      <c r="U18" s="107">
        <v>38.3</v>
      </c>
      <c r="V18" s="107">
        <v>38.3</v>
      </c>
      <c r="W18" s="107">
        <v>36.1</v>
      </c>
      <c r="X18" s="107">
        <v>38.6</v>
      </c>
      <c r="Y18" s="107">
        <v>44.6</v>
      </c>
      <c r="Z18" s="90">
        <f t="shared" si="0"/>
        <v>43.083333333333336</v>
      </c>
      <c r="AA18" s="91">
        <v>27.8</v>
      </c>
      <c r="AB18" s="80">
        <v>0.576388888888889</v>
      </c>
      <c r="AC18" s="6">
        <v>16</v>
      </c>
    </row>
    <row r="19" spans="1:29" ht="13.5" customHeight="1">
      <c r="A19" s="89">
        <v>17</v>
      </c>
      <c r="B19" s="107">
        <v>45.3</v>
      </c>
      <c r="C19" s="107">
        <v>46.9</v>
      </c>
      <c r="D19" s="107">
        <v>42.4</v>
      </c>
      <c r="E19" s="107">
        <v>47</v>
      </c>
      <c r="F19" s="107">
        <v>46.6</v>
      </c>
      <c r="G19" s="107">
        <v>47.7</v>
      </c>
      <c r="H19" s="107">
        <v>42.9</v>
      </c>
      <c r="I19" s="107">
        <v>39.7</v>
      </c>
      <c r="J19" s="107">
        <v>39.3</v>
      </c>
      <c r="K19" s="107">
        <v>39.8</v>
      </c>
      <c r="L19" s="107">
        <v>40.7</v>
      </c>
      <c r="M19" s="107">
        <v>43.6</v>
      </c>
      <c r="N19" s="107">
        <v>48.6</v>
      </c>
      <c r="O19" s="107">
        <v>50.4</v>
      </c>
      <c r="P19" s="107">
        <v>56.4</v>
      </c>
      <c r="Q19" s="107">
        <v>57.6</v>
      </c>
      <c r="R19" s="107">
        <v>60.5</v>
      </c>
      <c r="S19" s="107">
        <v>58.8</v>
      </c>
      <c r="T19" s="107">
        <v>60.6</v>
      </c>
      <c r="U19" s="107">
        <v>60.5</v>
      </c>
      <c r="V19" s="107">
        <v>59.8</v>
      </c>
      <c r="W19" s="107">
        <v>59.3</v>
      </c>
      <c r="X19" s="107">
        <v>58.8</v>
      </c>
      <c r="Y19" s="107">
        <v>59.7</v>
      </c>
      <c r="Z19" s="90">
        <f t="shared" si="0"/>
        <v>50.537499999999994</v>
      </c>
      <c r="AA19" s="91">
        <v>38</v>
      </c>
      <c r="AB19" s="80">
        <v>0.43333333333333335</v>
      </c>
      <c r="AC19" s="6">
        <v>17</v>
      </c>
    </row>
    <row r="20" spans="1:29" ht="13.5" customHeight="1">
      <c r="A20" s="89">
        <v>18</v>
      </c>
      <c r="B20" s="107">
        <v>58</v>
      </c>
      <c r="C20" s="107">
        <v>54.5</v>
      </c>
      <c r="D20" s="107">
        <v>49.5</v>
      </c>
      <c r="E20" s="107">
        <v>55.9</v>
      </c>
      <c r="F20" s="107">
        <v>52.5</v>
      </c>
      <c r="G20" s="107">
        <v>54.2</v>
      </c>
      <c r="H20" s="107">
        <v>57.6</v>
      </c>
      <c r="I20" s="107">
        <v>53.6</v>
      </c>
      <c r="J20" s="107">
        <v>34.7</v>
      </c>
      <c r="K20" s="107">
        <v>37.5</v>
      </c>
      <c r="L20" s="107">
        <v>40.3</v>
      </c>
      <c r="M20" s="107">
        <v>40.4</v>
      </c>
      <c r="N20" s="107">
        <v>41.2</v>
      </c>
      <c r="O20" s="107">
        <v>43.6</v>
      </c>
      <c r="P20" s="107">
        <v>46.8</v>
      </c>
      <c r="Q20" s="107">
        <v>49.3</v>
      </c>
      <c r="R20" s="107">
        <v>53</v>
      </c>
      <c r="S20" s="107">
        <v>62.5</v>
      </c>
      <c r="T20" s="107">
        <v>65.1</v>
      </c>
      <c r="U20" s="107">
        <v>66.7</v>
      </c>
      <c r="V20" s="107">
        <v>69.1</v>
      </c>
      <c r="W20" s="107">
        <v>68.8</v>
      </c>
      <c r="X20" s="107">
        <v>69.6</v>
      </c>
      <c r="Y20" s="107">
        <v>69.7</v>
      </c>
      <c r="Z20" s="90">
        <f aca="true" t="shared" si="1" ref="Z20:Z33">AVERAGE(B20:Y20)</f>
        <v>53.92083333333333</v>
      </c>
      <c r="AA20" s="91">
        <v>32</v>
      </c>
      <c r="AB20" s="80">
        <v>0.3902777777777778</v>
      </c>
      <c r="AC20" s="6">
        <v>18</v>
      </c>
    </row>
    <row r="21" spans="1:29" ht="13.5" customHeight="1">
      <c r="A21" s="89">
        <v>19</v>
      </c>
      <c r="B21" s="107">
        <v>72</v>
      </c>
      <c r="C21" s="107">
        <v>72.2</v>
      </c>
      <c r="D21" s="107">
        <v>72.3</v>
      </c>
      <c r="E21" s="107">
        <v>71.9</v>
      </c>
      <c r="F21" s="107">
        <v>77.4</v>
      </c>
      <c r="G21" s="107">
        <v>80.1</v>
      </c>
      <c r="H21" s="107">
        <v>80.1</v>
      </c>
      <c r="I21" s="107">
        <v>82.5</v>
      </c>
      <c r="J21" s="107">
        <v>85.2</v>
      </c>
      <c r="K21" s="107">
        <v>88.4</v>
      </c>
      <c r="L21" s="107">
        <v>87.4</v>
      </c>
      <c r="M21" s="107">
        <v>88.2</v>
      </c>
      <c r="N21" s="107">
        <v>84.6</v>
      </c>
      <c r="O21" s="107">
        <v>88.7</v>
      </c>
      <c r="P21" s="107">
        <v>84.8</v>
      </c>
      <c r="Q21" s="107">
        <v>72.6</v>
      </c>
      <c r="R21" s="107">
        <v>62.1</v>
      </c>
      <c r="S21" s="107">
        <v>62</v>
      </c>
      <c r="T21" s="107">
        <v>59.5</v>
      </c>
      <c r="U21" s="107">
        <v>71.7</v>
      </c>
      <c r="V21" s="107">
        <v>54.2</v>
      </c>
      <c r="W21" s="107">
        <v>69</v>
      </c>
      <c r="X21" s="107">
        <v>67.7</v>
      </c>
      <c r="Y21" s="107">
        <v>78.7</v>
      </c>
      <c r="Z21" s="90">
        <f t="shared" si="1"/>
        <v>75.55416666666666</v>
      </c>
      <c r="AA21" s="91">
        <v>49.9</v>
      </c>
      <c r="AB21" s="80">
        <v>0.8694444444444445</v>
      </c>
      <c r="AC21" s="6">
        <v>19</v>
      </c>
    </row>
    <row r="22" spans="1:29" ht="13.5" customHeight="1">
      <c r="A22" s="92">
        <v>20</v>
      </c>
      <c r="B22" s="83">
        <v>81.3</v>
      </c>
      <c r="C22" s="83">
        <v>82.2</v>
      </c>
      <c r="D22" s="83">
        <v>80</v>
      </c>
      <c r="E22" s="83">
        <v>79.6</v>
      </c>
      <c r="F22" s="83">
        <v>57.2</v>
      </c>
      <c r="G22" s="83">
        <v>49.5</v>
      </c>
      <c r="H22" s="83">
        <v>58.7</v>
      </c>
      <c r="I22" s="83">
        <v>50.2</v>
      </c>
      <c r="J22" s="83">
        <v>42.8</v>
      </c>
      <c r="K22" s="83">
        <v>36.3</v>
      </c>
      <c r="L22" s="83">
        <v>36</v>
      </c>
      <c r="M22" s="83">
        <v>30.4</v>
      </c>
      <c r="N22" s="83">
        <v>31.3</v>
      </c>
      <c r="O22" s="83">
        <v>41.4</v>
      </c>
      <c r="P22" s="83">
        <v>45.6</v>
      </c>
      <c r="Q22" s="83">
        <v>46.6</v>
      </c>
      <c r="R22" s="83">
        <v>57.3</v>
      </c>
      <c r="S22" s="83">
        <v>63</v>
      </c>
      <c r="T22" s="83">
        <v>65.2</v>
      </c>
      <c r="U22" s="83">
        <v>71.8</v>
      </c>
      <c r="V22" s="83">
        <v>73.4</v>
      </c>
      <c r="W22" s="83">
        <v>71.5</v>
      </c>
      <c r="X22" s="83">
        <v>71.4</v>
      </c>
      <c r="Y22" s="83">
        <v>73.5</v>
      </c>
      <c r="Z22" s="93">
        <f t="shared" si="1"/>
        <v>58.175000000000004</v>
      </c>
      <c r="AA22" s="94">
        <v>29.7</v>
      </c>
      <c r="AB22" s="95">
        <v>0.5472222222222222</v>
      </c>
      <c r="AC22" s="6">
        <v>20</v>
      </c>
    </row>
    <row r="23" spans="1:29" ht="13.5" customHeight="1">
      <c r="A23" s="89">
        <v>21</v>
      </c>
      <c r="B23" s="107">
        <v>72.2</v>
      </c>
      <c r="C23" s="107">
        <v>75.1</v>
      </c>
      <c r="D23" s="107">
        <v>76.3</v>
      </c>
      <c r="E23" s="107">
        <v>68.9</v>
      </c>
      <c r="F23" s="107">
        <v>75</v>
      </c>
      <c r="G23" s="107">
        <v>73.4</v>
      </c>
      <c r="H23" s="107">
        <v>69.6</v>
      </c>
      <c r="I23" s="107">
        <v>72</v>
      </c>
      <c r="J23" s="107">
        <v>73.5</v>
      </c>
      <c r="K23" s="107">
        <v>69.9</v>
      </c>
      <c r="L23" s="107">
        <v>52</v>
      </c>
      <c r="M23" s="107">
        <v>52.5</v>
      </c>
      <c r="N23" s="107">
        <v>67.4</v>
      </c>
      <c r="O23" s="107">
        <v>50.5</v>
      </c>
      <c r="P23" s="107">
        <v>51.5</v>
      </c>
      <c r="Q23" s="107">
        <v>50.3</v>
      </c>
      <c r="R23" s="107">
        <v>52.1</v>
      </c>
      <c r="S23" s="107">
        <v>64.5</v>
      </c>
      <c r="T23" s="107">
        <v>78</v>
      </c>
      <c r="U23" s="107">
        <v>77.1</v>
      </c>
      <c r="V23" s="107">
        <v>75.3</v>
      </c>
      <c r="W23" s="107">
        <v>80.3</v>
      </c>
      <c r="X23" s="107">
        <v>84.4</v>
      </c>
      <c r="Y23" s="107">
        <v>85.7</v>
      </c>
      <c r="Z23" s="90">
        <f t="shared" si="1"/>
        <v>68.64583333333333</v>
      </c>
      <c r="AA23" s="91">
        <v>47.7</v>
      </c>
      <c r="AB23" s="80">
        <v>0.5722222222222222</v>
      </c>
      <c r="AC23" s="5">
        <v>21</v>
      </c>
    </row>
    <row r="24" spans="1:29" ht="13.5" customHeight="1">
      <c r="A24" s="89">
        <v>22</v>
      </c>
      <c r="B24" s="107">
        <v>82.7</v>
      </c>
      <c r="C24" s="107">
        <v>85.4</v>
      </c>
      <c r="D24" s="107">
        <v>81.6</v>
      </c>
      <c r="E24" s="107">
        <v>81.9</v>
      </c>
      <c r="F24" s="107">
        <v>80.4</v>
      </c>
      <c r="G24" s="107">
        <v>73.5</v>
      </c>
      <c r="H24" s="107">
        <v>65</v>
      </c>
      <c r="I24" s="107">
        <v>64.8</v>
      </c>
      <c r="J24" s="107">
        <v>45.3</v>
      </c>
      <c r="K24" s="107">
        <v>48.5</v>
      </c>
      <c r="L24" s="107">
        <v>47.3</v>
      </c>
      <c r="M24" s="107">
        <v>50.3</v>
      </c>
      <c r="N24" s="107">
        <v>26.5</v>
      </c>
      <c r="O24" s="107">
        <v>20</v>
      </c>
      <c r="P24" s="107">
        <v>19.9</v>
      </c>
      <c r="Q24" s="107">
        <v>15.4</v>
      </c>
      <c r="R24" s="107">
        <v>35.5</v>
      </c>
      <c r="S24" s="107">
        <v>43.9</v>
      </c>
      <c r="T24" s="107">
        <v>41.4</v>
      </c>
      <c r="U24" s="107">
        <v>35.9</v>
      </c>
      <c r="V24" s="107">
        <v>37.8</v>
      </c>
      <c r="W24" s="107">
        <v>36.2</v>
      </c>
      <c r="X24" s="107">
        <v>31.6</v>
      </c>
      <c r="Y24" s="107">
        <v>34.3</v>
      </c>
      <c r="Z24" s="90">
        <f t="shared" si="1"/>
        <v>49.379166666666656</v>
      </c>
      <c r="AA24" s="91">
        <v>15.1</v>
      </c>
      <c r="AB24" s="80">
        <v>0.6659722222222222</v>
      </c>
      <c r="AC24" s="6">
        <v>22</v>
      </c>
    </row>
    <row r="25" spans="1:29" ht="13.5" customHeight="1">
      <c r="A25" s="89">
        <v>23</v>
      </c>
      <c r="B25" s="107">
        <v>38.2</v>
      </c>
      <c r="C25" s="107">
        <v>39.3</v>
      </c>
      <c r="D25" s="107">
        <v>39.2</v>
      </c>
      <c r="E25" s="107">
        <v>38.5</v>
      </c>
      <c r="F25" s="107">
        <v>36.1</v>
      </c>
      <c r="G25" s="107">
        <v>35.7</v>
      </c>
      <c r="H25" s="107">
        <v>36.3</v>
      </c>
      <c r="I25" s="107">
        <v>34.1</v>
      </c>
      <c r="J25" s="107">
        <v>30.7</v>
      </c>
      <c r="K25" s="107">
        <v>28.9</v>
      </c>
      <c r="L25" s="107">
        <v>27.4</v>
      </c>
      <c r="M25" s="107">
        <v>27.4</v>
      </c>
      <c r="N25" s="107">
        <v>28</v>
      </c>
      <c r="O25" s="107">
        <v>25.4</v>
      </c>
      <c r="P25" s="107">
        <v>30.3</v>
      </c>
      <c r="Q25" s="107">
        <v>30.9</v>
      </c>
      <c r="R25" s="107">
        <v>38.5</v>
      </c>
      <c r="S25" s="107">
        <v>45.9</v>
      </c>
      <c r="T25" s="107">
        <v>49.2</v>
      </c>
      <c r="U25" s="107">
        <v>51</v>
      </c>
      <c r="V25" s="107">
        <v>51.6</v>
      </c>
      <c r="W25" s="107">
        <v>42.3</v>
      </c>
      <c r="X25" s="107">
        <v>43.3</v>
      </c>
      <c r="Y25" s="107">
        <v>42.1</v>
      </c>
      <c r="Z25" s="90">
        <f t="shared" si="1"/>
        <v>37.09583333333333</v>
      </c>
      <c r="AA25" s="91">
        <v>23.9</v>
      </c>
      <c r="AB25" s="80">
        <v>0.576388888888889</v>
      </c>
      <c r="AC25" s="6">
        <v>23</v>
      </c>
    </row>
    <row r="26" spans="1:29" ht="13.5" customHeight="1">
      <c r="A26" s="89">
        <v>24</v>
      </c>
      <c r="B26" s="107">
        <v>42</v>
      </c>
      <c r="C26" s="107">
        <v>40.9</v>
      </c>
      <c r="D26" s="107">
        <v>46.1</v>
      </c>
      <c r="E26" s="107">
        <v>50.4</v>
      </c>
      <c r="F26" s="107">
        <v>57</v>
      </c>
      <c r="G26" s="107">
        <v>57.3</v>
      </c>
      <c r="H26" s="107">
        <v>57</v>
      </c>
      <c r="I26" s="107">
        <v>52.8</v>
      </c>
      <c r="J26" s="107">
        <v>51</v>
      </c>
      <c r="K26" s="107">
        <v>54.6</v>
      </c>
      <c r="L26" s="107">
        <v>56.3</v>
      </c>
      <c r="M26" s="107">
        <v>46.2</v>
      </c>
      <c r="N26" s="107">
        <v>44.7</v>
      </c>
      <c r="O26" s="107">
        <v>48.2</v>
      </c>
      <c r="P26" s="107">
        <v>41.4</v>
      </c>
      <c r="Q26" s="107">
        <v>43.3</v>
      </c>
      <c r="R26" s="107">
        <v>54.5</v>
      </c>
      <c r="S26" s="107">
        <v>60.4</v>
      </c>
      <c r="T26" s="107">
        <v>63</v>
      </c>
      <c r="U26" s="107">
        <v>67.7</v>
      </c>
      <c r="V26" s="107">
        <v>64.1</v>
      </c>
      <c r="W26" s="107">
        <v>62.6</v>
      </c>
      <c r="X26" s="107">
        <v>56.2</v>
      </c>
      <c r="Y26" s="107">
        <v>52.8</v>
      </c>
      <c r="Z26" s="90">
        <f t="shared" si="1"/>
        <v>52.93749999999999</v>
      </c>
      <c r="AA26" s="91">
        <v>38.6</v>
      </c>
      <c r="AB26" s="80">
        <v>0.0763888888888889</v>
      </c>
      <c r="AC26" s="6">
        <v>24</v>
      </c>
    </row>
    <row r="27" spans="1:29" ht="13.5" customHeight="1">
      <c r="A27" s="89">
        <v>25</v>
      </c>
      <c r="B27" s="107">
        <v>50.2</v>
      </c>
      <c r="C27" s="107">
        <v>49.2</v>
      </c>
      <c r="D27" s="107">
        <v>45.9</v>
      </c>
      <c r="E27" s="107">
        <v>50.5</v>
      </c>
      <c r="F27" s="107">
        <v>49.5</v>
      </c>
      <c r="G27" s="107">
        <v>55.6</v>
      </c>
      <c r="H27" s="107">
        <v>49</v>
      </c>
      <c r="I27" s="107">
        <v>43.3</v>
      </c>
      <c r="J27" s="107">
        <v>37.4</v>
      </c>
      <c r="K27" s="107">
        <v>30.7</v>
      </c>
      <c r="L27" s="107">
        <v>39.2</v>
      </c>
      <c r="M27" s="107">
        <v>41</v>
      </c>
      <c r="N27" s="107">
        <v>32.8</v>
      </c>
      <c r="O27" s="107">
        <v>25</v>
      </c>
      <c r="P27" s="107">
        <v>25.6</v>
      </c>
      <c r="Q27" s="107">
        <v>24.7</v>
      </c>
      <c r="R27" s="107">
        <v>29.4</v>
      </c>
      <c r="S27" s="107">
        <v>33.4</v>
      </c>
      <c r="T27" s="107">
        <v>35.3</v>
      </c>
      <c r="U27" s="107">
        <v>39.5</v>
      </c>
      <c r="V27" s="107">
        <v>36.9</v>
      </c>
      <c r="W27" s="107">
        <v>45.5</v>
      </c>
      <c r="X27" s="107">
        <v>46.3</v>
      </c>
      <c r="Y27" s="107">
        <v>55.3</v>
      </c>
      <c r="Z27" s="90">
        <f t="shared" si="1"/>
        <v>40.46666666666666</v>
      </c>
      <c r="AA27" s="91">
        <v>22</v>
      </c>
      <c r="AB27" s="80">
        <v>0.575</v>
      </c>
      <c r="AC27" s="6">
        <v>25</v>
      </c>
    </row>
    <row r="28" spans="1:29" ht="13.5" customHeight="1">
      <c r="A28" s="89">
        <v>26</v>
      </c>
      <c r="B28" s="107">
        <v>53.8</v>
      </c>
      <c r="C28" s="107">
        <v>51.7</v>
      </c>
      <c r="D28" s="107">
        <v>56.5</v>
      </c>
      <c r="E28" s="107">
        <v>57.7</v>
      </c>
      <c r="F28" s="107">
        <v>53.4</v>
      </c>
      <c r="G28" s="107">
        <v>61.3</v>
      </c>
      <c r="H28" s="107">
        <v>49.9</v>
      </c>
      <c r="I28" s="107">
        <v>48.2</v>
      </c>
      <c r="J28" s="107">
        <v>34.4</v>
      </c>
      <c r="K28" s="107">
        <v>38.5</v>
      </c>
      <c r="L28" s="107">
        <v>28.8</v>
      </c>
      <c r="M28" s="107">
        <v>26.7</v>
      </c>
      <c r="N28" s="107">
        <v>26</v>
      </c>
      <c r="O28" s="107">
        <v>24.9</v>
      </c>
      <c r="P28" s="107">
        <v>35.9</v>
      </c>
      <c r="Q28" s="107">
        <v>34.1</v>
      </c>
      <c r="R28" s="107">
        <v>41</v>
      </c>
      <c r="S28" s="107">
        <v>45.7</v>
      </c>
      <c r="T28" s="107">
        <v>49.8</v>
      </c>
      <c r="U28" s="107">
        <v>49.8</v>
      </c>
      <c r="V28" s="107">
        <v>47.5</v>
      </c>
      <c r="W28" s="107">
        <v>48.9</v>
      </c>
      <c r="X28" s="107">
        <v>51.5</v>
      </c>
      <c r="Y28" s="107">
        <v>55.1</v>
      </c>
      <c r="Z28" s="90">
        <f t="shared" si="1"/>
        <v>44.62916666666666</v>
      </c>
      <c r="AA28" s="91">
        <v>22.1</v>
      </c>
      <c r="AB28" s="80">
        <v>0.5777777777777778</v>
      </c>
      <c r="AC28" s="6">
        <v>26</v>
      </c>
    </row>
    <row r="29" spans="1:29" ht="13.5" customHeight="1">
      <c r="A29" s="89">
        <v>27</v>
      </c>
      <c r="B29" s="107">
        <v>53.7</v>
      </c>
      <c r="C29" s="107">
        <v>54.7</v>
      </c>
      <c r="D29" s="107">
        <v>62.3</v>
      </c>
      <c r="E29" s="107">
        <v>67.3</v>
      </c>
      <c r="F29" s="107">
        <v>68.4</v>
      </c>
      <c r="G29" s="107">
        <v>70.4</v>
      </c>
      <c r="H29" s="107">
        <v>71.9</v>
      </c>
      <c r="I29" s="107">
        <v>71.2</v>
      </c>
      <c r="J29" s="107">
        <v>67.3</v>
      </c>
      <c r="K29" s="107">
        <v>60.7</v>
      </c>
      <c r="L29" s="107">
        <v>59.9</v>
      </c>
      <c r="M29" s="107">
        <v>59.1</v>
      </c>
      <c r="N29" s="107">
        <v>57.9</v>
      </c>
      <c r="O29" s="107">
        <v>58.8</v>
      </c>
      <c r="P29" s="107">
        <v>60.7</v>
      </c>
      <c r="Q29" s="107">
        <v>60</v>
      </c>
      <c r="R29" s="107">
        <v>48</v>
      </c>
      <c r="S29" s="107">
        <v>41.9</v>
      </c>
      <c r="T29" s="107">
        <v>43.6</v>
      </c>
      <c r="U29" s="107">
        <v>45</v>
      </c>
      <c r="V29" s="107">
        <v>46.8</v>
      </c>
      <c r="W29" s="107">
        <v>40.5</v>
      </c>
      <c r="X29" s="107">
        <v>40.2</v>
      </c>
      <c r="Y29" s="107">
        <v>40.3</v>
      </c>
      <c r="Z29" s="90">
        <f t="shared" si="1"/>
        <v>56.275</v>
      </c>
      <c r="AA29" s="91">
        <v>37.7</v>
      </c>
      <c r="AB29" s="80">
        <v>0.9736111111111111</v>
      </c>
      <c r="AC29" s="6">
        <v>27</v>
      </c>
    </row>
    <row r="30" spans="1:29" ht="13.5" customHeight="1">
      <c r="A30" s="89">
        <v>28</v>
      </c>
      <c r="B30" s="107">
        <v>40.7</v>
      </c>
      <c r="C30" s="107">
        <v>43.5</v>
      </c>
      <c r="D30" s="107">
        <v>55.2</v>
      </c>
      <c r="E30" s="107">
        <v>43.8</v>
      </c>
      <c r="F30" s="107">
        <v>49.3</v>
      </c>
      <c r="G30" s="107">
        <v>56.9</v>
      </c>
      <c r="H30" s="107">
        <v>58.1</v>
      </c>
      <c r="I30" s="107">
        <v>53.9</v>
      </c>
      <c r="J30" s="107">
        <v>36.2</v>
      </c>
      <c r="K30" s="107">
        <v>33.1</v>
      </c>
      <c r="L30" s="107">
        <v>30.3</v>
      </c>
      <c r="M30" s="107">
        <v>31.8</v>
      </c>
      <c r="N30" s="107">
        <v>30.4</v>
      </c>
      <c r="O30" s="107">
        <v>27.7</v>
      </c>
      <c r="P30" s="107">
        <v>26.3</v>
      </c>
      <c r="Q30" s="107">
        <v>26.3</v>
      </c>
      <c r="R30" s="107">
        <v>33.9</v>
      </c>
      <c r="S30" s="107">
        <v>30.6</v>
      </c>
      <c r="T30" s="107">
        <v>45.1</v>
      </c>
      <c r="U30" s="107">
        <v>52.6</v>
      </c>
      <c r="V30" s="107">
        <v>56.1</v>
      </c>
      <c r="W30" s="107">
        <v>63.5</v>
      </c>
      <c r="X30" s="107">
        <v>67.8</v>
      </c>
      <c r="Y30" s="107">
        <v>63.2</v>
      </c>
      <c r="Z30" s="90">
        <f t="shared" si="1"/>
        <v>44.012499999999996</v>
      </c>
      <c r="AA30" s="91">
        <v>24.7</v>
      </c>
      <c r="AB30" s="80">
        <v>0.6375</v>
      </c>
      <c r="AC30" s="6">
        <v>28</v>
      </c>
    </row>
    <row r="31" spans="1:29" ht="13.5" customHeight="1">
      <c r="A31" s="89">
        <v>29</v>
      </c>
      <c r="B31" s="107">
        <v>61.5</v>
      </c>
      <c r="C31" s="107">
        <v>60.7</v>
      </c>
      <c r="D31" s="107">
        <v>59</v>
      </c>
      <c r="E31" s="107">
        <v>67.4</v>
      </c>
      <c r="F31" s="107">
        <v>71.3</v>
      </c>
      <c r="G31" s="107">
        <v>74.5</v>
      </c>
      <c r="H31" s="107">
        <v>75.6</v>
      </c>
      <c r="I31" s="107">
        <v>66.5</v>
      </c>
      <c r="J31" s="107">
        <v>49.3</v>
      </c>
      <c r="K31" s="107">
        <v>44.2</v>
      </c>
      <c r="L31" s="107">
        <v>40.4</v>
      </c>
      <c r="M31" s="107">
        <v>40.3</v>
      </c>
      <c r="N31" s="107">
        <v>38.2</v>
      </c>
      <c r="O31" s="107">
        <v>37.3</v>
      </c>
      <c r="P31" s="107">
        <v>37.2</v>
      </c>
      <c r="Q31" s="107">
        <v>39.5</v>
      </c>
      <c r="R31" s="107">
        <v>47.9</v>
      </c>
      <c r="S31" s="107">
        <v>55</v>
      </c>
      <c r="T31" s="107">
        <v>58.3</v>
      </c>
      <c r="U31" s="107">
        <v>60.1</v>
      </c>
      <c r="V31" s="107">
        <v>63.1</v>
      </c>
      <c r="W31" s="107">
        <v>65.4</v>
      </c>
      <c r="X31" s="107">
        <v>65.3</v>
      </c>
      <c r="Y31" s="107">
        <v>63.9</v>
      </c>
      <c r="Z31" s="90">
        <f t="shared" si="1"/>
        <v>55.912499999999994</v>
      </c>
      <c r="AA31" s="91">
        <v>34.9</v>
      </c>
      <c r="AB31" s="80">
        <v>0.5770833333333333</v>
      </c>
      <c r="AC31" s="6">
        <v>29</v>
      </c>
    </row>
    <row r="32" spans="1:29" ht="13.5" customHeight="1">
      <c r="A32" s="89">
        <v>30</v>
      </c>
      <c r="B32" s="107">
        <v>62</v>
      </c>
      <c r="C32" s="107">
        <v>63.5</v>
      </c>
      <c r="D32" s="107">
        <v>65.5</v>
      </c>
      <c r="E32" s="107">
        <v>68.1</v>
      </c>
      <c r="F32" s="107">
        <v>67</v>
      </c>
      <c r="G32" s="107">
        <v>63</v>
      </c>
      <c r="H32" s="107">
        <v>64.2</v>
      </c>
      <c r="I32" s="107">
        <v>65</v>
      </c>
      <c r="J32" s="107">
        <v>57.2</v>
      </c>
      <c r="K32" s="107">
        <v>56.7</v>
      </c>
      <c r="L32" s="107">
        <v>60.8</v>
      </c>
      <c r="M32" s="107">
        <v>56.6</v>
      </c>
      <c r="N32" s="107">
        <v>54.7</v>
      </c>
      <c r="O32" s="107">
        <v>59.3</v>
      </c>
      <c r="P32" s="107">
        <v>60.5</v>
      </c>
      <c r="Q32" s="107">
        <v>60.7</v>
      </c>
      <c r="R32" s="107">
        <v>62.7</v>
      </c>
      <c r="S32" s="107">
        <v>69.8</v>
      </c>
      <c r="T32" s="107">
        <v>67.7</v>
      </c>
      <c r="U32" s="107">
        <v>54.5</v>
      </c>
      <c r="V32" s="107">
        <v>51.7</v>
      </c>
      <c r="W32" s="107">
        <v>59.5</v>
      </c>
      <c r="X32" s="107">
        <v>59.1</v>
      </c>
      <c r="Y32" s="107">
        <v>58.9</v>
      </c>
      <c r="Z32" s="90">
        <f t="shared" si="1"/>
        <v>61.19583333333333</v>
      </c>
      <c r="AA32" s="91">
        <v>46.1</v>
      </c>
      <c r="AB32" s="80">
        <v>0.8833333333333333</v>
      </c>
      <c r="AC32" s="6">
        <v>30</v>
      </c>
    </row>
    <row r="33" spans="1:29" ht="13.5" customHeight="1">
      <c r="A33" s="89">
        <v>31</v>
      </c>
      <c r="B33" s="107">
        <v>57.8</v>
      </c>
      <c r="C33" s="107">
        <v>62.7</v>
      </c>
      <c r="D33" s="107">
        <v>62.5</v>
      </c>
      <c r="E33" s="107">
        <v>65</v>
      </c>
      <c r="F33" s="107">
        <v>64.9</v>
      </c>
      <c r="G33" s="107">
        <v>54.4</v>
      </c>
      <c r="H33" s="107">
        <v>58.3</v>
      </c>
      <c r="I33" s="107">
        <v>53.5</v>
      </c>
      <c r="J33" s="107">
        <v>46.1</v>
      </c>
      <c r="K33" s="107">
        <v>39.5</v>
      </c>
      <c r="L33" s="107">
        <v>31.5</v>
      </c>
      <c r="M33" s="107">
        <v>28.3</v>
      </c>
      <c r="N33" s="107">
        <v>28.8</v>
      </c>
      <c r="O33" s="107">
        <v>27.8</v>
      </c>
      <c r="P33" s="107">
        <v>27.3</v>
      </c>
      <c r="Q33" s="107">
        <v>27.6</v>
      </c>
      <c r="R33" s="107">
        <v>33.6</v>
      </c>
      <c r="S33" s="107">
        <v>35.6</v>
      </c>
      <c r="T33" s="107">
        <v>37.7</v>
      </c>
      <c r="U33" s="107">
        <v>39.8</v>
      </c>
      <c r="V33" s="107">
        <v>44.3</v>
      </c>
      <c r="W33" s="107">
        <v>45.5</v>
      </c>
      <c r="X33" s="107">
        <v>50.6</v>
      </c>
      <c r="Y33" s="107">
        <v>60.2</v>
      </c>
      <c r="Z33" s="90">
        <f t="shared" si="1"/>
        <v>45.13749999999999</v>
      </c>
      <c r="AA33" s="91">
        <v>24.3</v>
      </c>
      <c r="AB33" s="80">
        <v>0.6138888888888888</v>
      </c>
      <c r="AC33" s="6">
        <v>31</v>
      </c>
    </row>
    <row r="34" spans="1:29" ht="18" customHeight="1">
      <c r="A34" s="96" t="s">
        <v>7</v>
      </c>
      <c r="B34" s="97">
        <f>AVERAGE(B3:B33)</f>
        <v>60.70967741935484</v>
      </c>
      <c r="C34" s="97">
        <f aca="true" t="shared" si="2" ref="C34:R34">AVERAGE(C3:C33)</f>
        <v>60.51935483870969</v>
      </c>
      <c r="D34" s="97">
        <f t="shared" si="2"/>
        <v>60.96774193548387</v>
      </c>
      <c r="E34" s="97">
        <f t="shared" si="2"/>
        <v>61.20967741935485</v>
      </c>
      <c r="F34" s="97">
        <f t="shared" si="2"/>
        <v>61.664516129032265</v>
      </c>
      <c r="G34" s="97">
        <f t="shared" si="2"/>
        <v>62.09354838709678</v>
      </c>
      <c r="H34" s="97">
        <f t="shared" si="2"/>
        <v>61.21935483870967</v>
      </c>
      <c r="I34" s="97">
        <f t="shared" si="2"/>
        <v>58.27419354838709</v>
      </c>
      <c r="J34" s="97">
        <f t="shared" si="2"/>
        <v>48.974193548387106</v>
      </c>
      <c r="K34" s="97">
        <f t="shared" si="2"/>
        <v>46.519354838709674</v>
      </c>
      <c r="L34" s="97">
        <f t="shared" si="2"/>
        <v>44.593548387096774</v>
      </c>
      <c r="M34" s="97">
        <f t="shared" si="2"/>
        <v>43.72258064516128</v>
      </c>
      <c r="N34" s="97">
        <f t="shared" si="2"/>
        <v>41.94516129032259</v>
      </c>
      <c r="O34" s="97">
        <f t="shared" si="2"/>
        <v>41.09354838709677</v>
      </c>
      <c r="P34" s="97">
        <f t="shared" si="2"/>
        <v>43.480645161290326</v>
      </c>
      <c r="Q34" s="97">
        <f t="shared" si="2"/>
        <v>43.9741935483871</v>
      </c>
      <c r="R34" s="97">
        <f t="shared" si="2"/>
        <v>49.46451612903226</v>
      </c>
      <c r="S34" s="97">
        <f aca="true" t="shared" si="3" ref="S34:Y34">AVERAGE(S3:S33)</f>
        <v>52.98387096774194</v>
      </c>
      <c r="T34" s="97">
        <f t="shared" si="3"/>
        <v>54.935483870967744</v>
      </c>
      <c r="U34" s="97">
        <f t="shared" si="3"/>
        <v>56.14193548387097</v>
      </c>
      <c r="V34" s="97">
        <f t="shared" si="3"/>
        <v>56.051612903225795</v>
      </c>
      <c r="W34" s="97">
        <f t="shared" si="3"/>
        <v>57.17096774193549</v>
      </c>
      <c r="X34" s="97">
        <f t="shared" si="3"/>
        <v>58.14838709677419</v>
      </c>
      <c r="Y34" s="97">
        <f t="shared" si="3"/>
        <v>59.935483870967744</v>
      </c>
      <c r="Z34" s="97">
        <f>AVERAGE(B3:Y33)</f>
        <v>53.574731182795716</v>
      </c>
      <c r="AA34" s="98">
        <f>AVERAGE(最低)</f>
        <v>33.512903225806454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23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15.1</v>
      </c>
      <c r="C40" s="9">
        <v>22</v>
      </c>
      <c r="D40" s="15">
        <v>0.6659722222222222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f>'1月'!Y1</f>
        <v>2004</v>
      </c>
      <c r="Z1" t="s">
        <v>1</v>
      </c>
      <c r="AA1" s="100">
        <v>10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62.6</v>
      </c>
      <c r="C3" s="107">
        <v>67.4</v>
      </c>
      <c r="D3" s="107">
        <v>79.8</v>
      </c>
      <c r="E3" s="107">
        <v>78</v>
      </c>
      <c r="F3" s="107">
        <v>83.5</v>
      </c>
      <c r="G3" s="107">
        <v>84.5</v>
      </c>
      <c r="H3" s="107">
        <v>60.3</v>
      </c>
      <c r="I3" s="107">
        <v>62</v>
      </c>
      <c r="J3" s="107">
        <v>57.8</v>
      </c>
      <c r="K3" s="107">
        <v>58.2</v>
      </c>
      <c r="L3" s="107">
        <v>63</v>
      </c>
      <c r="M3" s="107">
        <v>66.5</v>
      </c>
      <c r="N3" s="107">
        <v>65</v>
      </c>
      <c r="O3" s="107">
        <v>69</v>
      </c>
      <c r="P3" s="107">
        <v>70.9</v>
      </c>
      <c r="Q3" s="107">
        <v>70.4</v>
      </c>
      <c r="R3" s="107">
        <v>75.5</v>
      </c>
      <c r="S3" s="107">
        <v>82.4</v>
      </c>
      <c r="T3" s="107">
        <v>85.9</v>
      </c>
      <c r="U3" s="107">
        <v>89.4</v>
      </c>
      <c r="V3" s="107">
        <v>88.4</v>
      </c>
      <c r="W3" s="107">
        <v>88.2</v>
      </c>
      <c r="X3" s="107">
        <v>87</v>
      </c>
      <c r="Y3" s="107">
        <v>86</v>
      </c>
      <c r="Z3" s="90">
        <f aca="true" t="shared" si="0" ref="Z3:Z33">AVERAGE(B3:Y3)</f>
        <v>74.23750000000003</v>
      </c>
      <c r="AA3" s="91">
        <v>55.9</v>
      </c>
      <c r="AB3" s="80">
        <v>0.3541666666666667</v>
      </c>
      <c r="AC3" s="5">
        <v>1</v>
      </c>
    </row>
    <row r="4" spans="1:29" ht="13.5" customHeight="1">
      <c r="A4" s="89">
        <v>2</v>
      </c>
      <c r="B4" s="107">
        <v>66.2</v>
      </c>
      <c r="C4" s="107">
        <v>69</v>
      </c>
      <c r="D4" s="107">
        <v>70.5</v>
      </c>
      <c r="E4" s="107">
        <v>70.5</v>
      </c>
      <c r="F4" s="107">
        <v>81.5</v>
      </c>
      <c r="G4" s="107">
        <v>85.4</v>
      </c>
      <c r="H4" s="107">
        <v>76.1</v>
      </c>
      <c r="I4" s="107">
        <v>68.8</v>
      </c>
      <c r="J4" s="107">
        <v>58.9</v>
      </c>
      <c r="K4" s="107">
        <v>56.2</v>
      </c>
      <c r="L4" s="107">
        <v>66.2</v>
      </c>
      <c r="M4" s="107">
        <v>67.6</v>
      </c>
      <c r="N4" s="107">
        <v>66.4</v>
      </c>
      <c r="O4" s="107">
        <v>66.7</v>
      </c>
      <c r="P4" s="107">
        <v>71</v>
      </c>
      <c r="Q4" s="107">
        <v>72.3</v>
      </c>
      <c r="R4" s="107">
        <v>78.7</v>
      </c>
      <c r="S4" s="107">
        <v>83.6</v>
      </c>
      <c r="T4" s="107">
        <v>85.7</v>
      </c>
      <c r="U4" s="107">
        <v>89.2</v>
      </c>
      <c r="V4" s="107">
        <v>91.9</v>
      </c>
      <c r="W4" s="107">
        <v>93.6</v>
      </c>
      <c r="X4" s="107">
        <v>91.1</v>
      </c>
      <c r="Y4" s="107">
        <v>89</v>
      </c>
      <c r="Z4" s="90">
        <f t="shared" si="0"/>
        <v>75.67083333333333</v>
      </c>
      <c r="AA4" s="91">
        <v>54.2</v>
      </c>
      <c r="AB4" s="80">
        <v>0.4166666666666667</v>
      </c>
      <c r="AC4" s="6">
        <v>2</v>
      </c>
    </row>
    <row r="5" spans="1:29" ht="13.5" customHeight="1">
      <c r="A5" s="89">
        <v>3</v>
      </c>
      <c r="B5" s="107">
        <v>86.8</v>
      </c>
      <c r="C5" s="107">
        <v>88.9</v>
      </c>
      <c r="D5" s="107">
        <v>86</v>
      </c>
      <c r="E5" s="107">
        <v>93.8</v>
      </c>
      <c r="F5" s="107">
        <v>94.7</v>
      </c>
      <c r="G5" s="107">
        <v>97.7</v>
      </c>
      <c r="H5" s="107">
        <v>96.3</v>
      </c>
      <c r="I5" s="107">
        <v>94</v>
      </c>
      <c r="J5" s="107">
        <v>95</v>
      </c>
      <c r="K5" s="107">
        <v>96.6</v>
      </c>
      <c r="L5" s="107">
        <v>95.7</v>
      </c>
      <c r="M5" s="107">
        <v>98</v>
      </c>
      <c r="N5" s="107">
        <v>97.4</v>
      </c>
      <c r="O5" s="107">
        <v>96.9</v>
      </c>
      <c r="P5" s="107">
        <v>96.7</v>
      </c>
      <c r="Q5" s="107">
        <v>96.7</v>
      </c>
      <c r="R5" s="107">
        <v>95.7</v>
      </c>
      <c r="S5" s="107">
        <v>95.9</v>
      </c>
      <c r="T5" s="107">
        <v>97.9</v>
      </c>
      <c r="U5" s="107">
        <v>98.1</v>
      </c>
      <c r="V5" s="107">
        <v>97.7</v>
      </c>
      <c r="W5" s="107">
        <v>96.2</v>
      </c>
      <c r="X5" s="107">
        <v>95.8</v>
      </c>
      <c r="Y5" s="107">
        <v>95</v>
      </c>
      <c r="Z5" s="90">
        <f t="shared" si="0"/>
        <v>95.14583333333336</v>
      </c>
      <c r="AA5" s="91">
        <v>85.8</v>
      </c>
      <c r="AB5" s="80">
        <v>0.12152777777777778</v>
      </c>
      <c r="AC5" s="6">
        <v>3</v>
      </c>
    </row>
    <row r="6" spans="1:29" ht="13.5" customHeight="1">
      <c r="A6" s="89">
        <v>4</v>
      </c>
      <c r="B6" s="107">
        <v>93.9</v>
      </c>
      <c r="C6" s="107">
        <v>93.1</v>
      </c>
      <c r="D6" s="107">
        <v>93</v>
      </c>
      <c r="E6" s="107">
        <v>92.5</v>
      </c>
      <c r="F6" s="107">
        <v>91.2</v>
      </c>
      <c r="G6" s="107">
        <v>89.3</v>
      </c>
      <c r="H6" s="107">
        <v>89</v>
      </c>
      <c r="I6" s="107">
        <v>86.2</v>
      </c>
      <c r="J6" s="107">
        <v>84</v>
      </c>
      <c r="K6" s="107">
        <v>80.3</v>
      </c>
      <c r="L6" s="107">
        <v>81.1</v>
      </c>
      <c r="M6" s="107">
        <v>82.3</v>
      </c>
      <c r="N6" s="107">
        <v>81.4</v>
      </c>
      <c r="O6" s="107">
        <v>84.8</v>
      </c>
      <c r="P6" s="107">
        <v>87.8</v>
      </c>
      <c r="Q6" s="107">
        <v>85.1</v>
      </c>
      <c r="R6" s="107">
        <v>89</v>
      </c>
      <c r="S6" s="107">
        <v>87.3</v>
      </c>
      <c r="T6" s="107">
        <v>87.8</v>
      </c>
      <c r="U6" s="107">
        <v>86.9</v>
      </c>
      <c r="V6" s="107">
        <v>83.1</v>
      </c>
      <c r="W6" s="107">
        <v>83.6</v>
      </c>
      <c r="X6" s="107">
        <v>87.6</v>
      </c>
      <c r="Y6" s="107">
        <v>83.8</v>
      </c>
      <c r="Z6" s="90">
        <f t="shared" si="0"/>
        <v>86.83749999999999</v>
      </c>
      <c r="AA6" s="91">
        <v>77.9</v>
      </c>
      <c r="AB6" s="80">
        <v>0.4361111111111111</v>
      </c>
      <c r="AC6" s="6">
        <v>4</v>
      </c>
    </row>
    <row r="7" spans="1:29" ht="13.5" customHeight="1">
      <c r="A7" s="89">
        <v>5</v>
      </c>
      <c r="B7" s="107">
        <v>81.9</v>
      </c>
      <c r="C7" s="107">
        <v>82.7</v>
      </c>
      <c r="D7" s="107">
        <v>82.6</v>
      </c>
      <c r="E7" s="107">
        <v>79.1</v>
      </c>
      <c r="F7" s="107">
        <v>80.5</v>
      </c>
      <c r="G7" s="107">
        <v>89.9</v>
      </c>
      <c r="H7" s="107">
        <v>97.1</v>
      </c>
      <c r="I7" s="107">
        <v>96.8</v>
      </c>
      <c r="J7" s="107">
        <v>96.6</v>
      </c>
      <c r="K7" s="107">
        <v>96.1</v>
      </c>
      <c r="L7" s="107">
        <v>96</v>
      </c>
      <c r="M7" s="107">
        <v>98.2</v>
      </c>
      <c r="N7" s="107">
        <v>96.4</v>
      </c>
      <c r="O7" s="107">
        <v>95.8</v>
      </c>
      <c r="P7" s="107">
        <v>97.9</v>
      </c>
      <c r="Q7" s="107">
        <v>96.4</v>
      </c>
      <c r="R7" s="107">
        <v>97.6</v>
      </c>
      <c r="S7" s="107">
        <v>94.9</v>
      </c>
      <c r="T7" s="107">
        <v>97.8</v>
      </c>
      <c r="U7" s="107">
        <v>98.2</v>
      </c>
      <c r="V7" s="107">
        <v>98.8</v>
      </c>
      <c r="W7" s="107">
        <v>95.6</v>
      </c>
      <c r="X7" s="107">
        <v>97.1</v>
      </c>
      <c r="Y7" s="107">
        <v>96</v>
      </c>
      <c r="Z7" s="90">
        <f t="shared" si="0"/>
        <v>93.33333333333333</v>
      </c>
      <c r="AA7" s="91">
        <v>77.2</v>
      </c>
      <c r="AB7" s="80">
        <v>0.16041666666666668</v>
      </c>
      <c r="AC7" s="6">
        <v>5</v>
      </c>
    </row>
    <row r="8" spans="1:29" ht="13.5" customHeight="1">
      <c r="A8" s="89">
        <v>6</v>
      </c>
      <c r="B8" s="107">
        <v>98.4</v>
      </c>
      <c r="C8" s="107">
        <v>98.5</v>
      </c>
      <c r="D8" s="107">
        <v>95.8</v>
      </c>
      <c r="E8" s="107">
        <v>92</v>
      </c>
      <c r="F8" s="107">
        <v>83.6</v>
      </c>
      <c r="G8" s="107">
        <v>86.9</v>
      </c>
      <c r="H8" s="107">
        <v>84.9</v>
      </c>
      <c r="I8" s="107">
        <v>77.4</v>
      </c>
      <c r="J8" s="107">
        <v>71</v>
      </c>
      <c r="K8" s="107">
        <v>68.8</v>
      </c>
      <c r="L8" s="107">
        <v>71.8</v>
      </c>
      <c r="M8" s="107">
        <v>74</v>
      </c>
      <c r="N8" s="107">
        <v>72.9</v>
      </c>
      <c r="O8" s="107">
        <v>73.4</v>
      </c>
      <c r="P8" s="107">
        <v>74</v>
      </c>
      <c r="Q8" s="107">
        <v>80.7</v>
      </c>
      <c r="R8" s="107">
        <v>82.6</v>
      </c>
      <c r="S8" s="107">
        <v>87</v>
      </c>
      <c r="T8" s="107">
        <v>90.8</v>
      </c>
      <c r="U8" s="107">
        <v>90.7</v>
      </c>
      <c r="V8" s="107">
        <v>85.8</v>
      </c>
      <c r="W8" s="107">
        <v>88.6</v>
      </c>
      <c r="X8" s="107">
        <v>89</v>
      </c>
      <c r="Y8" s="107">
        <v>80.6</v>
      </c>
      <c r="Z8" s="90">
        <f t="shared" si="0"/>
        <v>83.29999999999998</v>
      </c>
      <c r="AA8" s="91">
        <v>67.5</v>
      </c>
      <c r="AB8" s="80">
        <v>0.4173611111111111</v>
      </c>
      <c r="AC8" s="6">
        <v>6</v>
      </c>
    </row>
    <row r="9" spans="1:29" ht="13.5" customHeight="1">
      <c r="A9" s="89">
        <v>7</v>
      </c>
      <c r="B9" s="107">
        <v>82.6</v>
      </c>
      <c r="C9" s="107">
        <v>82.4</v>
      </c>
      <c r="D9" s="107">
        <v>88.2</v>
      </c>
      <c r="E9" s="107">
        <v>90.7</v>
      </c>
      <c r="F9" s="107">
        <v>91.8</v>
      </c>
      <c r="G9" s="107">
        <v>93.2</v>
      </c>
      <c r="H9" s="107">
        <v>88.1</v>
      </c>
      <c r="I9" s="107">
        <v>57.3</v>
      </c>
      <c r="J9" s="107">
        <v>58.3</v>
      </c>
      <c r="K9" s="107">
        <v>45.2</v>
      </c>
      <c r="L9" s="107">
        <v>43.2</v>
      </c>
      <c r="M9" s="107">
        <v>44.3</v>
      </c>
      <c r="N9" s="107">
        <v>44.4</v>
      </c>
      <c r="O9" s="107">
        <v>50.1</v>
      </c>
      <c r="P9" s="107">
        <v>56.1</v>
      </c>
      <c r="Q9" s="107">
        <v>61.7</v>
      </c>
      <c r="R9" s="107">
        <v>72</v>
      </c>
      <c r="S9" s="107">
        <v>79.1</v>
      </c>
      <c r="T9" s="107">
        <v>83</v>
      </c>
      <c r="U9" s="107">
        <v>88.1</v>
      </c>
      <c r="V9" s="107">
        <v>84.1</v>
      </c>
      <c r="W9" s="107">
        <v>81.3</v>
      </c>
      <c r="X9" s="107">
        <v>85.4</v>
      </c>
      <c r="Y9" s="107">
        <v>73.2</v>
      </c>
      <c r="Z9" s="90">
        <f t="shared" si="0"/>
        <v>71.82499999999999</v>
      </c>
      <c r="AA9" s="91">
        <v>38.7</v>
      </c>
      <c r="AB9" s="80">
        <v>0.49513888888888885</v>
      </c>
      <c r="AC9" s="6">
        <v>7</v>
      </c>
    </row>
    <row r="10" spans="1:29" ht="13.5" customHeight="1">
      <c r="A10" s="89">
        <v>8</v>
      </c>
      <c r="B10" s="107">
        <v>70.9</v>
      </c>
      <c r="C10" s="107">
        <v>68.5</v>
      </c>
      <c r="D10" s="107">
        <v>75.6</v>
      </c>
      <c r="E10" s="107">
        <v>79.3</v>
      </c>
      <c r="F10" s="107">
        <v>80.5</v>
      </c>
      <c r="G10" s="107">
        <v>89</v>
      </c>
      <c r="H10" s="107">
        <v>84.6</v>
      </c>
      <c r="I10" s="107">
        <v>83.2</v>
      </c>
      <c r="J10" s="107">
        <v>82.2</v>
      </c>
      <c r="K10" s="107">
        <v>89.3</v>
      </c>
      <c r="L10" s="107">
        <v>87.1</v>
      </c>
      <c r="M10" s="107">
        <v>79.6</v>
      </c>
      <c r="N10" s="107">
        <v>86.9</v>
      </c>
      <c r="O10" s="107">
        <v>93.3</v>
      </c>
      <c r="P10" s="107">
        <v>88.8</v>
      </c>
      <c r="Q10" s="107">
        <v>87.6</v>
      </c>
      <c r="R10" s="107">
        <v>89.5</v>
      </c>
      <c r="S10" s="107">
        <v>86</v>
      </c>
      <c r="T10" s="107">
        <v>88.7</v>
      </c>
      <c r="U10" s="107">
        <v>93.1</v>
      </c>
      <c r="V10" s="107">
        <v>95.5</v>
      </c>
      <c r="W10" s="107">
        <v>96.8</v>
      </c>
      <c r="X10" s="107">
        <v>94.9</v>
      </c>
      <c r="Y10" s="107">
        <v>95.9</v>
      </c>
      <c r="Z10" s="90">
        <f t="shared" si="0"/>
        <v>86.11666666666666</v>
      </c>
      <c r="AA10" s="91">
        <v>66.4</v>
      </c>
      <c r="AB10" s="80">
        <v>0.07013888888888889</v>
      </c>
      <c r="AC10" s="6">
        <v>8</v>
      </c>
    </row>
    <row r="11" spans="1:29" ht="13.5" customHeight="1">
      <c r="A11" s="89">
        <v>9</v>
      </c>
      <c r="B11" s="107">
        <v>97.3</v>
      </c>
      <c r="C11" s="107">
        <v>98.2</v>
      </c>
      <c r="D11" s="107">
        <v>96</v>
      </c>
      <c r="E11" s="107">
        <v>95.9</v>
      </c>
      <c r="F11" s="107">
        <v>98.2</v>
      </c>
      <c r="G11" s="107">
        <v>97.7</v>
      </c>
      <c r="H11" s="107">
        <v>96.9</v>
      </c>
      <c r="I11" s="107">
        <v>96.8</v>
      </c>
      <c r="J11" s="107">
        <v>94.8</v>
      </c>
      <c r="K11" s="107">
        <v>97</v>
      </c>
      <c r="L11" s="107">
        <v>96.6</v>
      </c>
      <c r="M11" s="107">
        <v>95.5</v>
      </c>
      <c r="N11" s="107">
        <v>88.8</v>
      </c>
      <c r="O11" s="107">
        <v>85.5</v>
      </c>
      <c r="P11" s="107">
        <v>86.5</v>
      </c>
      <c r="Q11" s="107">
        <v>93.9</v>
      </c>
      <c r="R11" s="107">
        <v>96.2</v>
      </c>
      <c r="S11" s="107">
        <v>96.7</v>
      </c>
      <c r="T11" s="107">
        <v>95.1</v>
      </c>
      <c r="U11" s="107">
        <v>96.2</v>
      </c>
      <c r="V11" s="107">
        <v>89.9</v>
      </c>
      <c r="W11" s="107">
        <v>81.4</v>
      </c>
      <c r="X11" s="107">
        <v>78.1</v>
      </c>
      <c r="Y11" s="107">
        <v>76.7</v>
      </c>
      <c r="Z11" s="90">
        <f t="shared" si="0"/>
        <v>92.74583333333332</v>
      </c>
      <c r="AA11" s="91">
        <v>75.5</v>
      </c>
      <c r="AB11" s="80">
        <v>0.9770833333333333</v>
      </c>
      <c r="AC11" s="6">
        <v>9</v>
      </c>
    </row>
    <row r="12" spans="1:29" ht="13.5" customHeight="1">
      <c r="A12" s="92">
        <v>10</v>
      </c>
      <c r="B12" s="83">
        <v>77.5</v>
      </c>
      <c r="C12" s="83">
        <v>77.7</v>
      </c>
      <c r="D12" s="83">
        <v>80.9</v>
      </c>
      <c r="E12" s="83">
        <v>82.6</v>
      </c>
      <c r="F12" s="83">
        <v>88.2</v>
      </c>
      <c r="G12" s="83">
        <v>91.3</v>
      </c>
      <c r="H12" s="83">
        <v>87.3</v>
      </c>
      <c r="I12" s="83">
        <v>80.8</v>
      </c>
      <c r="J12" s="83">
        <v>78.8</v>
      </c>
      <c r="K12" s="83">
        <v>79.3</v>
      </c>
      <c r="L12" s="83">
        <v>79.4</v>
      </c>
      <c r="M12" s="83">
        <v>78.1</v>
      </c>
      <c r="N12" s="83">
        <v>79.1</v>
      </c>
      <c r="O12" s="83">
        <v>81.4</v>
      </c>
      <c r="P12" s="83">
        <v>82.7</v>
      </c>
      <c r="Q12" s="83">
        <v>85</v>
      </c>
      <c r="R12" s="83">
        <v>88.2</v>
      </c>
      <c r="S12" s="83">
        <v>89</v>
      </c>
      <c r="T12" s="83">
        <v>89.5</v>
      </c>
      <c r="U12" s="83">
        <v>89</v>
      </c>
      <c r="V12" s="83">
        <v>90.9</v>
      </c>
      <c r="W12" s="83">
        <v>91.5</v>
      </c>
      <c r="X12" s="83">
        <v>91.2</v>
      </c>
      <c r="Y12" s="83">
        <v>92.8</v>
      </c>
      <c r="Z12" s="93">
        <f t="shared" si="0"/>
        <v>84.675</v>
      </c>
      <c r="AA12" s="94">
        <v>74.4</v>
      </c>
      <c r="AB12" s="95">
        <v>0.022222222222222223</v>
      </c>
      <c r="AC12" s="6">
        <v>10</v>
      </c>
    </row>
    <row r="13" spans="1:29" ht="13.5" customHeight="1">
      <c r="A13" s="89">
        <v>11</v>
      </c>
      <c r="B13" s="107">
        <v>91</v>
      </c>
      <c r="C13" s="107">
        <v>92.2</v>
      </c>
      <c r="D13" s="107">
        <v>90.9</v>
      </c>
      <c r="E13" s="107">
        <v>95</v>
      </c>
      <c r="F13" s="107">
        <v>96.6</v>
      </c>
      <c r="G13" s="107">
        <v>97.6</v>
      </c>
      <c r="H13" s="107">
        <v>99.1</v>
      </c>
      <c r="I13" s="107">
        <v>96</v>
      </c>
      <c r="J13" s="107">
        <v>95.3</v>
      </c>
      <c r="K13" s="107">
        <v>93</v>
      </c>
      <c r="L13" s="107">
        <v>94.4</v>
      </c>
      <c r="M13" s="107">
        <v>89.5</v>
      </c>
      <c r="N13" s="107">
        <v>91</v>
      </c>
      <c r="O13" s="107">
        <v>90.5</v>
      </c>
      <c r="P13" s="107">
        <v>93.4</v>
      </c>
      <c r="Q13" s="107">
        <v>89.5</v>
      </c>
      <c r="R13" s="107">
        <v>93.5</v>
      </c>
      <c r="S13" s="107">
        <v>94.6</v>
      </c>
      <c r="T13" s="107">
        <v>95.8</v>
      </c>
      <c r="U13" s="107">
        <v>95.3</v>
      </c>
      <c r="V13" s="107">
        <v>96.1</v>
      </c>
      <c r="W13" s="107">
        <v>96.9</v>
      </c>
      <c r="X13" s="107">
        <v>94</v>
      </c>
      <c r="Y13" s="107">
        <v>97</v>
      </c>
      <c r="Z13" s="90">
        <f t="shared" si="0"/>
        <v>94.09166666666665</v>
      </c>
      <c r="AA13" s="91">
        <v>87.2</v>
      </c>
      <c r="AB13" s="80">
        <v>0.5041666666666667</v>
      </c>
      <c r="AC13" s="5">
        <v>11</v>
      </c>
    </row>
    <row r="14" spans="1:29" ht="13.5" customHeight="1">
      <c r="A14" s="89">
        <v>12</v>
      </c>
      <c r="B14" s="107">
        <v>95.2</v>
      </c>
      <c r="C14" s="107">
        <v>97.3</v>
      </c>
      <c r="D14" s="107">
        <v>94.6</v>
      </c>
      <c r="E14" s="107">
        <v>94.6</v>
      </c>
      <c r="F14" s="107">
        <v>95.7</v>
      </c>
      <c r="G14" s="107">
        <v>96.7</v>
      </c>
      <c r="H14" s="107">
        <v>99</v>
      </c>
      <c r="I14" s="107">
        <v>94.7</v>
      </c>
      <c r="J14" s="107">
        <v>92.1</v>
      </c>
      <c r="K14" s="107">
        <v>95.1</v>
      </c>
      <c r="L14" s="107">
        <v>89.6</v>
      </c>
      <c r="M14" s="107">
        <v>84.8</v>
      </c>
      <c r="N14" s="107">
        <v>87.9</v>
      </c>
      <c r="O14" s="107">
        <v>88.8</v>
      </c>
      <c r="P14" s="107">
        <v>88.8</v>
      </c>
      <c r="Q14" s="107">
        <v>91.3</v>
      </c>
      <c r="R14" s="107">
        <v>92.1</v>
      </c>
      <c r="S14" s="107">
        <v>97.1</v>
      </c>
      <c r="T14" s="107">
        <v>99.1</v>
      </c>
      <c r="U14" s="107">
        <v>98.2</v>
      </c>
      <c r="V14" s="107">
        <v>98.3</v>
      </c>
      <c r="W14" s="107">
        <v>99.4</v>
      </c>
      <c r="X14" s="107">
        <v>99.8</v>
      </c>
      <c r="Y14" s="107">
        <v>100</v>
      </c>
      <c r="Z14" s="90">
        <f t="shared" si="0"/>
        <v>94.59166666666665</v>
      </c>
      <c r="AA14" s="91">
        <v>80.2</v>
      </c>
      <c r="AB14" s="80">
        <v>0.48541666666666666</v>
      </c>
      <c r="AC14" s="6">
        <v>12</v>
      </c>
    </row>
    <row r="15" spans="1:29" ht="13.5" customHeight="1">
      <c r="A15" s="89">
        <v>13</v>
      </c>
      <c r="B15" s="107">
        <v>100</v>
      </c>
      <c r="C15" s="107">
        <v>99.7</v>
      </c>
      <c r="D15" s="107">
        <v>100</v>
      </c>
      <c r="E15" s="107">
        <v>100</v>
      </c>
      <c r="F15" s="107">
        <v>100</v>
      </c>
      <c r="G15" s="107">
        <v>98.1</v>
      </c>
      <c r="H15" s="107">
        <v>99.1</v>
      </c>
      <c r="I15" s="107">
        <v>99.4</v>
      </c>
      <c r="J15" s="107">
        <v>97.2</v>
      </c>
      <c r="K15" s="107">
        <v>98.8</v>
      </c>
      <c r="L15" s="107">
        <v>93</v>
      </c>
      <c r="M15" s="107">
        <v>94.8</v>
      </c>
      <c r="N15" s="107">
        <v>92.5</v>
      </c>
      <c r="O15" s="107">
        <v>87.7</v>
      </c>
      <c r="P15" s="107">
        <v>90.2</v>
      </c>
      <c r="Q15" s="107">
        <v>88.6</v>
      </c>
      <c r="R15" s="107">
        <v>87.3</v>
      </c>
      <c r="S15" s="107">
        <v>84.1</v>
      </c>
      <c r="T15" s="107">
        <v>78.3</v>
      </c>
      <c r="U15" s="107">
        <v>75.1</v>
      </c>
      <c r="V15" s="107">
        <v>72.2</v>
      </c>
      <c r="W15" s="107">
        <v>63</v>
      </c>
      <c r="X15" s="107">
        <v>61.8</v>
      </c>
      <c r="Y15" s="107">
        <v>61.2</v>
      </c>
      <c r="Z15" s="90">
        <f t="shared" si="0"/>
        <v>88.4208333333333</v>
      </c>
      <c r="AA15" s="91">
        <v>59.8</v>
      </c>
      <c r="AB15" s="80">
        <v>0.9979166666666667</v>
      </c>
      <c r="AC15" s="6">
        <v>13</v>
      </c>
    </row>
    <row r="16" spans="1:29" ht="13.5" customHeight="1">
      <c r="A16" s="89">
        <v>14</v>
      </c>
      <c r="B16" s="107">
        <v>61</v>
      </c>
      <c r="C16" s="107">
        <v>66.2</v>
      </c>
      <c r="D16" s="107">
        <v>64.9</v>
      </c>
      <c r="E16" s="107">
        <v>70.2</v>
      </c>
      <c r="F16" s="107">
        <v>66.9</v>
      </c>
      <c r="G16" s="107">
        <v>73.3</v>
      </c>
      <c r="H16" s="107">
        <v>66.7</v>
      </c>
      <c r="I16" s="107">
        <v>54.7</v>
      </c>
      <c r="J16" s="107">
        <v>58.8</v>
      </c>
      <c r="K16" s="107">
        <v>62.3</v>
      </c>
      <c r="L16" s="107">
        <v>64.9</v>
      </c>
      <c r="M16" s="107">
        <v>65.9</v>
      </c>
      <c r="N16" s="107">
        <v>70.1</v>
      </c>
      <c r="O16" s="107">
        <v>72.2</v>
      </c>
      <c r="P16" s="107">
        <v>73.5</v>
      </c>
      <c r="Q16" s="107">
        <v>75.9</v>
      </c>
      <c r="R16" s="107">
        <v>78.3</v>
      </c>
      <c r="S16" s="107">
        <v>78.2</v>
      </c>
      <c r="T16" s="107">
        <v>77.9</v>
      </c>
      <c r="U16" s="107">
        <v>81.2</v>
      </c>
      <c r="V16" s="107">
        <v>80.3</v>
      </c>
      <c r="W16" s="107">
        <v>74.9</v>
      </c>
      <c r="X16" s="107">
        <v>69.9</v>
      </c>
      <c r="Y16" s="107">
        <v>72.6</v>
      </c>
      <c r="Z16" s="90">
        <f t="shared" si="0"/>
        <v>70.03333333333335</v>
      </c>
      <c r="AA16" s="91">
        <v>51.5</v>
      </c>
      <c r="AB16" s="80">
        <v>0.33125</v>
      </c>
      <c r="AC16" s="6">
        <v>14</v>
      </c>
    </row>
    <row r="17" spans="1:29" ht="13.5" customHeight="1">
      <c r="A17" s="89">
        <v>15</v>
      </c>
      <c r="B17" s="107">
        <v>81.9</v>
      </c>
      <c r="C17" s="107">
        <v>92.6</v>
      </c>
      <c r="D17" s="107">
        <v>92</v>
      </c>
      <c r="E17" s="107">
        <v>95.5</v>
      </c>
      <c r="F17" s="107">
        <v>90.9</v>
      </c>
      <c r="G17" s="107">
        <v>91.2</v>
      </c>
      <c r="H17" s="107">
        <v>87</v>
      </c>
      <c r="I17" s="107">
        <v>67.1</v>
      </c>
      <c r="J17" s="107">
        <v>65</v>
      </c>
      <c r="K17" s="107">
        <v>50</v>
      </c>
      <c r="L17" s="107">
        <v>53.3</v>
      </c>
      <c r="M17" s="107">
        <v>55.3</v>
      </c>
      <c r="N17" s="107">
        <v>54</v>
      </c>
      <c r="O17" s="107">
        <v>47.7</v>
      </c>
      <c r="P17" s="107">
        <v>45.9</v>
      </c>
      <c r="Q17" s="107">
        <v>48.1</v>
      </c>
      <c r="R17" s="107">
        <v>67.9</v>
      </c>
      <c r="S17" s="107">
        <v>73.2</v>
      </c>
      <c r="T17" s="107">
        <v>65.2</v>
      </c>
      <c r="U17" s="107">
        <v>75.8</v>
      </c>
      <c r="V17" s="107">
        <v>78.3</v>
      </c>
      <c r="W17" s="107">
        <v>79.8</v>
      </c>
      <c r="X17" s="107">
        <v>82.9</v>
      </c>
      <c r="Y17" s="107">
        <v>80.1</v>
      </c>
      <c r="Z17" s="90">
        <f t="shared" si="0"/>
        <v>71.69583333333334</v>
      </c>
      <c r="AA17" s="91">
        <v>43.9</v>
      </c>
      <c r="AB17" s="80">
        <v>0.5993055555555555</v>
      </c>
      <c r="AC17" s="6">
        <v>15</v>
      </c>
    </row>
    <row r="18" spans="1:29" ht="13.5" customHeight="1">
      <c r="A18" s="89">
        <v>16</v>
      </c>
      <c r="B18" s="107">
        <v>81.2</v>
      </c>
      <c r="C18" s="107">
        <v>81.3</v>
      </c>
      <c r="D18" s="107">
        <v>84.3</v>
      </c>
      <c r="E18" s="107">
        <v>83.4</v>
      </c>
      <c r="F18" s="107">
        <v>80.1</v>
      </c>
      <c r="G18" s="107">
        <v>78.8</v>
      </c>
      <c r="H18" s="107">
        <v>79.2</v>
      </c>
      <c r="I18" s="107">
        <v>77.8</v>
      </c>
      <c r="J18" s="107">
        <v>72.1</v>
      </c>
      <c r="K18" s="107">
        <v>67.6</v>
      </c>
      <c r="L18" s="107">
        <v>59.9</v>
      </c>
      <c r="M18" s="107">
        <v>65.7</v>
      </c>
      <c r="N18" s="107">
        <v>69.7</v>
      </c>
      <c r="O18" s="107">
        <v>66.7</v>
      </c>
      <c r="P18" s="107">
        <v>71.6</v>
      </c>
      <c r="Q18" s="107">
        <v>77.5</v>
      </c>
      <c r="R18" s="107">
        <v>81.8</v>
      </c>
      <c r="S18" s="107">
        <v>65</v>
      </c>
      <c r="T18" s="107">
        <v>64.4</v>
      </c>
      <c r="U18" s="107">
        <v>70.4</v>
      </c>
      <c r="V18" s="107">
        <v>76.9</v>
      </c>
      <c r="W18" s="107">
        <v>66.5</v>
      </c>
      <c r="X18" s="107">
        <v>68.2</v>
      </c>
      <c r="Y18" s="107">
        <v>67.6</v>
      </c>
      <c r="Z18" s="90">
        <f t="shared" si="0"/>
        <v>73.23750000000001</v>
      </c>
      <c r="AA18" s="91">
        <v>57.8</v>
      </c>
      <c r="AB18" s="80">
        <v>0.4513888888888889</v>
      </c>
      <c r="AC18" s="6">
        <v>16</v>
      </c>
    </row>
    <row r="19" spans="1:29" ht="13.5" customHeight="1">
      <c r="A19" s="89">
        <v>17</v>
      </c>
      <c r="B19" s="107">
        <v>74.8</v>
      </c>
      <c r="C19" s="107">
        <v>75.9</v>
      </c>
      <c r="D19" s="107">
        <v>75.5</v>
      </c>
      <c r="E19" s="107">
        <v>78.4</v>
      </c>
      <c r="F19" s="107">
        <v>80.6</v>
      </c>
      <c r="G19" s="107">
        <v>84.9</v>
      </c>
      <c r="H19" s="107">
        <v>62.3</v>
      </c>
      <c r="I19" s="107">
        <v>55.4</v>
      </c>
      <c r="J19" s="107">
        <v>49.5</v>
      </c>
      <c r="K19" s="107">
        <v>50.7</v>
      </c>
      <c r="L19" s="107">
        <v>52</v>
      </c>
      <c r="M19" s="107">
        <v>54.7</v>
      </c>
      <c r="N19" s="107">
        <v>56.9</v>
      </c>
      <c r="O19" s="107">
        <v>59.7</v>
      </c>
      <c r="P19" s="107">
        <v>60.6</v>
      </c>
      <c r="Q19" s="107">
        <v>64.5</v>
      </c>
      <c r="R19" s="107">
        <v>70.7</v>
      </c>
      <c r="S19" s="107">
        <v>72.7</v>
      </c>
      <c r="T19" s="107">
        <v>81.1</v>
      </c>
      <c r="U19" s="107">
        <v>82.2</v>
      </c>
      <c r="V19" s="107">
        <v>83</v>
      </c>
      <c r="W19" s="107">
        <v>83.4</v>
      </c>
      <c r="X19" s="107">
        <v>86.5</v>
      </c>
      <c r="Y19" s="107">
        <v>84.1</v>
      </c>
      <c r="Z19" s="90">
        <f t="shared" si="0"/>
        <v>70.00416666666668</v>
      </c>
      <c r="AA19" s="91">
        <v>49.2</v>
      </c>
      <c r="AB19" s="80">
        <v>0.4680555555555555</v>
      </c>
      <c r="AC19" s="6">
        <v>17</v>
      </c>
    </row>
    <row r="20" spans="1:29" ht="13.5" customHeight="1">
      <c r="A20" s="89">
        <v>18</v>
      </c>
      <c r="B20" s="107">
        <v>81.7</v>
      </c>
      <c r="C20" s="107">
        <v>82.9</v>
      </c>
      <c r="D20" s="107">
        <v>80.5</v>
      </c>
      <c r="E20" s="107">
        <v>82.5</v>
      </c>
      <c r="F20" s="107">
        <v>84</v>
      </c>
      <c r="G20" s="107">
        <v>83.8</v>
      </c>
      <c r="H20" s="107">
        <v>77.7</v>
      </c>
      <c r="I20" s="107">
        <v>67.8</v>
      </c>
      <c r="J20" s="107">
        <v>57.8</v>
      </c>
      <c r="K20" s="107">
        <v>54.9</v>
      </c>
      <c r="L20" s="107">
        <v>56.3</v>
      </c>
      <c r="M20" s="107">
        <v>53.9</v>
      </c>
      <c r="N20" s="107">
        <v>54.1</v>
      </c>
      <c r="O20" s="107">
        <v>58.2</v>
      </c>
      <c r="P20" s="107">
        <v>60.8</v>
      </c>
      <c r="Q20" s="107">
        <v>67</v>
      </c>
      <c r="R20" s="107">
        <v>76.3</v>
      </c>
      <c r="S20" s="107">
        <v>83.2</v>
      </c>
      <c r="T20" s="107">
        <v>82.2</v>
      </c>
      <c r="U20" s="107">
        <v>84.9</v>
      </c>
      <c r="V20" s="107">
        <v>87.9</v>
      </c>
      <c r="W20" s="107">
        <v>86.2</v>
      </c>
      <c r="X20" s="107">
        <v>86.5</v>
      </c>
      <c r="Y20" s="107">
        <v>84.4</v>
      </c>
      <c r="Z20" s="90">
        <f t="shared" si="0"/>
        <v>73.97916666666667</v>
      </c>
      <c r="AA20" s="91">
        <v>51.1</v>
      </c>
      <c r="AB20" s="80">
        <v>0.517361111111111</v>
      </c>
      <c r="AC20" s="6">
        <v>18</v>
      </c>
    </row>
    <row r="21" spans="1:29" ht="13.5" customHeight="1">
      <c r="A21" s="89">
        <v>19</v>
      </c>
      <c r="B21" s="107">
        <v>84.6</v>
      </c>
      <c r="C21" s="107">
        <v>84.2</v>
      </c>
      <c r="D21" s="107">
        <v>86.2</v>
      </c>
      <c r="E21" s="107">
        <v>84.5</v>
      </c>
      <c r="F21" s="107">
        <v>86.9</v>
      </c>
      <c r="G21" s="107">
        <v>80.3</v>
      </c>
      <c r="H21" s="107">
        <v>85</v>
      </c>
      <c r="I21" s="107">
        <v>82.1</v>
      </c>
      <c r="J21" s="107">
        <v>70</v>
      </c>
      <c r="K21" s="107">
        <v>69.1</v>
      </c>
      <c r="L21" s="107">
        <v>73.6</v>
      </c>
      <c r="M21" s="107">
        <v>72.7</v>
      </c>
      <c r="N21" s="107">
        <v>73.5</v>
      </c>
      <c r="O21" s="107">
        <v>78.8</v>
      </c>
      <c r="P21" s="107">
        <v>84.1</v>
      </c>
      <c r="Q21" s="107">
        <v>92.3</v>
      </c>
      <c r="R21" s="107">
        <v>95.7</v>
      </c>
      <c r="S21" s="107">
        <v>97.4</v>
      </c>
      <c r="T21" s="107">
        <v>97.2</v>
      </c>
      <c r="U21" s="107">
        <v>96.5</v>
      </c>
      <c r="V21" s="107">
        <v>96.8</v>
      </c>
      <c r="W21" s="107">
        <v>99.3</v>
      </c>
      <c r="X21" s="107">
        <v>99.2</v>
      </c>
      <c r="Y21" s="107">
        <v>100</v>
      </c>
      <c r="Z21" s="90">
        <f t="shared" si="0"/>
        <v>86.25</v>
      </c>
      <c r="AA21" s="91">
        <v>65.2</v>
      </c>
      <c r="AB21" s="80">
        <v>0.3958333333333333</v>
      </c>
      <c r="AC21" s="6">
        <v>19</v>
      </c>
    </row>
    <row r="22" spans="1:29" ht="13.5" customHeight="1">
      <c r="A22" s="92">
        <v>20</v>
      </c>
      <c r="B22" s="83">
        <v>97.9</v>
      </c>
      <c r="C22" s="83">
        <v>97.3</v>
      </c>
      <c r="D22" s="83">
        <v>97.6</v>
      </c>
      <c r="E22" s="83">
        <v>96.4</v>
      </c>
      <c r="F22" s="83">
        <v>97.2</v>
      </c>
      <c r="G22" s="83">
        <v>98.2</v>
      </c>
      <c r="H22" s="83">
        <v>96.2</v>
      </c>
      <c r="I22" s="83">
        <v>98.2</v>
      </c>
      <c r="J22" s="83">
        <v>97.2</v>
      </c>
      <c r="K22" s="83">
        <v>95.5</v>
      </c>
      <c r="L22" s="83">
        <v>96.6</v>
      </c>
      <c r="M22" s="83">
        <v>96.5</v>
      </c>
      <c r="N22" s="83">
        <v>97</v>
      </c>
      <c r="O22" s="83">
        <v>98.4</v>
      </c>
      <c r="P22" s="83">
        <v>97.7</v>
      </c>
      <c r="Q22" s="83">
        <v>98.1</v>
      </c>
      <c r="R22" s="83">
        <v>97.7</v>
      </c>
      <c r="S22" s="83">
        <v>98.1</v>
      </c>
      <c r="T22" s="83">
        <v>98.4</v>
      </c>
      <c r="U22" s="83">
        <v>97.6</v>
      </c>
      <c r="V22" s="83">
        <v>95</v>
      </c>
      <c r="W22" s="83">
        <v>96.4</v>
      </c>
      <c r="X22" s="83">
        <v>96.6</v>
      </c>
      <c r="Y22" s="83">
        <v>99</v>
      </c>
      <c r="Z22" s="93">
        <f t="shared" si="0"/>
        <v>97.28333333333332</v>
      </c>
      <c r="AA22" s="94">
        <v>93.8</v>
      </c>
      <c r="AB22" s="95">
        <v>0.5111111111111112</v>
      </c>
      <c r="AC22" s="6">
        <v>20</v>
      </c>
    </row>
    <row r="23" spans="1:29" ht="13.5" customHeight="1">
      <c r="A23" s="89">
        <v>21</v>
      </c>
      <c r="B23" s="107">
        <v>98.9</v>
      </c>
      <c r="C23" s="107">
        <v>95.5</v>
      </c>
      <c r="D23" s="107">
        <v>95.8</v>
      </c>
      <c r="E23" s="107">
        <v>95.1</v>
      </c>
      <c r="F23" s="107">
        <v>94.2</v>
      </c>
      <c r="G23" s="107">
        <v>95.1</v>
      </c>
      <c r="H23" s="107">
        <v>92.3</v>
      </c>
      <c r="I23" s="107">
        <v>80</v>
      </c>
      <c r="J23" s="107">
        <v>79.1</v>
      </c>
      <c r="K23" s="107">
        <v>76</v>
      </c>
      <c r="L23" s="107">
        <v>73.8</v>
      </c>
      <c r="M23" s="107">
        <v>69.9</v>
      </c>
      <c r="N23" s="107">
        <v>66.3</v>
      </c>
      <c r="O23" s="107">
        <v>64.9</v>
      </c>
      <c r="P23" s="107">
        <v>62.9</v>
      </c>
      <c r="Q23" s="107">
        <v>65.2</v>
      </c>
      <c r="R23" s="107">
        <v>83.5</v>
      </c>
      <c r="S23" s="107">
        <v>86.5</v>
      </c>
      <c r="T23" s="107">
        <v>88</v>
      </c>
      <c r="U23" s="107">
        <v>88</v>
      </c>
      <c r="V23" s="107">
        <v>88.3</v>
      </c>
      <c r="W23" s="107">
        <v>87.8</v>
      </c>
      <c r="X23" s="107">
        <v>91.5</v>
      </c>
      <c r="Y23" s="107">
        <v>94</v>
      </c>
      <c r="Z23" s="90">
        <f t="shared" si="0"/>
        <v>83.85833333333333</v>
      </c>
      <c r="AA23" s="91">
        <v>60.9</v>
      </c>
      <c r="AB23" s="80">
        <v>0.6083333333333333</v>
      </c>
      <c r="AC23" s="5">
        <v>21</v>
      </c>
    </row>
    <row r="24" spans="1:29" ht="13.5" customHeight="1">
      <c r="A24" s="89">
        <v>22</v>
      </c>
      <c r="B24" s="107">
        <v>95.2</v>
      </c>
      <c r="C24" s="107">
        <v>93.6</v>
      </c>
      <c r="D24" s="107">
        <v>93.8</v>
      </c>
      <c r="E24" s="107">
        <v>94</v>
      </c>
      <c r="F24" s="107">
        <v>95.2</v>
      </c>
      <c r="G24" s="107">
        <v>92.1</v>
      </c>
      <c r="H24" s="107">
        <v>87.2</v>
      </c>
      <c r="I24" s="107">
        <v>82.5</v>
      </c>
      <c r="J24" s="107">
        <v>66.4</v>
      </c>
      <c r="K24" s="107">
        <v>67.8</v>
      </c>
      <c r="L24" s="107">
        <v>66.9</v>
      </c>
      <c r="M24" s="107">
        <v>69.4</v>
      </c>
      <c r="N24" s="107">
        <v>68</v>
      </c>
      <c r="O24" s="107">
        <v>69.7</v>
      </c>
      <c r="P24" s="107">
        <v>75.6</v>
      </c>
      <c r="Q24" s="107">
        <v>80.2</v>
      </c>
      <c r="R24" s="107">
        <v>84.6</v>
      </c>
      <c r="S24" s="107">
        <v>91.5</v>
      </c>
      <c r="T24" s="107">
        <v>93.3</v>
      </c>
      <c r="U24" s="107">
        <v>92.8</v>
      </c>
      <c r="V24" s="107">
        <v>81.2</v>
      </c>
      <c r="W24" s="107">
        <v>80.1</v>
      </c>
      <c r="X24" s="107">
        <v>83.5</v>
      </c>
      <c r="Y24" s="107">
        <v>59.3</v>
      </c>
      <c r="Z24" s="90">
        <f t="shared" si="0"/>
        <v>81.82916666666665</v>
      </c>
      <c r="AA24" s="91">
        <v>58.9</v>
      </c>
      <c r="AB24" s="80">
        <v>1</v>
      </c>
      <c r="AC24" s="6">
        <v>22</v>
      </c>
    </row>
    <row r="25" spans="1:29" ht="13.5" customHeight="1">
      <c r="A25" s="89">
        <v>23</v>
      </c>
      <c r="B25" s="107">
        <v>55.3</v>
      </c>
      <c r="C25" s="107">
        <v>52.8</v>
      </c>
      <c r="D25" s="107">
        <v>72</v>
      </c>
      <c r="E25" s="107">
        <v>76.8</v>
      </c>
      <c r="F25" s="107">
        <v>83.8</v>
      </c>
      <c r="G25" s="107">
        <v>70.3</v>
      </c>
      <c r="H25" s="107">
        <v>63</v>
      </c>
      <c r="I25" s="107">
        <v>56.5</v>
      </c>
      <c r="J25" s="107">
        <v>52.2</v>
      </c>
      <c r="K25" s="107">
        <v>52</v>
      </c>
      <c r="L25" s="107">
        <v>47.3</v>
      </c>
      <c r="M25" s="107">
        <v>49.8</v>
      </c>
      <c r="N25" s="107">
        <v>44.8</v>
      </c>
      <c r="O25" s="107">
        <v>58.7</v>
      </c>
      <c r="P25" s="107">
        <v>63.3</v>
      </c>
      <c r="Q25" s="107">
        <v>50.2</v>
      </c>
      <c r="R25" s="107">
        <v>61.8</v>
      </c>
      <c r="S25" s="107">
        <v>57.5</v>
      </c>
      <c r="T25" s="107">
        <v>72.4</v>
      </c>
      <c r="U25" s="107">
        <v>75.5</v>
      </c>
      <c r="V25" s="107">
        <v>76.3</v>
      </c>
      <c r="W25" s="107">
        <v>63.1</v>
      </c>
      <c r="X25" s="107">
        <v>71.8</v>
      </c>
      <c r="Y25" s="107">
        <v>53.4</v>
      </c>
      <c r="Z25" s="90">
        <f t="shared" si="0"/>
        <v>61.69166666666666</v>
      </c>
      <c r="AA25" s="91">
        <v>42.1</v>
      </c>
      <c r="AB25" s="80">
        <v>0.5590277777777778</v>
      </c>
      <c r="AC25" s="6">
        <v>23</v>
      </c>
    </row>
    <row r="26" spans="1:29" ht="13.5" customHeight="1">
      <c r="A26" s="89">
        <v>24</v>
      </c>
      <c r="B26" s="107">
        <v>47.9</v>
      </c>
      <c r="C26" s="107">
        <v>58.7</v>
      </c>
      <c r="D26" s="107">
        <v>48.8</v>
      </c>
      <c r="E26" s="107">
        <v>49.8</v>
      </c>
      <c r="F26" s="107">
        <v>54.2</v>
      </c>
      <c r="G26" s="107">
        <v>55.6</v>
      </c>
      <c r="H26" s="107">
        <v>60.8</v>
      </c>
      <c r="I26" s="107">
        <v>54.8</v>
      </c>
      <c r="J26" s="107">
        <v>54.5</v>
      </c>
      <c r="K26" s="107">
        <v>49.6</v>
      </c>
      <c r="L26" s="107">
        <v>46.2</v>
      </c>
      <c r="M26" s="107">
        <v>47.2</v>
      </c>
      <c r="N26" s="107">
        <v>53</v>
      </c>
      <c r="O26" s="107">
        <v>57.9</v>
      </c>
      <c r="P26" s="107">
        <v>59.1</v>
      </c>
      <c r="Q26" s="107">
        <v>60.3</v>
      </c>
      <c r="R26" s="107">
        <v>74.1</v>
      </c>
      <c r="S26" s="107">
        <v>76.7</v>
      </c>
      <c r="T26" s="107">
        <v>78.6</v>
      </c>
      <c r="U26" s="107">
        <v>81.1</v>
      </c>
      <c r="V26" s="107">
        <v>80.6</v>
      </c>
      <c r="W26" s="107">
        <v>83.4</v>
      </c>
      <c r="X26" s="107">
        <v>78.7</v>
      </c>
      <c r="Y26" s="107">
        <v>78</v>
      </c>
      <c r="Z26" s="90">
        <f t="shared" si="0"/>
        <v>62.06666666666667</v>
      </c>
      <c r="AA26" s="91">
        <v>42.8</v>
      </c>
      <c r="AB26" s="80">
        <v>0.46458333333333335</v>
      </c>
      <c r="AC26" s="6">
        <v>24</v>
      </c>
    </row>
    <row r="27" spans="1:29" ht="13.5" customHeight="1">
      <c r="A27" s="89">
        <v>25</v>
      </c>
      <c r="B27" s="107">
        <v>78</v>
      </c>
      <c r="C27" s="107">
        <v>84.3</v>
      </c>
      <c r="D27" s="107">
        <v>81.3</v>
      </c>
      <c r="E27" s="107">
        <v>81.8</v>
      </c>
      <c r="F27" s="107">
        <v>83.3</v>
      </c>
      <c r="G27" s="107">
        <v>84.8</v>
      </c>
      <c r="H27" s="107">
        <v>84</v>
      </c>
      <c r="I27" s="107">
        <v>70</v>
      </c>
      <c r="J27" s="107">
        <v>73.5</v>
      </c>
      <c r="K27" s="107">
        <v>70.4</v>
      </c>
      <c r="L27" s="107">
        <v>71.5</v>
      </c>
      <c r="M27" s="107">
        <v>69.2</v>
      </c>
      <c r="N27" s="107">
        <v>67.6</v>
      </c>
      <c r="O27" s="107">
        <v>69.9</v>
      </c>
      <c r="P27" s="107">
        <v>70.6</v>
      </c>
      <c r="Q27" s="107">
        <v>76.3</v>
      </c>
      <c r="R27" s="107">
        <v>85.2</v>
      </c>
      <c r="S27" s="107">
        <v>90.9</v>
      </c>
      <c r="T27" s="107">
        <v>91.3</v>
      </c>
      <c r="U27" s="107">
        <v>76</v>
      </c>
      <c r="V27" s="107">
        <v>77</v>
      </c>
      <c r="W27" s="107">
        <v>81.4</v>
      </c>
      <c r="X27" s="107">
        <v>80.1</v>
      </c>
      <c r="Y27" s="107">
        <v>80.8</v>
      </c>
      <c r="Z27" s="90">
        <f t="shared" si="0"/>
        <v>78.3</v>
      </c>
      <c r="AA27" s="91">
        <v>65.4</v>
      </c>
      <c r="AB27" s="80">
        <v>0.5701388888888889</v>
      </c>
      <c r="AC27" s="6">
        <v>25</v>
      </c>
    </row>
    <row r="28" spans="1:29" ht="13.5" customHeight="1">
      <c r="A28" s="89">
        <v>26</v>
      </c>
      <c r="B28" s="107">
        <v>70.9</v>
      </c>
      <c r="C28" s="107">
        <v>77.3</v>
      </c>
      <c r="D28" s="107">
        <v>75.5</v>
      </c>
      <c r="E28" s="107">
        <v>74.1</v>
      </c>
      <c r="F28" s="107">
        <v>70.4</v>
      </c>
      <c r="G28" s="107">
        <v>72.2</v>
      </c>
      <c r="H28" s="107">
        <v>73.6</v>
      </c>
      <c r="I28" s="107">
        <v>76.5</v>
      </c>
      <c r="J28" s="107">
        <v>74.4</v>
      </c>
      <c r="K28" s="107">
        <v>83</v>
      </c>
      <c r="L28" s="107">
        <v>87.5</v>
      </c>
      <c r="M28" s="107">
        <v>88.6</v>
      </c>
      <c r="N28" s="107">
        <v>92.1</v>
      </c>
      <c r="O28" s="107">
        <v>90</v>
      </c>
      <c r="P28" s="107">
        <v>92.4</v>
      </c>
      <c r="Q28" s="107">
        <v>92.9</v>
      </c>
      <c r="R28" s="107">
        <v>92.3</v>
      </c>
      <c r="S28" s="107">
        <v>93.4</v>
      </c>
      <c r="T28" s="107">
        <v>92.2</v>
      </c>
      <c r="U28" s="107">
        <v>91.7</v>
      </c>
      <c r="V28" s="107">
        <v>94.8</v>
      </c>
      <c r="W28" s="107">
        <v>96.2</v>
      </c>
      <c r="X28" s="107">
        <v>93</v>
      </c>
      <c r="Y28" s="107">
        <v>90.3</v>
      </c>
      <c r="Z28" s="90">
        <f t="shared" si="0"/>
        <v>84.80416666666667</v>
      </c>
      <c r="AA28" s="91">
        <v>69</v>
      </c>
      <c r="AB28" s="80">
        <v>0.19027777777777777</v>
      </c>
      <c r="AC28" s="6">
        <v>26</v>
      </c>
    </row>
    <row r="29" spans="1:29" ht="13.5" customHeight="1">
      <c r="A29" s="89">
        <v>27</v>
      </c>
      <c r="B29" s="107">
        <v>88.3</v>
      </c>
      <c r="C29" s="107">
        <v>85.8</v>
      </c>
      <c r="D29" s="107">
        <v>72.5</v>
      </c>
      <c r="E29" s="107">
        <v>67.6</v>
      </c>
      <c r="F29" s="107">
        <v>85</v>
      </c>
      <c r="G29" s="107">
        <v>78.6</v>
      </c>
      <c r="H29" s="107">
        <v>72.5</v>
      </c>
      <c r="I29" s="107">
        <v>51.7</v>
      </c>
      <c r="J29" s="107">
        <v>54</v>
      </c>
      <c r="K29" s="107">
        <v>54.7</v>
      </c>
      <c r="L29" s="107">
        <v>52.7</v>
      </c>
      <c r="M29" s="107">
        <v>44.3</v>
      </c>
      <c r="N29" s="107">
        <v>44.7</v>
      </c>
      <c r="O29" s="107">
        <v>44.1</v>
      </c>
      <c r="P29" s="107">
        <v>46.1</v>
      </c>
      <c r="Q29" s="107">
        <v>54.6</v>
      </c>
      <c r="R29" s="107">
        <v>61</v>
      </c>
      <c r="S29" s="107">
        <v>64.3</v>
      </c>
      <c r="T29" s="107">
        <v>65.7</v>
      </c>
      <c r="U29" s="107">
        <v>63.1</v>
      </c>
      <c r="V29" s="107">
        <v>71.3</v>
      </c>
      <c r="W29" s="107">
        <v>67.7</v>
      </c>
      <c r="X29" s="107">
        <v>69.3</v>
      </c>
      <c r="Y29" s="107">
        <v>66.8</v>
      </c>
      <c r="Z29" s="90">
        <f t="shared" si="0"/>
        <v>63.6</v>
      </c>
      <c r="AA29" s="91">
        <v>41.8</v>
      </c>
      <c r="AB29" s="80">
        <v>0.5541666666666667</v>
      </c>
      <c r="AC29" s="6">
        <v>27</v>
      </c>
    </row>
    <row r="30" spans="1:29" ht="13.5" customHeight="1">
      <c r="A30" s="89">
        <v>28</v>
      </c>
      <c r="B30" s="107">
        <v>71.1</v>
      </c>
      <c r="C30" s="107">
        <v>70.6</v>
      </c>
      <c r="D30" s="107">
        <v>68.9</v>
      </c>
      <c r="E30" s="107">
        <v>67.8</v>
      </c>
      <c r="F30" s="107">
        <v>79.6</v>
      </c>
      <c r="G30" s="107">
        <v>64.5</v>
      </c>
      <c r="H30" s="107">
        <v>52.4</v>
      </c>
      <c r="I30" s="107">
        <v>45.5</v>
      </c>
      <c r="J30" s="107">
        <v>42</v>
      </c>
      <c r="K30" s="107">
        <v>42.5</v>
      </c>
      <c r="L30" s="107">
        <v>43.3</v>
      </c>
      <c r="M30" s="107">
        <v>44.7</v>
      </c>
      <c r="N30" s="107">
        <v>47.2</v>
      </c>
      <c r="O30" s="107">
        <v>49.3</v>
      </c>
      <c r="P30" s="107">
        <v>52.5</v>
      </c>
      <c r="Q30" s="107">
        <v>55</v>
      </c>
      <c r="R30" s="107">
        <v>74.8</v>
      </c>
      <c r="S30" s="107">
        <v>77.4</v>
      </c>
      <c r="T30" s="107">
        <v>78.8</v>
      </c>
      <c r="U30" s="107">
        <v>78.5</v>
      </c>
      <c r="V30" s="107">
        <v>80.3</v>
      </c>
      <c r="W30" s="107">
        <v>79.8</v>
      </c>
      <c r="X30" s="107">
        <v>84.6</v>
      </c>
      <c r="Y30" s="107">
        <v>84.2</v>
      </c>
      <c r="Z30" s="90">
        <f t="shared" si="0"/>
        <v>63.970833333333324</v>
      </c>
      <c r="AA30" s="91">
        <v>39.7</v>
      </c>
      <c r="AB30" s="80">
        <v>0.3979166666666667</v>
      </c>
      <c r="AC30" s="6">
        <v>28</v>
      </c>
    </row>
    <row r="31" spans="1:29" ht="13.5" customHeight="1">
      <c r="A31" s="89">
        <v>29</v>
      </c>
      <c r="B31" s="107">
        <v>83.7</v>
      </c>
      <c r="C31" s="107">
        <v>87.5</v>
      </c>
      <c r="D31" s="107">
        <v>83.4</v>
      </c>
      <c r="E31" s="107">
        <v>85.7</v>
      </c>
      <c r="F31" s="107">
        <v>85.6</v>
      </c>
      <c r="G31" s="107">
        <v>86.3</v>
      </c>
      <c r="H31" s="107">
        <v>89.1</v>
      </c>
      <c r="I31" s="107">
        <v>66.5</v>
      </c>
      <c r="J31" s="107">
        <v>54.8</v>
      </c>
      <c r="K31" s="107">
        <v>58.2</v>
      </c>
      <c r="L31" s="107">
        <v>63</v>
      </c>
      <c r="M31" s="107">
        <v>61.4</v>
      </c>
      <c r="N31" s="107">
        <v>62.3</v>
      </c>
      <c r="O31" s="107">
        <v>60.8</v>
      </c>
      <c r="P31" s="107">
        <v>63.9</v>
      </c>
      <c r="Q31" s="107">
        <v>62.2</v>
      </c>
      <c r="R31" s="107">
        <v>77.1</v>
      </c>
      <c r="S31" s="107">
        <v>81.5</v>
      </c>
      <c r="T31" s="107">
        <v>84.1</v>
      </c>
      <c r="U31" s="107">
        <v>82</v>
      </c>
      <c r="V31" s="107">
        <v>82.9</v>
      </c>
      <c r="W31" s="107">
        <v>85.4</v>
      </c>
      <c r="X31" s="107">
        <v>86.5</v>
      </c>
      <c r="Y31" s="107">
        <v>84.3</v>
      </c>
      <c r="Z31" s="90">
        <f t="shared" si="0"/>
        <v>75.75833333333334</v>
      </c>
      <c r="AA31" s="91">
        <v>51.7</v>
      </c>
      <c r="AB31" s="80">
        <v>0.3729166666666666</v>
      </c>
      <c r="AC31" s="6">
        <v>29</v>
      </c>
    </row>
    <row r="32" spans="1:29" ht="13.5" customHeight="1">
      <c r="A32" s="89">
        <v>30</v>
      </c>
      <c r="B32" s="107">
        <v>81.6</v>
      </c>
      <c r="C32" s="107">
        <v>80.5</v>
      </c>
      <c r="D32" s="107">
        <v>81.1</v>
      </c>
      <c r="E32" s="107">
        <v>75.1</v>
      </c>
      <c r="F32" s="107">
        <v>81.1</v>
      </c>
      <c r="G32" s="107">
        <v>84.1</v>
      </c>
      <c r="H32" s="107">
        <v>92</v>
      </c>
      <c r="I32" s="107">
        <v>88</v>
      </c>
      <c r="J32" s="107">
        <v>82.2</v>
      </c>
      <c r="K32" s="107">
        <v>80.1</v>
      </c>
      <c r="L32" s="107">
        <v>79</v>
      </c>
      <c r="M32" s="107">
        <v>77.9</v>
      </c>
      <c r="N32" s="107">
        <v>92.4</v>
      </c>
      <c r="O32" s="107">
        <v>88.7</v>
      </c>
      <c r="P32" s="107">
        <v>90.6</v>
      </c>
      <c r="Q32" s="107">
        <v>92.4</v>
      </c>
      <c r="R32" s="107">
        <v>92.8</v>
      </c>
      <c r="S32" s="107">
        <v>91.3</v>
      </c>
      <c r="T32" s="107">
        <v>93.7</v>
      </c>
      <c r="U32" s="107">
        <v>95.1</v>
      </c>
      <c r="V32" s="107">
        <v>93.7</v>
      </c>
      <c r="W32" s="107">
        <v>96.5</v>
      </c>
      <c r="X32" s="107">
        <v>95.3</v>
      </c>
      <c r="Y32" s="107">
        <v>94.6</v>
      </c>
      <c r="Z32" s="90">
        <f t="shared" si="0"/>
        <v>87.49166666666667</v>
      </c>
      <c r="AA32" s="91">
        <v>71.1</v>
      </c>
      <c r="AB32" s="80">
        <v>0.16458333333333333</v>
      </c>
      <c r="AC32" s="6">
        <v>30</v>
      </c>
    </row>
    <row r="33" spans="1:29" ht="13.5" customHeight="1">
      <c r="A33" s="89">
        <v>31</v>
      </c>
      <c r="B33" s="107">
        <v>97.1</v>
      </c>
      <c r="C33" s="107">
        <v>96.5</v>
      </c>
      <c r="D33" s="107">
        <v>98.5</v>
      </c>
      <c r="E33" s="107">
        <v>96.4</v>
      </c>
      <c r="F33" s="107">
        <v>98.4</v>
      </c>
      <c r="G33" s="107">
        <v>97.9</v>
      </c>
      <c r="H33" s="107">
        <v>99.8</v>
      </c>
      <c r="I33" s="107">
        <v>97.4</v>
      </c>
      <c r="J33" s="107">
        <v>99.7</v>
      </c>
      <c r="K33" s="107">
        <v>100</v>
      </c>
      <c r="L33" s="107">
        <v>97.9</v>
      </c>
      <c r="M33" s="107">
        <v>90.7</v>
      </c>
      <c r="N33" s="107">
        <v>81.5</v>
      </c>
      <c r="O33" s="107">
        <v>83</v>
      </c>
      <c r="P33" s="107">
        <v>85.3</v>
      </c>
      <c r="Q33" s="107">
        <v>88</v>
      </c>
      <c r="R33" s="107">
        <v>91.1</v>
      </c>
      <c r="S33" s="107">
        <v>92.2</v>
      </c>
      <c r="T33" s="107">
        <v>95.9</v>
      </c>
      <c r="U33" s="107">
        <v>96.7</v>
      </c>
      <c r="V33" s="107">
        <v>95.4</v>
      </c>
      <c r="W33" s="107">
        <v>98.6</v>
      </c>
      <c r="X33" s="107">
        <v>97</v>
      </c>
      <c r="Y33" s="107">
        <v>97.4</v>
      </c>
      <c r="Z33" s="90">
        <f t="shared" si="0"/>
        <v>94.68333333333334</v>
      </c>
      <c r="AA33" s="91">
        <v>79.2</v>
      </c>
      <c r="AB33" s="80">
        <v>0.5729166666666666</v>
      </c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81.78709677419356</v>
      </c>
      <c r="C34" s="97">
        <f t="shared" si="1"/>
        <v>83.19677419354839</v>
      </c>
      <c r="D34" s="97">
        <f t="shared" si="1"/>
        <v>83.43548387096774</v>
      </c>
      <c r="E34" s="97">
        <f t="shared" si="1"/>
        <v>83.84193548387098</v>
      </c>
      <c r="F34" s="97">
        <f t="shared" si="1"/>
        <v>85.91612903225807</v>
      </c>
      <c r="G34" s="97">
        <f t="shared" si="1"/>
        <v>86.10645161290321</v>
      </c>
      <c r="H34" s="97">
        <f t="shared" si="1"/>
        <v>83.18064516129031</v>
      </c>
      <c r="I34" s="97">
        <f t="shared" si="1"/>
        <v>76.31935483870969</v>
      </c>
      <c r="J34" s="97">
        <f t="shared" si="1"/>
        <v>73.07096774193546</v>
      </c>
      <c r="K34" s="97">
        <f t="shared" si="1"/>
        <v>72.2032258064516</v>
      </c>
      <c r="L34" s="97">
        <f t="shared" si="1"/>
        <v>72.34838709677419</v>
      </c>
      <c r="M34" s="97">
        <f t="shared" si="1"/>
        <v>71.96774193548389</v>
      </c>
      <c r="N34" s="97">
        <f t="shared" si="1"/>
        <v>72.42903225806451</v>
      </c>
      <c r="O34" s="97">
        <f t="shared" si="1"/>
        <v>73.63225806451614</v>
      </c>
      <c r="P34" s="97">
        <f t="shared" si="1"/>
        <v>75.5258064516129</v>
      </c>
      <c r="Q34" s="97">
        <f t="shared" si="1"/>
        <v>77.41612903225806</v>
      </c>
      <c r="R34" s="97">
        <f aca="true" t="shared" si="2" ref="R34:Y34">AVERAGE(R3:R33)</f>
        <v>83.37419354838711</v>
      </c>
      <c r="S34" s="97">
        <f t="shared" si="2"/>
        <v>84.79677419354842</v>
      </c>
      <c r="T34" s="97">
        <f t="shared" si="2"/>
        <v>86.31612903225808</v>
      </c>
      <c r="U34" s="97">
        <f t="shared" si="2"/>
        <v>86.98709677419353</v>
      </c>
      <c r="V34" s="97">
        <f t="shared" si="2"/>
        <v>86.86129032258067</v>
      </c>
      <c r="W34" s="97">
        <f t="shared" si="2"/>
        <v>85.89032258064516</v>
      </c>
      <c r="X34" s="97">
        <f t="shared" si="2"/>
        <v>86.25483870967743</v>
      </c>
      <c r="Y34" s="97">
        <f t="shared" si="2"/>
        <v>83.80967741935486</v>
      </c>
      <c r="Z34" s="97">
        <f>AVERAGE(B3:Y33)</f>
        <v>80.69448924731185</v>
      </c>
      <c r="AA34" s="98">
        <f>AVERAGE(最低)</f>
        <v>62.44516129032258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38.7</v>
      </c>
      <c r="C40" s="9">
        <v>7</v>
      </c>
      <c r="D40" s="15">
        <v>0.49513888888888885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f>'1月'!Y1</f>
        <v>2004</v>
      </c>
      <c r="Z1" t="s">
        <v>1</v>
      </c>
      <c r="AA1" s="100">
        <v>11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96.9</v>
      </c>
      <c r="C3" s="107">
        <v>97.5</v>
      </c>
      <c r="D3" s="107">
        <v>94.7</v>
      </c>
      <c r="E3" s="107">
        <v>92.9</v>
      </c>
      <c r="F3" s="107">
        <v>94.3</v>
      </c>
      <c r="G3" s="107">
        <v>94.7</v>
      </c>
      <c r="H3" s="107">
        <v>94.9</v>
      </c>
      <c r="I3" s="107">
        <v>94.5</v>
      </c>
      <c r="J3" s="107">
        <v>95.3</v>
      </c>
      <c r="K3" s="107">
        <v>96.9</v>
      </c>
      <c r="L3" s="107">
        <v>95.2</v>
      </c>
      <c r="M3" s="107">
        <v>92.1</v>
      </c>
      <c r="N3" s="107">
        <v>92.8</v>
      </c>
      <c r="O3" s="107">
        <v>87.5</v>
      </c>
      <c r="P3" s="107">
        <v>88.8</v>
      </c>
      <c r="Q3" s="107">
        <v>90.4</v>
      </c>
      <c r="R3" s="107">
        <v>91.3</v>
      </c>
      <c r="S3" s="107">
        <v>91.8</v>
      </c>
      <c r="T3" s="107">
        <v>94.8</v>
      </c>
      <c r="U3" s="107">
        <v>96.1</v>
      </c>
      <c r="V3" s="107">
        <v>96.7</v>
      </c>
      <c r="W3" s="107">
        <v>93.6</v>
      </c>
      <c r="X3" s="107">
        <v>96</v>
      </c>
      <c r="Y3" s="107">
        <v>98.2</v>
      </c>
      <c r="Z3" s="90">
        <f aca="true" t="shared" si="0" ref="Z3:Z32">AVERAGE(B3:Y3)</f>
        <v>94.07916666666665</v>
      </c>
      <c r="AA3" s="91">
        <v>86</v>
      </c>
      <c r="AB3" s="80">
        <v>0.6215277777777778</v>
      </c>
      <c r="AC3" s="5">
        <v>1</v>
      </c>
    </row>
    <row r="4" spans="1:29" ht="13.5" customHeight="1">
      <c r="A4" s="89">
        <v>2</v>
      </c>
      <c r="B4" s="107">
        <v>97.8</v>
      </c>
      <c r="C4" s="107">
        <v>99.4</v>
      </c>
      <c r="D4" s="107">
        <v>100</v>
      </c>
      <c r="E4" s="107">
        <v>99.3</v>
      </c>
      <c r="F4" s="107">
        <v>99.8</v>
      </c>
      <c r="G4" s="107">
        <v>100</v>
      </c>
      <c r="H4" s="107">
        <v>99.9</v>
      </c>
      <c r="I4" s="107">
        <v>98</v>
      </c>
      <c r="J4" s="107">
        <v>84.5</v>
      </c>
      <c r="K4" s="107">
        <v>74.9</v>
      </c>
      <c r="L4" s="107">
        <v>76.6</v>
      </c>
      <c r="M4" s="107">
        <v>76.3</v>
      </c>
      <c r="N4" s="107">
        <v>75.3</v>
      </c>
      <c r="O4" s="107">
        <v>84</v>
      </c>
      <c r="P4" s="107">
        <v>86.9</v>
      </c>
      <c r="Q4" s="107">
        <v>88.7</v>
      </c>
      <c r="R4" s="107">
        <v>89.6</v>
      </c>
      <c r="S4" s="107">
        <v>91.8</v>
      </c>
      <c r="T4" s="107">
        <v>93.7</v>
      </c>
      <c r="U4" s="107">
        <v>92.2</v>
      </c>
      <c r="V4" s="107">
        <v>95.4</v>
      </c>
      <c r="W4" s="107">
        <v>97.2</v>
      </c>
      <c r="X4" s="107">
        <v>96.4</v>
      </c>
      <c r="Y4" s="107">
        <v>96.5</v>
      </c>
      <c r="Z4" s="90">
        <f t="shared" si="0"/>
        <v>91.425</v>
      </c>
      <c r="AA4" s="91">
        <v>72.3</v>
      </c>
      <c r="AB4" s="80">
        <v>0.41944444444444445</v>
      </c>
      <c r="AC4" s="6">
        <v>2</v>
      </c>
    </row>
    <row r="5" spans="1:29" ht="13.5" customHeight="1">
      <c r="A5" s="89">
        <v>3</v>
      </c>
      <c r="B5" s="107">
        <v>95.4</v>
      </c>
      <c r="C5" s="107">
        <v>94.5</v>
      </c>
      <c r="D5" s="107">
        <v>95</v>
      </c>
      <c r="E5" s="107">
        <v>95.8</v>
      </c>
      <c r="F5" s="107">
        <v>96</v>
      </c>
      <c r="G5" s="107">
        <v>90.8</v>
      </c>
      <c r="H5" s="107">
        <v>91.8</v>
      </c>
      <c r="I5" s="107">
        <v>85.5</v>
      </c>
      <c r="J5" s="107">
        <v>87.6</v>
      </c>
      <c r="K5" s="107">
        <v>87.7</v>
      </c>
      <c r="L5" s="107">
        <v>82.2</v>
      </c>
      <c r="M5" s="107">
        <v>80.8</v>
      </c>
      <c r="N5" s="107">
        <v>80.2</v>
      </c>
      <c r="O5" s="107">
        <v>78.8</v>
      </c>
      <c r="P5" s="107">
        <v>80.5</v>
      </c>
      <c r="Q5" s="107">
        <v>86.2</v>
      </c>
      <c r="R5" s="107">
        <v>89.7</v>
      </c>
      <c r="S5" s="107">
        <v>88.6</v>
      </c>
      <c r="T5" s="107">
        <v>87.9</v>
      </c>
      <c r="U5" s="107">
        <v>88.7</v>
      </c>
      <c r="V5" s="107">
        <v>91.4</v>
      </c>
      <c r="W5" s="107">
        <v>93.6</v>
      </c>
      <c r="X5" s="107">
        <v>88</v>
      </c>
      <c r="Y5" s="107">
        <v>72.3</v>
      </c>
      <c r="Z5" s="90">
        <f t="shared" si="0"/>
        <v>87.87500000000001</v>
      </c>
      <c r="AA5" s="91">
        <v>71.3</v>
      </c>
      <c r="AB5" s="80">
        <v>1</v>
      </c>
      <c r="AC5" s="6">
        <v>3</v>
      </c>
    </row>
    <row r="6" spans="1:29" ht="13.5" customHeight="1">
      <c r="A6" s="89">
        <v>4</v>
      </c>
      <c r="B6" s="107">
        <v>63.7</v>
      </c>
      <c r="C6" s="107">
        <v>63.6</v>
      </c>
      <c r="D6" s="107">
        <v>56.2</v>
      </c>
      <c r="E6" s="107">
        <v>67.6</v>
      </c>
      <c r="F6" s="107">
        <v>78.8</v>
      </c>
      <c r="G6" s="107">
        <v>85.4</v>
      </c>
      <c r="H6" s="107">
        <v>83.8</v>
      </c>
      <c r="I6" s="107">
        <v>67.6</v>
      </c>
      <c r="J6" s="107">
        <v>59.2</v>
      </c>
      <c r="K6" s="107">
        <v>48.8</v>
      </c>
      <c r="L6" s="107">
        <v>47.1</v>
      </c>
      <c r="M6" s="107">
        <v>46.1</v>
      </c>
      <c r="N6" s="107">
        <v>59.1</v>
      </c>
      <c r="O6" s="107">
        <v>60</v>
      </c>
      <c r="P6" s="107">
        <v>59.9</v>
      </c>
      <c r="Q6" s="107">
        <v>71.6</v>
      </c>
      <c r="R6" s="107">
        <v>78.4</v>
      </c>
      <c r="S6" s="107">
        <v>78</v>
      </c>
      <c r="T6" s="107">
        <v>52.7</v>
      </c>
      <c r="U6" s="107">
        <v>55.9</v>
      </c>
      <c r="V6" s="107">
        <v>63</v>
      </c>
      <c r="W6" s="107">
        <v>62</v>
      </c>
      <c r="X6" s="107">
        <v>77.6</v>
      </c>
      <c r="Y6" s="107">
        <v>72.9</v>
      </c>
      <c r="Z6" s="90">
        <f t="shared" si="0"/>
        <v>64.95833333333334</v>
      </c>
      <c r="AA6" s="91">
        <v>43</v>
      </c>
      <c r="AB6" s="80">
        <v>0.4284722222222222</v>
      </c>
      <c r="AC6" s="6">
        <v>4</v>
      </c>
    </row>
    <row r="7" spans="1:29" ht="13.5" customHeight="1">
      <c r="A7" s="89">
        <v>5</v>
      </c>
      <c r="B7" s="107">
        <v>76.3</v>
      </c>
      <c r="C7" s="107">
        <v>73.2</v>
      </c>
      <c r="D7" s="107">
        <v>63</v>
      </c>
      <c r="E7" s="107">
        <v>59.6</v>
      </c>
      <c r="F7" s="107">
        <v>72.2</v>
      </c>
      <c r="G7" s="107">
        <v>83</v>
      </c>
      <c r="H7" s="107">
        <v>83.2</v>
      </c>
      <c r="I7" s="107">
        <v>65.5</v>
      </c>
      <c r="J7" s="107">
        <v>64.1</v>
      </c>
      <c r="K7" s="107">
        <v>64.4</v>
      </c>
      <c r="L7" s="107">
        <v>61.8</v>
      </c>
      <c r="M7" s="107">
        <v>46.9</v>
      </c>
      <c r="N7" s="107">
        <v>65</v>
      </c>
      <c r="O7" s="107">
        <v>57.9</v>
      </c>
      <c r="P7" s="107">
        <v>66.9</v>
      </c>
      <c r="Q7" s="107">
        <v>62.4</v>
      </c>
      <c r="R7" s="107">
        <v>80.6</v>
      </c>
      <c r="S7" s="107">
        <v>82.3</v>
      </c>
      <c r="T7" s="107">
        <v>84.3</v>
      </c>
      <c r="U7" s="107">
        <v>81.3</v>
      </c>
      <c r="V7" s="107">
        <v>84.1</v>
      </c>
      <c r="W7" s="107">
        <v>87</v>
      </c>
      <c r="X7" s="107">
        <v>88.4</v>
      </c>
      <c r="Y7" s="107">
        <v>88.1</v>
      </c>
      <c r="Z7" s="90">
        <f t="shared" si="0"/>
        <v>72.56249999999999</v>
      </c>
      <c r="AA7" s="91">
        <v>40</v>
      </c>
      <c r="AB7" s="80">
        <v>0.5222222222222223</v>
      </c>
      <c r="AC7" s="6">
        <v>5</v>
      </c>
    </row>
    <row r="8" spans="1:29" ht="13.5" customHeight="1">
      <c r="A8" s="89">
        <v>6</v>
      </c>
      <c r="B8" s="107">
        <v>86.3</v>
      </c>
      <c r="C8" s="107">
        <v>87.7</v>
      </c>
      <c r="D8" s="107">
        <v>88.6</v>
      </c>
      <c r="E8" s="107">
        <v>89.4</v>
      </c>
      <c r="F8" s="107">
        <v>86.8</v>
      </c>
      <c r="G8" s="107">
        <v>88.3</v>
      </c>
      <c r="H8" s="107">
        <v>87.3</v>
      </c>
      <c r="I8" s="107">
        <v>74.8</v>
      </c>
      <c r="J8" s="107">
        <v>73</v>
      </c>
      <c r="K8" s="107">
        <v>68.9</v>
      </c>
      <c r="L8" s="107">
        <v>72.3</v>
      </c>
      <c r="M8" s="107">
        <v>70.9</v>
      </c>
      <c r="N8" s="107">
        <v>72.9</v>
      </c>
      <c r="O8" s="107">
        <v>73.5</v>
      </c>
      <c r="P8" s="107">
        <v>73.3</v>
      </c>
      <c r="Q8" s="107">
        <v>81.3</v>
      </c>
      <c r="R8" s="107">
        <v>84.8</v>
      </c>
      <c r="S8" s="107">
        <v>88.2</v>
      </c>
      <c r="T8" s="107">
        <v>86.2</v>
      </c>
      <c r="U8" s="107">
        <v>86.1</v>
      </c>
      <c r="V8" s="107">
        <v>90.2</v>
      </c>
      <c r="W8" s="107">
        <v>90.9</v>
      </c>
      <c r="X8" s="107">
        <v>91.2</v>
      </c>
      <c r="Y8" s="107">
        <v>90.8</v>
      </c>
      <c r="Z8" s="90">
        <f t="shared" si="0"/>
        <v>82.65416666666665</v>
      </c>
      <c r="AA8" s="91">
        <v>67.5</v>
      </c>
      <c r="AB8" s="80">
        <v>0.4375</v>
      </c>
      <c r="AC8" s="6">
        <v>6</v>
      </c>
    </row>
    <row r="9" spans="1:29" ht="13.5" customHeight="1">
      <c r="A9" s="89">
        <v>7</v>
      </c>
      <c r="B9" s="107">
        <v>89.8</v>
      </c>
      <c r="C9" s="107">
        <v>83.7</v>
      </c>
      <c r="D9" s="107">
        <v>90.5</v>
      </c>
      <c r="E9" s="107">
        <v>90.2</v>
      </c>
      <c r="F9" s="107">
        <v>90</v>
      </c>
      <c r="G9" s="107">
        <v>90.7</v>
      </c>
      <c r="H9" s="107">
        <v>92.4</v>
      </c>
      <c r="I9" s="107">
        <v>71.4</v>
      </c>
      <c r="J9" s="107">
        <v>67.3</v>
      </c>
      <c r="K9" s="107">
        <v>65.1</v>
      </c>
      <c r="L9" s="107">
        <v>65.5</v>
      </c>
      <c r="M9" s="107">
        <v>68.8</v>
      </c>
      <c r="N9" s="107">
        <v>70</v>
      </c>
      <c r="O9" s="107">
        <v>72.9</v>
      </c>
      <c r="P9" s="107">
        <v>74</v>
      </c>
      <c r="Q9" s="107">
        <v>73.4</v>
      </c>
      <c r="R9" s="107">
        <v>73</v>
      </c>
      <c r="S9" s="107">
        <v>74.5</v>
      </c>
      <c r="T9" s="107">
        <v>78.4</v>
      </c>
      <c r="U9" s="107">
        <v>77.2</v>
      </c>
      <c r="V9" s="107">
        <v>76.1</v>
      </c>
      <c r="W9" s="107">
        <v>72.4</v>
      </c>
      <c r="X9" s="107">
        <v>65.2</v>
      </c>
      <c r="Y9" s="107">
        <v>64.7</v>
      </c>
      <c r="Z9" s="90">
        <f t="shared" si="0"/>
        <v>76.55000000000001</v>
      </c>
      <c r="AA9" s="91">
        <v>60.3</v>
      </c>
      <c r="AB9" s="80">
        <v>0.3958333333333333</v>
      </c>
      <c r="AC9" s="6">
        <v>7</v>
      </c>
    </row>
    <row r="10" spans="1:29" ht="13.5" customHeight="1">
      <c r="A10" s="89">
        <v>8</v>
      </c>
      <c r="B10" s="107">
        <v>63.9</v>
      </c>
      <c r="C10" s="107">
        <v>67</v>
      </c>
      <c r="D10" s="107">
        <v>64.5</v>
      </c>
      <c r="E10" s="107">
        <v>64.1</v>
      </c>
      <c r="F10" s="107">
        <v>65.7</v>
      </c>
      <c r="G10" s="107">
        <v>71.2</v>
      </c>
      <c r="H10" s="107">
        <v>74.6</v>
      </c>
      <c r="I10" s="107">
        <v>69.3</v>
      </c>
      <c r="J10" s="107">
        <v>69.1</v>
      </c>
      <c r="K10" s="107">
        <v>64.7</v>
      </c>
      <c r="L10" s="107">
        <v>66.6</v>
      </c>
      <c r="M10" s="107">
        <v>70.8</v>
      </c>
      <c r="N10" s="107">
        <v>71.3</v>
      </c>
      <c r="O10" s="107">
        <v>68.1</v>
      </c>
      <c r="P10" s="107">
        <v>69.6</v>
      </c>
      <c r="Q10" s="107">
        <v>73.9</v>
      </c>
      <c r="R10" s="107">
        <v>86.2</v>
      </c>
      <c r="S10" s="107">
        <v>85.3</v>
      </c>
      <c r="T10" s="107">
        <v>86.7</v>
      </c>
      <c r="U10" s="107">
        <v>86.7</v>
      </c>
      <c r="V10" s="107">
        <v>89.5</v>
      </c>
      <c r="W10" s="107">
        <v>87.1</v>
      </c>
      <c r="X10" s="107">
        <v>90.6</v>
      </c>
      <c r="Y10" s="107">
        <v>89.7</v>
      </c>
      <c r="Z10" s="90">
        <f t="shared" si="0"/>
        <v>74.84166666666667</v>
      </c>
      <c r="AA10" s="91">
        <v>60.1</v>
      </c>
      <c r="AB10" s="80">
        <v>0.02152777777777778</v>
      </c>
      <c r="AC10" s="6">
        <v>8</v>
      </c>
    </row>
    <row r="11" spans="1:29" ht="13.5" customHeight="1">
      <c r="A11" s="89">
        <v>9</v>
      </c>
      <c r="B11" s="107">
        <v>90.3</v>
      </c>
      <c r="C11" s="107">
        <v>89.4</v>
      </c>
      <c r="D11" s="107">
        <v>91.4</v>
      </c>
      <c r="E11" s="107">
        <v>91.2</v>
      </c>
      <c r="F11" s="107">
        <v>93.1</v>
      </c>
      <c r="G11" s="107">
        <v>90.6</v>
      </c>
      <c r="H11" s="107">
        <v>92.7</v>
      </c>
      <c r="I11" s="107">
        <v>80.6</v>
      </c>
      <c r="J11" s="107">
        <v>71</v>
      </c>
      <c r="K11" s="107">
        <v>62.7</v>
      </c>
      <c r="L11" s="107">
        <v>51.2</v>
      </c>
      <c r="M11" s="107">
        <v>47.8</v>
      </c>
      <c r="N11" s="107">
        <v>46.7</v>
      </c>
      <c r="O11" s="107">
        <v>55.5</v>
      </c>
      <c r="P11" s="107">
        <v>62.6</v>
      </c>
      <c r="Q11" s="107">
        <v>65.9</v>
      </c>
      <c r="R11" s="107">
        <v>79.8</v>
      </c>
      <c r="S11" s="107">
        <v>77.2</v>
      </c>
      <c r="T11" s="107">
        <v>83</v>
      </c>
      <c r="U11" s="107">
        <v>81.3</v>
      </c>
      <c r="V11" s="107">
        <v>87</v>
      </c>
      <c r="W11" s="107">
        <v>86.2</v>
      </c>
      <c r="X11" s="107">
        <v>88.4</v>
      </c>
      <c r="Y11" s="107">
        <v>91.1</v>
      </c>
      <c r="Z11" s="90">
        <f t="shared" si="0"/>
        <v>77.36250000000001</v>
      </c>
      <c r="AA11" s="91">
        <v>44.4</v>
      </c>
      <c r="AB11" s="80">
        <v>0.5215277777777778</v>
      </c>
      <c r="AC11" s="6">
        <v>9</v>
      </c>
    </row>
    <row r="12" spans="1:29" ht="13.5" customHeight="1">
      <c r="A12" s="92">
        <v>10</v>
      </c>
      <c r="B12" s="83">
        <v>89</v>
      </c>
      <c r="C12" s="83">
        <v>88.6</v>
      </c>
      <c r="D12" s="83">
        <v>89.1</v>
      </c>
      <c r="E12" s="83">
        <v>90.1</v>
      </c>
      <c r="F12" s="83">
        <v>86.1</v>
      </c>
      <c r="G12" s="83">
        <v>87.7</v>
      </c>
      <c r="H12" s="83">
        <v>89.1</v>
      </c>
      <c r="I12" s="83">
        <v>74.8</v>
      </c>
      <c r="J12" s="83">
        <v>72.5</v>
      </c>
      <c r="K12" s="83">
        <v>65.4</v>
      </c>
      <c r="L12" s="83">
        <v>57.9</v>
      </c>
      <c r="M12" s="83">
        <v>56.4</v>
      </c>
      <c r="N12" s="83">
        <v>61.7</v>
      </c>
      <c r="O12" s="83">
        <v>63</v>
      </c>
      <c r="P12" s="83">
        <v>66.7</v>
      </c>
      <c r="Q12" s="83">
        <v>71.8</v>
      </c>
      <c r="R12" s="83">
        <v>77.5</v>
      </c>
      <c r="S12" s="83">
        <v>78.9</v>
      </c>
      <c r="T12" s="83">
        <v>82.1</v>
      </c>
      <c r="U12" s="83">
        <v>85.4</v>
      </c>
      <c r="V12" s="83">
        <v>84.6</v>
      </c>
      <c r="W12" s="83">
        <v>87.2</v>
      </c>
      <c r="X12" s="83">
        <v>86.2</v>
      </c>
      <c r="Y12" s="83">
        <v>88.6</v>
      </c>
      <c r="Z12" s="93">
        <f t="shared" si="0"/>
        <v>78.35000000000001</v>
      </c>
      <c r="AA12" s="94">
        <v>52.5</v>
      </c>
      <c r="AB12" s="95">
        <v>0.46527777777777773</v>
      </c>
      <c r="AC12" s="6">
        <v>10</v>
      </c>
    </row>
    <row r="13" spans="1:29" ht="13.5" customHeight="1">
      <c r="A13" s="89">
        <v>11</v>
      </c>
      <c r="B13" s="107">
        <v>88.6</v>
      </c>
      <c r="C13" s="107">
        <v>90.5</v>
      </c>
      <c r="D13" s="107">
        <v>91.7</v>
      </c>
      <c r="E13" s="107">
        <v>85.2</v>
      </c>
      <c r="F13" s="107">
        <v>79.4</v>
      </c>
      <c r="G13" s="107">
        <v>78.9</v>
      </c>
      <c r="H13" s="107">
        <v>75</v>
      </c>
      <c r="I13" s="107">
        <v>68.7</v>
      </c>
      <c r="J13" s="107">
        <v>62.5</v>
      </c>
      <c r="K13" s="107">
        <v>63.1</v>
      </c>
      <c r="L13" s="107">
        <v>65.6</v>
      </c>
      <c r="M13" s="107">
        <v>71.3</v>
      </c>
      <c r="N13" s="107">
        <v>88.4</v>
      </c>
      <c r="O13" s="107">
        <v>84.3</v>
      </c>
      <c r="P13" s="107">
        <v>89.4</v>
      </c>
      <c r="Q13" s="107">
        <v>89</v>
      </c>
      <c r="R13" s="107">
        <v>89.4</v>
      </c>
      <c r="S13" s="107">
        <v>87.8</v>
      </c>
      <c r="T13" s="107">
        <v>86.1</v>
      </c>
      <c r="U13" s="107">
        <v>82.8</v>
      </c>
      <c r="V13" s="107">
        <v>84.6</v>
      </c>
      <c r="W13" s="107">
        <v>85.5</v>
      </c>
      <c r="X13" s="107">
        <v>86</v>
      </c>
      <c r="Y13" s="107">
        <v>84.9</v>
      </c>
      <c r="Z13" s="90">
        <f t="shared" si="0"/>
        <v>81.6125</v>
      </c>
      <c r="AA13" s="91">
        <v>60.3</v>
      </c>
      <c r="AB13" s="80">
        <v>0.41041666666666665</v>
      </c>
      <c r="AC13" s="5">
        <v>11</v>
      </c>
    </row>
    <row r="14" spans="1:29" ht="13.5" customHeight="1">
      <c r="A14" s="89">
        <v>12</v>
      </c>
      <c r="B14" s="107">
        <v>87.4</v>
      </c>
      <c r="C14" s="107">
        <v>87.2</v>
      </c>
      <c r="D14" s="107">
        <v>91.4</v>
      </c>
      <c r="E14" s="107">
        <v>91</v>
      </c>
      <c r="F14" s="107">
        <v>94.4</v>
      </c>
      <c r="G14" s="107">
        <v>91.7</v>
      </c>
      <c r="H14" s="107">
        <v>92.6</v>
      </c>
      <c r="I14" s="107">
        <v>94.7</v>
      </c>
      <c r="J14" s="107">
        <v>92.8</v>
      </c>
      <c r="K14" s="107">
        <v>96.9</v>
      </c>
      <c r="L14" s="107">
        <v>98.5</v>
      </c>
      <c r="M14" s="107">
        <v>93.8</v>
      </c>
      <c r="N14" s="107">
        <v>93.1</v>
      </c>
      <c r="O14" s="107">
        <v>92.8</v>
      </c>
      <c r="P14" s="107">
        <v>95</v>
      </c>
      <c r="Q14" s="107">
        <v>93.5</v>
      </c>
      <c r="R14" s="107">
        <v>95.3</v>
      </c>
      <c r="S14" s="107">
        <v>94.3</v>
      </c>
      <c r="T14" s="107">
        <v>96.7</v>
      </c>
      <c r="U14" s="107">
        <v>93.5</v>
      </c>
      <c r="V14" s="107">
        <v>94.9</v>
      </c>
      <c r="W14" s="107">
        <v>95.1</v>
      </c>
      <c r="X14" s="107">
        <v>95</v>
      </c>
      <c r="Y14" s="107">
        <v>70.6</v>
      </c>
      <c r="Z14" s="90">
        <f t="shared" si="0"/>
        <v>92.59166666666665</v>
      </c>
      <c r="AA14" s="91">
        <v>67.8</v>
      </c>
      <c r="AB14" s="80">
        <v>0.9965277777777778</v>
      </c>
      <c r="AC14" s="6">
        <v>12</v>
      </c>
    </row>
    <row r="15" spans="1:29" ht="13.5" customHeight="1">
      <c r="A15" s="89">
        <v>13</v>
      </c>
      <c r="B15" s="107">
        <v>65.1</v>
      </c>
      <c r="C15" s="107">
        <v>61</v>
      </c>
      <c r="D15" s="107">
        <v>53.8</v>
      </c>
      <c r="E15" s="107">
        <v>52.5</v>
      </c>
      <c r="F15" s="107">
        <v>53.3</v>
      </c>
      <c r="G15" s="107">
        <v>52.9</v>
      </c>
      <c r="H15" s="107">
        <v>51.4</v>
      </c>
      <c r="I15" s="107">
        <v>46.5</v>
      </c>
      <c r="J15" s="107">
        <v>47.6</v>
      </c>
      <c r="K15" s="107">
        <v>40.5</v>
      </c>
      <c r="L15" s="107">
        <v>42.4</v>
      </c>
      <c r="M15" s="107">
        <v>38.2</v>
      </c>
      <c r="N15" s="107">
        <v>44.6</v>
      </c>
      <c r="O15" s="107">
        <v>43.5</v>
      </c>
      <c r="P15" s="107">
        <v>43.7</v>
      </c>
      <c r="Q15" s="107">
        <v>47.9</v>
      </c>
      <c r="R15" s="107">
        <v>51.8</v>
      </c>
      <c r="S15" s="107">
        <v>51.9</v>
      </c>
      <c r="T15" s="107">
        <v>51.2</v>
      </c>
      <c r="U15" s="107">
        <v>48.2</v>
      </c>
      <c r="V15" s="107">
        <v>59.7</v>
      </c>
      <c r="W15" s="107">
        <v>66.3</v>
      </c>
      <c r="X15" s="107">
        <v>67.3</v>
      </c>
      <c r="Y15" s="107">
        <v>62.3</v>
      </c>
      <c r="Z15" s="90">
        <f t="shared" si="0"/>
        <v>51.81666666666666</v>
      </c>
      <c r="AA15" s="91">
        <v>35.5</v>
      </c>
      <c r="AB15" s="80">
        <v>0.5236111111111111</v>
      </c>
      <c r="AC15" s="6">
        <v>13</v>
      </c>
    </row>
    <row r="16" spans="1:29" ht="13.5" customHeight="1">
      <c r="A16" s="89">
        <v>14</v>
      </c>
      <c r="B16" s="107">
        <v>62</v>
      </c>
      <c r="C16" s="107">
        <v>58.8</v>
      </c>
      <c r="D16" s="107">
        <v>61.1</v>
      </c>
      <c r="E16" s="107">
        <v>79.4</v>
      </c>
      <c r="F16" s="107">
        <v>73.8</v>
      </c>
      <c r="G16" s="107">
        <v>64.4</v>
      </c>
      <c r="H16" s="107">
        <v>81.5</v>
      </c>
      <c r="I16" s="107">
        <v>91.2</v>
      </c>
      <c r="J16" s="107">
        <v>88.1</v>
      </c>
      <c r="K16" s="107">
        <v>85</v>
      </c>
      <c r="L16" s="107">
        <v>83.1</v>
      </c>
      <c r="M16" s="107">
        <v>80</v>
      </c>
      <c r="N16" s="107">
        <v>79.2</v>
      </c>
      <c r="O16" s="107">
        <v>78.3</v>
      </c>
      <c r="P16" s="107">
        <v>75.4</v>
      </c>
      <c r="Q16" s="107">
        <v>70.1</v>
      </c>
      <c r="R16" s="107">
        <v>75.5</v>
      </c>
      <c r="S16" s="107">
        <v>78.4</v>
      </c>
      <c r="T16" s="107">
        <v>82.3</v>
      </c>
      <c r="U16" s="107">
        <v>83.2</v>
      </c>
      <c r="V16" s="107">
        <v>84.2</v>
      </c>
      <c r="W16" s="107">
        <v>84.4</v>
      </c>
      <c r="X16" s="107">
        <v>85.5</v>
      </c>
      <c r="Y16" s="107">
        <v>87.9</v>
      </c>
      <c r="Z16" s="90">
        <f t="shared" si="0"/>
        <v>78.03333333333335</v>
      </c>
      <c r="AA16" s="91">
        <v>50.9</v>
      </c>
      <c r="AB16" s="80">
        <v>0.061111111111111116</v>
      </c>
      <c r="AC16" s="6">
        <v>14</v>
      </c>
    </row>
    <row r="17" spans="1:29" ht="13.5" customHeight="1">
      <c r="A17" s="89">
        <v>15</v>
      </c>
      <c r="B17" s="107">
        <v>92.6</v>
      </c>
      <c r="C17" s="107">
        <v>93.5</v>
      </c>
      <c r="D17" s="107">
        <v>90.2</v>
      </c>
      <c r="E17" s="107">
        <v>90.6</v>
      </c>
      <c r="F17" s="107">
        <v>90.9</v>
      </c>
      <c r="G17" s="107">
        <v>88.5</v>
      </c>
      <c r="H17" s="107">
        <v>85.2</v>
      </c>
      <c r="I17" s="107">
        <v>93.8</v>
      </c>
      <c r="J17" s="107">
        <v>96.1</v>
      </c>
      <c r="K17" s="107">
        <v>97.4</v>
      </c>
      <c r="L17" s="107">
        <v>99.5</v>
      </c>
      <c r="M17" s="107">
        <v>96.9</v>
      </c>
      <c r="N17" s="107">
        <v>99</v>
      </c>
      <c r="O17" s="107">
        <v>98.9</v>
      </c>
      <c r="P17" s="107">
        <v>97</v>
      </c>
      <c r="Q17" s="107">
        <v>93.1</v>
      </c>
      <c r="R17" s="107">
        <v>96.6</v>
      </c>
      <c r="S17" s="107">
        <v>93.3</v>
      </c>
      <c r="T17" s="107">
        <v>95.4</v>
      </c>
      <c r="U17" s="107">
        <v>95.3</v>
      </c>
      <c r="V17" s="107">
        <v>94</v>
      </c>
      <c r="W17" s="107">
        <v>92.7</v>
      </c>
      <c r="X17" s="107">
        <v>89.3</v>
      </c>
      <c r="Y17" s="107">
        <v>93.4</v>
      </c>
      <c r="Z17" s="90">
        <f t="shared" si="0"/>
        <v>93.88333333333334</v>
      </c>
      <c r="AA17" s="91">
        <v>84.5</v>
      </c>
      <c r="AB17" s="80">
        <v>0.2569444444444445</v>
      </c>
      <c r="AC17" s="6">
        <v>15</v>
      </c>
    </row>
    <row r="18" spans="1:29" ht="13.5" customHeight="1">
      <c r="A18" s="89">
        <v>16</v>
      </c>
      <c r="B18" s="107">
        <v>91.1</v>
      </c>
      <c r="C18" s="107">
        <v>90</v>
      </c>
      <c r="D18" s="107">
        <v>81.6</v>
      </c>
      <c r="E18" s="107">
        <v>88.2</v>
      </c>
      <c r="F18" s="107">
        <v>87.2</v>
      </c>
      <c r="G18" s="107">
        <v>90.8</v>
      </c>
      <c r="H18" s="107">
        <v>89</v>
      </c>
      <c r="I18" s="107">
        <v>79.6</v>
      </c>
      <c r="J18" s="107">
        <v>54.9</v>
      </c>
      <c r="K18" s="107">
        <v>52.3</v>
      </c>
      <c r="L18" s="107">
        <v>52.3</v>
      </c>
      <c r="M18" s="107">
        <v>53.4</v>
      </c>
      <c r="N18" s="107">
        <v>53.5</v>
      </c>
      <c r="O18" s="107">
        <v>53</v>
      </c>
      <c r="P18" s="107">
        <v>53.8</v>
      </c>
      <c r="Q18" s="107">
        <v>60.8</v>
      </c>
      <c r="R18" s="107">
        <v>79.8</v>
      </c>
      <c r="S18" s="107">
        <v>82.8</v>
      </c>
      <c r="T18" s="107">
        <v>80.5</v>
      </c>
      <c r="U18" s="107">
        <v>83</v>
      </c>
      <c r="V18" s="107">
        <v>82.4</v>
      </c>
      <c r="W18" s="107">
        <v>82.7</v>
      </c>
      <c r="X18" s="107">
        <v>84</v>
      </c>
      <c r="Y18" s="107">
        <v>84.7</v>
      </c>
      <c r="Z18" s="90">
        <f t="shared" si="0"/>
        <v>74.64166666666667</v>
      </c>
      <c r="AA18" s="91">
        <v>49.5</v>
      </c>
      <c r="AB18" s="80">
        <v>0.4076388888888889</v>
      </c>
      <c r="AC18" s="6">
        <v>16</v>
      </c>
    </row>
    <row r="19" spans="1:29" ht="13.5" customHeight="1">
      <c r="A19" s="89">
        <v>17</v>
      </c>
      <c r="B19" s="107">
        <v>87.6</v>
      </c>
      <c r="C19" s="107">
        <v>86.1</v>
      </c>
      <c r="D19" s="107">
        <v>85.3</v>
      </c>
      <c r="E19" s="107">
        <v>90.1</v>
      </c>
      <c r="F19" s="107">
        <v>84.5</v>
      </c>
      <c r="G19" s="107">
        <v>87.8</v>
      </c>
      <c r="H19" s="107">
        <v>87.3</v>
      </c>
      <c r="I19" s="107">
        <v>75.6</v>
      </c>
      <c r="J19" s="107">
        <v>62.7</v>
      </c>
      <c r="K19" s="107">
        <v>61.3</v>
      </c>
      <c r="L19" s="107">
        <v>62.1</v>
      </c>
      <c r="M19" s="107">
        <v>60.8</v>
      </c>
      <c r="N19" s="107">
        <v>61.2</v>
      </c>
      <c r="O19" s="107">
        <v>49.2</v>
      </c>
      <c r="P19" s="107">
        <v>48.2</v>
      </c>
      <c r="Q19" s="107">
        <v>70.9</v>
      </c>
      <c r="R19" s="107">
        <v>80.7</v>
      </c>
      <c r="S19" s="107">
        <v>71</v>
      </c>
      <c r="T19" s="107">
        <v>65.9</v>
      </c>
      <c r="U19" s="107">
        <v>72.1</v>
      </c>
      <c r="V19" s="107">
        <v>71</v>
      </c>
      <c r="W19" s="107">
        <v>52.4</v>
      </c>
      <c r="X19" s="107">
        <v>63.9</v>
      </c>
      <c r="Y19" s="107">
        <v>69.6</v>
      </c>
      <c r="Z19" s="90">
        <f t="shared" si="0"/>
        <v>71.1375</v>
      </c>
      <c r="AA19" s="91">
        <v>46.7</v>
      </c>
      <c r="AB19" s="80">
        <v>0.6201388888888889</v>
      </c>
      <c r="AC19" s="6">
        <v>17</v>
      </c>
    </row>
    <row r="20" spans="1:29" ht="13.5" customHeight="1">
      <c r="A20" s="89">
        <v>18</v>
      </c>
      <c r="B20" s="107">
        <v>59.4</v>
      </c>
      <c r="C20" s="107">
        <v>60.3</v>
      </c>
      <c r="D20" s="107">
        <v>67.7</v>
      </c>
      <c r="E20" s="107">
        <v>57.3</v>
      </c>
      <c r="F20" s="107">
        <v>61.7</v>
      </c>
      <c r="G20" s="107">
        <v>71.5</v>
      </c>
      <c r="H20" s="107">
        <v>68.7</v>
      </c>
      <c r="I20" s="107">
        <v>64.6</v>
      </c>
      <c r="J20" s="107">
        <v>68.8</v>
      </c>
      <c r="K20" s="107">
        <v>59.6</v>
      </c>
      <c r="L20" s="107">
        <v>64.4</v>
      </c>
      <c r="M20" s="107">
        <v>67.7</v>
      </c>
      <c r="N20" s="107">
        <v>70.6</v>
      </c>
      <c r="O20" s="107">
        <v>71.3</v>
      </c>
      <c r="P20" s="107">
        <v>67.6</v>
      </c>
      <c r="Q20" s="107">
        <v>78.4</v>
      </c>
      <c r="R20" s="107">
        <v>82.6</v>
      </c>
      <c r="S20" s="107">
        <v>87.1</v>
      </c>
      <c r="T20" s="107">
        <v>87.2</v>
      </c>
      <c r="U20" s="107">
        <v>86.1</v>
      </c>
      <c r="V20" s="107">
        <v>93</v>
      </c>
      <c r="W20" s="107">
        <v>91.9</v>
      </c>
      <c r="X20" s="107">
        <v>94.8</v>
      </c>
      <c r="Y20" s="107">
        <v>94.9</v>
      </c>
      <c r="Z20" s="90">
        <f t="shared" si="0"/>
        <v>74.05</v>
      </c>
      <c r="AA20" s="91">
        <v>51.7</v>
      </c>
      <c r="AB20" s="80">
        <v>0.06388888888888888</v>
      </c>
      <c r="AC20" s="6">
        <v>18</v>
      </c>
    </row>
    <row r="21" spans="1:29" ht="13.5" customHeight="1">
      <c r="A21" s="89">
        <v>19</v>
      </c>
      <c r="B21" s="107">
        <v>94.6</v>
      </c>
      <c r="C21" s="107">
        <v>95.8</v>
      </c>
      <c r="D21" s="107">
        <v>96.5</v>
      </c>
      <c r="E21" s="107">
        <v>98.7</v>
      </c>
      <c r="F21" s="107">
        <v>96.8</v>
      </c>
      <c r="G21" s="107">
        <v>97.5</v>
      </c>
      <c r="H21" s="107">
        <v>97.5</v>
      </c>
      <c r="I21" s="107">
        <v>97.8</v>
      </c>
      <c r="J21" s="107">
        <v>97.9</v>
      </c>
      <c r="K21" s="107">
        <v>98.3</v>
      </c>
      <c r="L21" s="107">
        <v>93.6</v>
      </c>
      <c r="M21" s="107">
        <v>87.2</v>
      </c>
      <c r="N21" s="107">
        <v>88.5</v>
      </c>
      <c r="O21" s="107">
        <v>88.8</v>
      </c>
      <c r="P21" s="107">
        <v>83.3</v>
      </c>
      <c r="Q21" s="107">
        <v>82</v>
      </c>
      <c r="R21" s="107">
        <v>89.5</v>
      </c>
      <c r="S21" s="107">
        <v>95.8</v>
      </c>
      <c r="T21" s="107">
        <v>96.7</v>
      </c>
      <c r="U21" s="107">
        <v>86.7</v>
      </c>
      <c r="V21" s="107">
        <v>86.9</v>
      </c>
      <c r="W21" s="107">
        <v>82.2</v>
      </c>
      <c r="X21" s="107">
        <v>82.9</v>
      </c>
      <c r="Y21" s="107">
        <v>90.2</v>
      </c>
      <c r="Z21" s="90">
        <f t="shared" si="0"/>
        <v>91.90416666666665</v>
      </c>
      <c r="AA21" s="91">
        <v>77.5</v>
      </c>
      <c r="AB21" s="80">
        <v>0.6479166666666667</v>
      </c>
      <c r="AC21" s="6">
        <v>19</v>
      </c>
    </row>
    <row r="22" spans="1:29" ht="13.5" customHeight="1">
      <c r="A22" s="92">
        <v>20</v>
      </c>
      <c r="B22" s="83">
        <v>87.2</v>
      </c>
      <c r="C22" s="83">
        <v>90.7</v>
      </c>
      <c r="D22" s="83">
        <v>85.9</v>
      </c>
      <c r="E22" s="83">
        <v>76.4</v>
      </c>
      <c r="F22" s="83">
        <v>80.3</v>
      </c>
      <c r="G22" s="83">
        <v>83.6</v>
      </c>
      <c r="H22" s="83">
        <v>89.1</v>
      </c>
      <c r="I22" s="83">
        <v>69.6</v>
      </c>
      <c r="J22" s="83">
        <v>62.9</v>
      </c>
      <c r="K22" s="83">
        <v>65.3</v>
      </c>
      <c r="L22" s="83">
        <v>58.1</v>
      </c>
      <c r="M22" s="83">
        <v>59.3</v>
      </c>
      <c r="N22" s="83">
        <v>59.3</v>
      </c>
      <c r="O22" s="83">
        <v>57.6</v>
      </c>
      <c r="P22" s="83">
        <v>70.3</v>
      </c>
      <c r="Q22" s="83">
        <v>80</v>
      </c>
      <c r="R22" s="83">
        <v>78.3</v>
      </c>
      <c r="S22" s="83">
        <v>78</v>
      </c>
      <c r="T22" s="83">
        <v>73.6</v>
      </c>
      <c r="U22" s="83">
        <v>75.7</v>
      </c>
      <c r="V22" s="83">
        <v>72.9</v>
      </c>
      <c r="W22" s="83">
        <v>70.8</v>
      </c>
      <c r="X22" s="83">
        <v>76.9</v>
      </c>
      <c r="Y22" s="83">
        <v>83.7</v>
      </c>
      <c r="Z22" s="93">
        <f t="shared" si="0"/>
        <v>74.39583333333333</v>
      </c>
      <c r="AA22" s="94">
        <v>45.4</v>
      </c>
      <c r="AB22" s="95">
        <v>0.4923611111111111</v>
      </c>
      <c r="AC22" s="6">
        <v>20</v>
      </c>
    </row>
    <row r="23" spans="1:29" ht="13.5" customHeight="1">
      <c r="A23" s="89">
        <v>21</v>
      </c>
      <c r="B23" s="107">
        <v>84.7</v>
      </c>
      <c r="C23" s="107">
        <v>83.2</v>
      </c>
      <c r="D23" s="107">
        <v>89</v>
      </c>
      <c r="E23" s="107">
        <v>90.7</v>
      </c>
      <c r="F23" s="107">
        <v>89.2</v>
      </c>
      <c r="G23" s="107">
        <v>87.6</v>
      </c>
      <c r="H23" s="107">
        <v>91.1</v>
      </c>
      <c r="I23" s="107">
        <v>78.6</v>
      </c>
      <c r="J23" s="107">
        <v>55.7</v>
      </c>
      <c r="K23" s="107">
        <v>56.4</v>
      </c>
      <c r="L23" s="107">
        <v>56</v>
      </c>
      <c r="M23" s="107">
        <v>53.5</v>
      </c>
      <c r="N23" s="107">
        <v>56.4</v>
      </c>
      <c r="O23" s="107">
        <v>53.1</v>
      </c>
      <c r="P23" s="107">
        <v>53.3</v>
      </c>
      <c r="Q23" s="107">
        <v>68</v>
      </c>
      <c r="R23" s="107">
        <v>75.9</v>
      </c>
      <c r="S23" s="107">
        <v>78.8</v>
      </c>
      <c r="T23" s="107">
        <v>81</v>
      </c>
      <c r="U23" s="107">
        <v>77.6</v>
      </c>
      <c r="V23" s="107">
        <v>73.2</v>
      </c>
      <c r="W23" s="107">
        <v>59.4</v>
      </c>
      <c r="X23" s="107">
        <v>61.1</v>
      </c>
      <c r="Y23" s="107">
        <v>62.8</v>
      </c>
      <c r="Z23" s="90">
        <f t="shared" si="0"/>
        <v>71.5125</v>
      </c>
      <c r="AA23" s="91">
        <v>47.1</v>
      </c>
      <c r="AB23" s="80">
        <v>0.40972222222222227</v>
      </c>
      <c r="AC23" s="5">
        <v>21</v>
      </c>
    </row>
    <row r="24" spans="1:29" ht="13.5" customHeight="1">
      <c r="A24" s="89">
        <v>22</v>
      </c>
      <c r="B24" s="107">
        <v>57.6</v>
      </c>
      <c r="C24" s="107">
        <v>53.6</v>
      </c>
      <c r="D24" s="107">
        <v>50.6</v>
      </c>
      <c r="E24" s="107">
        <v>50.5</v>
      </c>
      <c r="F24" s="107">
        <v>56.6</v>
      </c>
      <c r="G24" s="107">
        <v>73.8</v>
      </c>
      <c r="H24" s="107">
        <v>77.2</v>
      </c>
      <c r="I24" s="107">
        <v>61.9</v>
      </c>
      <c r="J24" s="107">
        <v>54.4</v>
      </c>
      <c r="K24" s="107">
        <v>56.2</v>
      </c>
      <c r="L24" s="107">
        <v>55.6</v>
      </c>
      <c r="M24" s="107">
        <v>61.8</v>
      </c>
      <c r="N24" s="107">
        <v>60.2</v>
      </c>
      <c r="O24" s="107">
        <v>57.4</v>
      </c>
      <c r="P24" s="107">
        <v>58.4</v>
      </c>
      <c r="Q24" s="107">
        <v>62.4</v>
      </c>
      <c r="R24" s="107">
        <v>79</v>
      </c>
      <c r="S24" s="107">
        <v>80.7</v>
      </c>
      <c r="T24" s="107">
        <v>79.8</v>
      </c>
      <c r="U24" s="107">
        <v>72.5</v>
      </c>
      <c r="V24" s="107">
        <v>71</v>
      </c>
      <c r="W24" s="107">
        <v>74.2</v>
      </c>
      <c r="X24" s="107">
        <v>77.4</v>
      </c>
      <c r="Y24" s="107">
        <v>82.2</v>
      </c>
      <c r="Z24" s="90">
        <f t="shared" si="0"/>
        <v>65.20833333333334</v>
      </c>
      <c r="AA24" s="91">
        <v>47.9</v>
      </c>
      <c r="AB24" s="80">
        <v>0.3861111111111111</v>
      </c>
      <c r="AC24" s="6">
        <v>22</v>
      </c>
    </row>
    <row r="25" spans="1:29" ht="13.5" customHeight="1">
      <c r="A25" s="89">
        <v>23</v>
      </c>
      <c r="B25" s="107">
        <v>86.8</v>
      </c>
      <c r="C25" s="107">
        <v>89</v>
      </c>
      <c r="D25" s="107">
        <v>87.4</v>
      </c>
      <c r="E25" s="107">
        <v>89.5</v>
      </c>
      <c r="F25" s="107">
        <v>90.5</v>
      </c>
      <c r="G25" s="107">
        <v>90.5</v>
      </c>
      <c r="H25" s="107">
        <v>94.4</v>
      </c>
      <c r="I25" s="107">
        <v>82.2</v>
      </c>
      <c r="J25" s="107">
        <v>67.9</v>
      </c>
      <c r="K25" s="107">
        <v>65.4</v>
      </c>
      <c r="L25" s="107">
        <v>62.6</v>
      </c>
      <c r="M25" s="107">
        <v>50.7</v>
      </c>
      <c r="N25" s="107">
        <v>62.9</v>
      </c>
      <c r="O25" s="107">
        <v>68.1</v>
      </c>
      <c r="P25" s="107">
        <v>66.6</v>
      </c>
      <c r="Q25" s="107">
        <v>71.2</v>
      </c>
      <c r="R25" s="107">
        <v>83.6</v>
      </c>
      <c r="S25" s="107">
        <v>84.9</v>
      </c>
      <c r="T25" s="107">
        <v>88.4</v>
      </c>
      <c r="U25" s="107">
        <v>86.7</v>
      </c>
      <c r="V25" s="107">
        <v>86.9</v>
      </c>
      <c r="W25" s="107">
        <v>87.3</v>
      </c>
      <c r="X25" s="107">
        <v>79.3</v>
      </c>
      <c r="Y25" s="107">
        <v>76</v>
      </c>
      <c r="Z25" s="90">
        <f t="shared" si="0"/>
        <v>79.11666666666667</v>
      </c>
      <c r="AA25" s="91">
        <v>48.9</v>
      </c>
      <c r="AB25" s="80">
        <v>0.5229166666666667</v>
      </c>
      <c r="AC25" s="6">
        <v>23</v>
      </c>
    </row>
    <row r="26" spans="1:29" ht="13.5" customHeight="1">
      <c r="A26" s="89">
        <v>24</v>
      </c>
      <c r="B26" s="107">
        <v>80.3</v>
      </c>
      <c r="C26" s="107">
        <v>84.2</v>
      </c>
      <c r="D26" s="107">
        <v>82.4</v>
      </c>
      <c r="E26" s="107">
        <v>81.7</v>
      </c>
      <c r="F26" s="107">
        <v>84.6</v>
      </c>
      <c r="G26" s="107">
        <v>86.8</v>
      </c>
      <c r="H26" s="107">
        <v>87.3</v>
      </c>
      <c r="I26" s="107">
        <v>74</v>
      </c>
      <c r="J26" s="107">
        <v>64.1</v>
      </c>
      <c r="K26" s="107">
        <v>64.5</v>
      </c>
      <c r="L26" s="107">
        <v>54.5</v>
      </c>
      <c r="M26" s="107">
        <v>47.4</v>
      </c>
      <c r="N26" s="107">
        <v>48.5</v>
      </c>
      <c r="O26" s="107">
        <v>58.1</v>
      </c>
      <c r="P26" s="107">
        <v>64.5</v>
      </c>
      <c r="Q26" s="107">
        <v>74.7</v>
      </c>
      <c r="R26" s="107">
        <v>82</v>
      </c>
      <c r="S26" s="107">
        <v>75.2</v>
      </c>
      <c r="T26" s="107">
        <v>76.7</v>
      </c>
      <c r="U26" s="107">
        <v>72.9</v>
      </c>
      <c r="V26" s="107">
        <v>77</v>
      </c>
      <c r="W26" s="107">
        <v>70.5</v>
      </c>
      <c r="X26" s="107">
        <v>76.8</v>
      </c>
      <c r="Y26" s="107">
        <v>64.1</v>
      </c>
      <c r="Z26" s="90">
        <f t="shared" si="0"/>
        <v>72.2</v>
      </c>
      <c r="AA26" s="91">
        <v>44.2</v>
      </c>
      <c r="AB26" s="80">
        <v>0.5444444444444444</v>
      </c>
      <c r="AC26" s="6">
        <v>24</v>
      </c>
    </row>
    <row r="27" spans="1:29" ht="13.5" customHeight="1">
      <c r="A27" s="89">
        <v>25</v>
      </c>
      <c r="B27" s="107">
        <v>77</v>
      </c>
      <c r="C27" s="107">
        <v>63.3</v>
      </c>
      <c r="D27" s="107">
        <v>68.4</v>
      </c>
      <c r="E27" s="107">
        <v>59.1</v>
      </c>
      <c r="F27" s="107">
        <v>51</v>
      </c>
      <c r="G27" s="107">
        <v>52.4</v>
      </c>
      <c r="H27" s="107">
        <v>57.8</v>
      </c>
      <c r="I27" s="107">
        <v>51.6</v>
      </c>
      <c r="J27" s="107">
        <v>39.4</v>
      </c>
      <c r="K27" s="107">
        <v>38.7</v>
      </c>
      <c r="L27" s="107">
        <v>39.9</v>
      </c>
      <c r="M27" s="107">
        <v>40.7</v>
      </c>
      <c r="N27" s="107">
        <v>37.3</v>
      </c>
      <c r="O27" s="107">
        <v>36.3</v>
      </c>
      <c r="P27" s="107">
        <v>37.4</v>
      </c>
      <c r="Q27" s="107">
        <v>40.7</v>
      </c>
      <c r="R27" s="107">
        <v>37.5</v>
      </c>
      <c r="S27" s="107">
        <v>38.1</v>
      </c>
      <c r="T27" s="107">
        <v>45.4</v>
      </c>
      <c r="U27" s="107">
        <v>39.5</v>
      </c>
      <c r="V27" s="107">
        <v>46.2</v>
      </c>
      <c r="W27" s="107">
        <v>56.6</v>
      </c>
      <c r="X27" s="107">
        <v>60</v>
      </c>
      <c r="Y27" s="107">
        <v>60.9</v>
      </c>
      <c r="Z27" s="90">
        <f t="shared" si="0"/>
        <v>48.96666666666667</v>
      </c>
      <c r="AA27" s="91">
        <v>34.3</v>
      </c>
      <c r="AB27" s="80">
        <v>0.5625</v>
      </c>
      <c r="AC27" s="6">
        <v>25</v>
      </c>
    </row>
    <row r="28" spans="1:29" ht="13.5" customHeight="1">
      <c r="A28" s="89">
        <v>26</v>
      </c>
      <c r="B28" s="107">
        <v>65.1</v>
      </c>
      <c r="C28" s="107">
        <v>63.2</v>
      </c>
      <c r="D28" s="107">
        <v>68.6</v>
      </c>
      <c r="E28" s="107">
        <v>66.9</v>
      </c>
      <c r="F28" s="107">
        <v>63.6</v>
      </c>
      <c r="G28" s="107">
        <v>65.3</v>
      </c>
      <c r="H28" s="107">
        <v>67.8</v>
      </c>
      <c r="I28" s="107">
        <v>65.4</v>
      </c>
      <c r="J28" s="107">
        <v>56.7</v>
      </c>
      <c r="K28" s="107">
        <v>54.6</v>
      </c>
      <c r="L28" s="107">
        <v>52.1</v>
      </c>
      <c r="M28" s="107">
        <v>57.4</v>
      </c>
      <c r="N28" s="107">
        <v>59.7</v>
      </c>
      <c r="O28" s="107">
        <v>62.2</v>
      </c>
      <c r="P28" s="107">
        <v>64.9</v>
      </c>
      <c r="Q28" s="107">
        <v>67</v>
      </c>
      <c r="R28" s="107">
        <v>68.9</v>
      </c>
      <c r="S28" s="107">
        <v>70.5</v>
      </c>
      <c r="T28" s="107">
        <v>73.4</v>
      </c>
      <c r="U28" s="107">
        <v>74.9</v>
      </c>
      <c r="V28" s="107">
        <v>76.5</v>
      </c>
      <c r="W28" s="107">
        <v>77</v>
      </c>
      <c r="X28" s="107">
        <v>73.5</v>
      </c>
      <c r="Y28" s="107">
        <v>70</v>
      </c>
      <c r="Z28" s="90">
        <f t="shared" si="0"/>
        <v>66.05000000000003</v>
      </c>
      <c r="AA28" s="91">
        <v>51.9</v>
      </c>
      <c r="AB28" s="80">
        <v>0.4604166666666667</v>
      </c>
      <c r="AC28" s="6">
        <v>26</v>
      </c>
    </row>
    <row r="29" spans="1:29" ht="13.5" customHeight="1">
      <c r="A29" s="89">
        <v>27</v>
      </c>
      <c r="B29" s="107">
        <v>71.8</v>
      </c>
      <c r="C29" s="107">
        <v>69.1</v>
      </c>
      <c r="D29" s="107">
        <v>69.4</v>
      </c>
      <c r="E29" s="107">
        <v>66.7</v>
      </c>
      <c r="F29" s="107">
        <v>55.2</v>
      </c>
      <c r="G29" s="107">
        <v>40.4</v>
      </c>
      <c r="H29" s="107">
        <v>38.4</v>
      </c>
      <c r="I29" s="107">
        <v>35.4</v>
      </c>
      <c r="J29" s="107">
        <v>34.6</v>
      </c>
      <c r="K29" s="107">
        <v>32.7</v>
      </c>
      <c r="L29" s="107">
        <v>32.1</v>
      </c>
      <c r="M29" s="107">
        <v>31</v>
      </c>
      <c r="N29" s="107">
        <v>30.8</v>
      </c>
      <c r="O29" s="107">
        <v>31.1</v>
      </c>
      <c r="P29" s="107">
        <v>33.8</v>
      </c>
      <c r="Q29" s="107">
        <v>38.1</v>
      </c>
      <c r="R29" s="107">
        <v>40.3</v>
      </c>
      <c r="S29" s="107">
        <v>40.3</v>
      </c>
      <c r="T29" s="107">
        <v>41.3</v>
      </c>
      <c r="U29" s="107">
        <v>42</v>
      </c>
      <c r="V29" s="107">
        <v>42.7</v>
      </c>
      <c r="W29" s="107">
        <v>53.2</v>
      </c>
      <c r="X29" s="107">
        <v>65</v>
      </c>
      <c r="Y29" s="107">
        <v>68.6</v>
      </c>
      <c r="Z29" s="90">
        <f t="shared" si="0"/>
        <v>45.99999999999999</v>
      </c>
      <c r="AA29" s="91">
        <v>28.3</v>
      </c>
      <c r="AB29" s="80">
        <v>0.5590277777777778</v>
      </c>
      <c r="AC29" s="6">
        <v>27</v>
      </c>
    </row>
    <row r="30" spans="1:29" ht="13.5" customHeight="1">
      <c r="A30" s="89">
        <v>28</v>
      </c>
      <c r="B30" s="107">
        <v>68.3</v>
      </c>
      <c r="C30" s="107">
        <v>69.8</v>
      </c>
      <c r="D30" s="107">
        <v>72</v>
      </c>
      <c r="E30" s="107">
        <v>76.7</v>
      </c>
      <c r="F30" s="107">
        <v>73.7</v>
      </c>
      <c r="G30" s="107">
        <v>77.1</v>
      </c>
      <c r="H30" s="107">
        <v>80.4</v>
      </c>
      <c r="I30" s="107">
        <v>61.9</v>
      </c>
      <c r="J30" s="107">
        <v>58.3</v>
      </c>
      <c r="K30" s="107">
        <v>58.2</v>
      </c>
      <c r="L30" s="107">
        <v>41.2</v>
      </c>
      <c r="M30" s="107">
        <v>38</v>
      </c>
      <c r="N30" s="107">
        <v>37.5</v>
      </c>
      <c r="O30" s="107">
        <v>35.8</v>
      </c>
      <c r="P30" s="107">
        <v>37.4</v>
      </c>
      <c r="Q30" s="107">
        <v>41.2</v>
      </c>
      <c r="R30" s="107">
        <v>43.9</v>
      </c>
      <c r="S30" s="107">
        <v>43.9</v>
      </c>
      <c r="T30" s="107">
        <v>46.7</v>
      </c>
      <c r="U30" s="107">
        <v>49.3</v>
      </c>
      <c r="V30" s="107">
        <v>51.7</v>
      </c>
      <c r="W30" s="107">
        <v>51.7</v>
      </c>
      <c r="X30" s="107">
        <v>53.9</v>
      </c>
      <c r="Y30" s="107">
        <v>49.5</v>
      </c>
      <c r="Z30" s="90">
        <f t="shared" si="0"/>
        <v>54.92083333333334</v>
      </c>
      <c r="AA30" s="91">
        <v>35.3</v>
      </c>
      <c r="AB30" s="80">
        <v>0.6</v>
      </c>
      <c r="AC30" s="6">
        <v>28</v>
      </c>
    </row>
    <row r="31" spans="1:29" ht="13.5" customHeight="1">
      <c r="A31" s="89">
        <v>29</v>
      </c>
      <c r="B31" s="107">
        <v>46.8</v>
      </c>
      <c r="C31" s="107">
        <v>49.5</v>
      </c>
      <c r="D31" s="107">
        <v>47.6</v>
      </c>
      <c r="E31" s="107">
        <v>54.7</v>
      </c>
      <c r="F31" s="107">
        <v>60.7</v>
      </c>
      <c r="G31" s="107">
        <v>67.1</v>
      </c>
      <c r="H31" s="107">
        <v>69.5</v>
      </c>
      <c r="I31" s="107">
        <v>63</v>
      </c>
      <c r="J31" s="107">
        <v>45.2</v>
      </c>
      <c r="K31" s="107">
        <v>47.5</v>
      </c>
      <c r="L31" s="107">
        <v>47.9</v>
      </c>
      <c r="M31" s="107">
        <v>50</v>
      </c>
      <c r="N31" s="107">
        <v>46.6</v>
      </c>
      <c r="O31" s="107">
        <v>46.6</v>
      </c>
      <c r="P31" s="107">
        <v>51.6</v>
      </c>
      <c r="Q31" s="107">
        <v>58.9</v>
      </c>
      <c r="R31" s="107">
        <v>52.1</v>
      </c>
      <c r="S31" s="107">
        <v>51.3</v>
      </c>
      <c r="T31" s="107">
        <v>50.8</v>
      </c>
      <c r="U31" s="107">
        <v>47.7</v>
      </c>
      <c r="V31" s="107">
        <v>48.2</v>
      </c>
      <c r="W31" s="107">
        <v>46.9</v>
      </c>
      <c r="X31" s="107">
        <v>48.5</v>
      </c>
      <c r="Y31" s="107">
        <v>57.9</v>
      </c>
      <c r="Z31" s="90">
        <f t="shared" si="0"/>
        <v>52.35833333333334</v>
      </c>
      <c r="AA31" s="91">
        <v>40.2</v>
      </c>
      <c r="AB31" s="80">
        <v>0.48541666666666666</v>
      </c>
      <c r="AC31" s="6">
        <v>29</v>
      </c>
    </row>
    <row r="32" spans="1:29" ht="13.5" customHeight="1">
      <c r="A32" s="89">
        <v>30</v>
      </c>
      <c r="B32" s="107">
        <v>63</v>
      </c>
      <c r="C32" s="107">
        <v>67.6</v>
      </c>
      <c r="D32" s="107">
        <v>74.1</v>
      </c>
      <c r="E32" s="107">
        <v>72.6</v>
      </c>
      <c r="F32" s="107">
        <v>51.7</v>
      </c>
      <c r="G32" s="107">
        <v>55.4</v>
      </c>
      <c r="H32" s="107">
        <v>54</v>
      </c>
      <c r="I32" s="107">
        <v>54</v>
      </c>
      <c r="J32" s="107">
        <v>60.4</v>
      </c>
      <c r="K32" s="107">
        <v>77.3</v>
      </c>
      <c r="L32" s="107">
        <v>90.7</v>
      </c>
      <c r="M32" s="107">
        <v>93.7</v>
      </c>
      <c r="N32" s="107">
        <v>84.6</v>
      </c>
      <c r="O32" s="107">
        <v>74.8</v>
      </c>
      <c r="P32" s="107">
        <v>76.6</v>
      </c>
      <c r="Q32" s="107">
        <v>80.2</v>
      </c>
      <c r="R32" s="107">
        <v>85.1</v>
      </c>
      <c r="S32" s="107">
        <v>88.4</v>
      </c>
      <c r="T32" s="107">
        <v>84.3</v>
      </c>
      <c r="U32" s="107">
        <v>85.4</v>
      </c>
      <c r="V32" s="107">
        <v>84.9</v>
      </c>
      <c r="W32" s="107">
        <v>81.9</v>
      </c>
      <c r="X32" s="107">
        <v>82.4</v>
      </c>
      <c r="Y32" s="107">
        <v>72.5</v>
      </c>
      <c r="Z32" s="90">
        <f t="shared" si="0"/>
        <v>74.81666666666668</v>
      </c>
      <c r="AA32" s="91">
        <v>49.2</v>
      </c>
      <c r="AB32" s="80">
        <v>0.21666666666666667</v>
      </c>
      <c r="AC32" s="6">
        <v>30</v>
      </c>
    </row>
    <row r="33" spans="1:29" ht="13.5" customHeight="1">
      <c r="A33" s="89">
        <v>31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90"/>
      <c r="AA33" s="91"/>
      <c r="AB33" s="80"/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78.88000000000001</v>
      </c>
      <c r="C34" s="97">
        <f t="shared" si="1"/>
        <v>78.36666666666666</v>
      </c>
      <c r="D34" s="97">
        <f t="shared" si="1"/>
        <v>78.25666666666667</v>
      </c>
      <c r="E34" s="97">
        <f t="shared" si="1"/>
        <v>78.6233333333333</v>
      </c>
      <c r="F34" s="97">
        <f t="shared" si="1"/>
        <v>78.0633333333333</v>
      </c>
      <c r="G34" s="97">
        <f t="shared" si="1"/>
        <v>79.54666666666667</v>
      </c>
      <c r="H34" s="97">
        <f t="shared" si="1"/>
        <v>80.83000000000001</v>
      </c>
      <c r="I34" s="97">
        <f t="shared" si="1"/>
        <v>73.07</v>
      </c>
      <c r="J34" s="97">
        <f t="shared" si="1"/>
        <v>67.15333333333335</v>
      </c>
      <c r="K34" s="97">
        <f t="shared" si="1"/>
        <v>65.69</v>
      </c>
      <c r="L34" s="97">
        <f t="shared" si="1"/>
        <v>64.28666666666666</v>
      </c>
      <c r="M34" s="97">
        <f t="shared" si="1"/>
        <v>62.99000000000001</v>
      </c>
      <c r="N34" s="97">
        <f t="shared" si="1"/>
        <v>65.23</v>
      </c>
      <c r="O34" s="97">
        <f t="shared" si="1"/>
        <v>64.74666666666664</v>
      </c>
      <c r="P34" s="97">
        <f t="shared" si="1"/>
        <v>66.58</v>
      </c>
      <c r="Q34" s="97">
        <f t="shared" si="1"/>
        <v>71.12333333333332</v>
      </c>
      <c r="R34" s="97">
        <f aca="true" t="shared" si="2" ref="R34:Y34">AVERAGE(R3:R33)</f>
        <v>76.62333333333332</v>
      </c>
      <c r="S34" s="97">
        <f t="shared" si="2"/>
        <v>76.97000000000001</v>
      </c>
      <c r="T34" s="97">
        <f t="shared" si="2"/>
        <v>77.1066666666667</v>
      </c>
      <c r="U34" s="97">
        <f t="shared" si="2"/>
        <v>76.2</v>
      </c>
      <c r="V34" s="97">
        <f t="shared" si="2"/>
        <v>77.99666666666667</v>
      </c>
      <c r="W34" s="97">
        <f t="shared" si="2"/>
        <v>77.33</v>
      </c>
      <c r="X34" s="97">
        <f t="shared" si="2"/>
        <v>79.05</v>
      </c>
      <c r="Y34" s="97">
        <f t="shared" si="2"/>
        <v>77.98666666666668</v>
      </c>
      <c r="Z34" s="97">
        <f>AVERAGE(B3:Y33)</f>
        <v>73.86249999999998</v>
      </c>
      <c r="AA34" s="98">
        <f>AVERAGE(最低)</f>
        <v>53.150000000000006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4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28.3</v>
      </c>
      <c r="C40" s="9">
        <v>27</v>
      </c>
      <c r="D40" s="15">
        <v>0.5590277777777778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f>'1月'!Y1</f>
        <v>2004</v>
      </c>
      <c r="Z1" t="s">
        <v>1</v>
      </c>
      <c r="AA1" s="100">
        <v>12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77.1</v>
      </c>
      <c r="C3" s="107">
        <v>85.5</v>
      </c>
      <c r="D3" s="107">
        <v>87.1</v>
      </c>
      <c r="E3" s="107">
        <v>88.9</v>
      </c>
      <c r="F3" s="107">
        <v>84.4</v>
      </c>
      <c r="G3" s="107">
        <v>85.2</v>
      </c>
      <c r="H3" s="107">
        <v>88.7</v>
      </c>
      <c r="I3" s="107">
        <v>75.8</v>
      </c>
      <c r="J3" s="107">
        <v>57.1</v>
      </c>
      <c r="K3" s="107">
        <v>54.7</v>
      </c>
      <c r="L3" s="107">
        <v>39</v>
      </c>
      <c r="M3" s="107">
        <v>38.4</v>
      </c>
      <c r="N3" s="107">
        <v>39.5</v>
      </c>
      <c r="O3" s="107">
        <v>38</v>
      </c>
      <c r="P3" s="107">
        <v>39.5</v>
      </c>
      <c r="Q3" s="107">
        <v>52</v>
      </c>
      <c r="R3" s="107">
        <v>61.6</v>
      </c>
      <c r="S3" s="107">
        <v>67.6</v>
      </c>
      <c r="T3" s="107">
        <v>69.8</v>
      </c>
      <c r="U3" s="107">
        <v>71.3</v>
      </c>
      <c r="V3" s="107">
        <v>65.5</v>
      </c>
      <c r="W3" s="107">
        <v>65.3</v>
      </c>
      <c r="X3" s="107">
        <v>64.3</v>
      </c>
      <c r="Y3" s="107">
        <v>63.7</v>
      </c>
      <c r="Z3" s="90">
        <f aca="true" t="shared" si="0" ref="Z3:Z33">AVERAGE(B3:Y3)</f>
        <v>64.99999999999999</v>
      </c>
      <c r="AA3" s="91">
        <v>35.7</v>
      </c>
      <c r="AB3" s="80">
        <v>0.5361111111111111</v>
      </c>
      <c r="AC3" s="5">
        <v>1</v>
      </c>
    </row>
    <row r="4" spans="1:29" ht="13.5" customHeight="1">
      <c r="A4" s="89">
        <v>2</v>
      </c>
      <c r="B4" s="107">
        <v>61.8</v>
      </c>
      <c r="C4" s="107">
        <v>66.5</v>
      </c>
      <c r="D4" s="107">
        <v>68.4</v>
      </c>
      <c r="E4" s="107">
        <v>61.6</v>
      </c>
      <c r="F4" s="107">
        <v>74.4</v>
      </c>
      <c r="G4" s="107">
        <v>76.8</v>
      </c>
      <c r="H4" s="107">
        <v>76.3</v>
      </c>
      <c r="I4" s="107">
        <v>64.5</v>
      </c>
      <c r="J4" s="107">
        <v>44.8</v>
      </c>
      <c r="K4" s="107">
        <v>40.1</v>
      </c>
      <c r="L4" s="107">
        <v>34.8</v>
      </c>
      <c r="M4" s="107">
        <v>35.9</v>
      </c>
      <c r="N4" s="107">
        <v>31.6</v>
      </c>
      <c r="O4" s="107">
        <v>29.5</v>
      </c>
      <c r="P4" s="107">
        <v>27.2</v>
      </c>
      <c r="Q4" s="107">
        <v>32.4</v>
      </c>
      <c r="R4" s="107">
        <v>43</v>
      </c>
      <c r="S4" s="107">
        <v>46.6</v>
      </c>
      <c r="T4" s="107">
        <v>39.6</v>
      </c>
      <c r="U4" s="107">
        <v>40.9</v>
      </c>
      <c r="V4" s="107">
        <v>41.6</v>
      </c>
      <c r="W4" s="107">
        <v>38.6</v>
      </c>
      <c r="X4" s="107">
        <v>49.8</v>
      </c>
      <c r="Y4" s="107">
        <v>51</v>
      </c>
      <c r="Z4" s="90">
        <f t="shared" si="0"/>
        <v>49.070833333333326</v>
      </c>
      <c r="AA4" s="91">
        <v>26.4</v>
      </c>
      <c r="AB4" s="80">
        <v>0.6034722222222222</v>
      </c>
      <c r="AC4" s="6">
        <v>2</v>
      </c>
    </row>
    <row r="5" spans="1:29" ht="13.5" customHeight="1">
      <c r="A5" s="89">
        <v>3</v>
      </c>
      <c r="B5" s="107">
        <v>50.4</v>
      </c>
      <c r="C5" s="107">
        <v>52.5</v>
      </c>
      <c r="D5" s="107">
        <v>54.8</v>
      </c>
      <c r="E5" s="107">
        <v>52.1</v>
      </c>
      <c r="F5" s="107">
        <v>55</v>
      </c>
      <c r="G5" s="107">
        <v>54.8</v>
      </c>
      <c r="H5" s="107">
        <v>53.2</v>
      </c>
      <c r="I5" s="107">
        <v>56.2</v>
      </c>
      <c r="J5" s="107">
        <v>46.6</v>
      </c>
      <c r="K5" s="107">
        <v>40.7</v>
      </c>
      <c r="L5" s="107">
        <v>35.6</v>
      </c>
      <c r="M5" s="107">
        <v>40.2</v>
      </c>
      <c r="N5" s="107">
        <v>43.3</v>
      </c>
      <c r="O5" s="107">
        <v>47.2</v>
      </c>
      <c r="P5" s="107">
        <v>50</v>
      </c>
      <c r="Q5" s="107">
        <v>55</v>
      </c>
      <c r="R5" s="107">
        <v>68.7</v>
      </c>
      <c r="S5" s="107">
        <v>75</v>
      </c>
      <c r="T5" s="107">
        <v>77.7</v>
      </c>
      <c r="U5" s="107">
        <v>82.6</v>
      </c>
      <c r="V5" s="107">
        <v>85.2</v>
      </c>
      <c r="W5" s="107">
        <v>88.1</v>
      </c>
      <c r="X5" s="107">
        <v>88.1</v>
      </c>
      <c r="Y5" s="107">
        <v>86.8</v>
      </c>
      <c r="Z5" s="90">
        <f t="shared" si="0"/>
        <v>59.99166666666667</v>
      </c>
      <c r="AA5" s="91">
        <v>35.1</v>
      </c>
      <c r="AB5" s="80">
        <v>0.4597222222222222</v>
      </c>
      <c r="AC5" s="6">
        <v>3</v>
      </c>
    </row>
    <row r="6" spans="1:29" ht="13.5" customHeight="1">
      <c r="A6" s="89">
        <v>4</v>
      </c>
      <c r="B6" s="107">
        <v>81.1</v>
      </c>
      <c r="C6" s="107">
        <v>76.8</v>
      </c>
      <c r="D6" s="107">
        <v>75.8</v>
      </c>
      <c r="E6" s="107">
        <v>81.5</v>
      </c>
      <c r="F6" s="107">
        <v>71</v>
      </c>
      <c r="G6" s="107">
        <v>72</v>
      </c>
      <c r="H6" s="107">
        <v>71.4</v>
      </c>
      <c r="I6" s="107">
        <v>66.1</v>
      </c>
      <c r="J6" s="107">
        <v>61.4</v>
      </c>
      <c r="K6" s="107">
        <v>44</v>
      </c>
      <c r="L6" s="107">
        <v>41</v>
      </c>
      <c r="M6" s="107">
        <v>40</v>
      </c>
      <c r="N6" s="107">
        <v>41.6</v>
      </c>
      <c r="O6" s="107">
        <v>39.6</v>
      </c>
      <c r="P6" s="107">
        <v>44.6</v>
      </c>
      <c r="Q6" s="107">
        <v>64.3</v>
      </c>
      <c r="R6" s="107">
        <v>63.4</v>
      </c>
      <c r="S6" s="107">
        <v>50.9</v>
      </c>
      <c r="T6" s="107">
        <v>60.2</v>
      </c>
      <c r="U6" s="107">
        <v>73.1</v>
      </c>
      <c r="V6" s="107">
        <v>88.1</v>
      </c>
      <c r="W6" s="107">
        <v>92.7</v>
      </c>
      <c r="X6" s="107">
        <v>96.8</v>
      </c>
      <c r="Y6" s="107">
        <v>99.1</v>
      </c>
      <c r="Z6" s="90">
        <f t="shared" si="0"/>
        <v>66.52083333333333</v>
      </c>
      <c r="AA6" s="91">
        <v>37.2</v>
      </c>
      <c r="AB6" s="80">
        <v>0.5805555555555556</v>
      </c>
      <c r="AC6" s="6">
        <v>4</v>
      </c>
    </row>
    <row r="7" spans="1:29" ht="13.5" customHeight="1">
      <c r="A7" s="89">
        <v>5</v>
      </c>
      <c r="B7" s="107">
        <v>99.6</v>
      </c>
      <c r="C7" s="107">
        <v>96.8</v>
      </c>
      <c r="D7" s="107">
        <v>98.8</v>
      </c>
      <c r="E7" s="107">
        <v>96.8</v>
      </c>
      <c r="F7" s="107">
        <v>97.1</v>
      </c>
      <c r="G7" s="107">
        <v>95.6</v>
      </c>
      <c r="H7" s="107">
        <v>96.9</v>
      </c>
      <c r="I7" s="107">
        <v>92.2</v>
      </c>
      <c r="J7" s="107">
        <v>79.3</v>
      </c>
      <c r="K7" s="107">
        <v>81.9</v>
      </c>
      <c r="L7" s="107">
        <v>72.4</v>
      </c>
      <c r="M7" s="107">
        <v>64.3</v>
      </c>
      <c r="N7" s="107">
        <v>58.3</v>
      </c>
      <c r="O7" s="107">
        <v>40.4</v>
      </c>
      <c r="P7" s="107">
        <v>46.7</v>
      </c>
      <c r="Q7" s="107">
        <v>47</v>
      </c>
      <c r="R7" s="107">
        <v>36.8</v>
      </c>
      <c r="S7" s="107">
        <v>37.3</v>
      </c>
      <c r="T7" s="107">
        <v>28.8</v>
      </c>
      <c r="U7" s="107">
        <v>35.3</v>
      </c>
      <c r="V7" s="107">
        <v>39.4</v>
      </c>
      <c r="W7" s="107">
        <v>41.1</v>
      </c>
      <c r="X7" s="107">
        <v>45.3</v>
      </c>
      <c r="Y7" s="107">
        <v>48.8</v>
      </c>
      <c r="Z7" s="90">
        <f t="shared" si="0"/>
        <v>65.70416666666667</v>
      </c>
      <c r="AA7" s="91">
        <v>28.1</v>
      </c>
      <c r="AB7" s="80">
        <v>0.7916666666666666</v>
      </c>
      <c r="AC7" s="6">
        <v>5</v>
      </c>
    </row>
    <row r="8" spans="1:29" ht="13.5" customHeight="1">
      <c r="A8" s="89">
        <v>6</v>
      </c>
      <c r="B8" s="107">
        <v>62.2</v>
      </c>
      <c r="C8" s="107">
        <v>62</v>
      </c>
      <c r="D8" s="107">
        <v>51.1</v>
      </c>
      <c r="E8" s="107">
        <v>55.4</v>
      </c>
      <c r="F8" s="107">
        <v>54.4</v>
      </c>
      <c r="G8" s="107">
        <v>52.3</v>
      </c>
      <c r="H8" s="107">
        <v>46.2</v>
      </c>
      <c r="I8" s="107">
        <v>43</v>
      </c>
      <c r="J8" s="107">
        <v>42.5</v>
      </c>
      <c r="K8" s="107">
        <v>40.8</v>
      </c>
      <c r="L8" s="107">
        <v>38.5</v>
      </c>
      <c r="M8" s="107">
        <v>37.1</v>
      </c>
      <c r="N8" s="107">
        <v>37</v>
      </c>
      <c r="O8" s="107">
        <v>38.5</v>
      </c>
      <c r="P8" s="107">
        <v>38.9</v>
      </c>
      <c r="Q8" s="107">
        <v>45.3</v>
      </c>
      <c r="R8" s="107">
        <v>53.7</v>
      </c>
      <c r="S8" s="107">
        <v>61.7</v>
      </c>
      <c r="T8" s="107">
        <v>66.3</v>
      </c>
      <c r="U8" s="107">
        <v>66.3</v>
      </c>
      <c r="V8" s="107">
        <v>70.1</v>
      </c>
      <c r="W8" s="107">
        <v>72.6</v>
      </c>
      <c r="X8" s="107">
        <v>71.3</v>
      </c>
      <c r="Y8" s="107">
        <v>72.6</v>
      </c>
      <c r="Z8" s="90">
        <f t="shared" si="0"/>
        <v>53.32499999999999</v>
      </c>
      <c r="AA8" s="91">
        <v>36</v>
      </c>
      <c r="AB8" s="80">
        <v>0.5854166666666667</v>
      </c>
      <c r="AC8" s="6">
        <v>6</v>
      </c>
    </row>
    <row r="9" spans="1:29" ht="13.5" customHeight="1">
      <c r="A9" s="89">
        <v>7</v>
      </c>
      <c r="B9" s="107">
        <v>72.2</v>
      </c>
      <c r="C9" s="107">
        <v>71.6</v>
      </c>
      <c r="D9" s="107">
        <v>75.8</v>
      </c>
      <c r="E9" s="107">
        <v>79</v>
      </c>
      <c r="F9" s="107">
        <v>81.5</v>
      </c>
      <c r="G9" s="107">
        <v>68.6</v>
      </c>
      <c r="H9" s="107">
        <v>60.3</v>
      </c>
      <c r="I9" s="107">
        <v>53.1</v>
      </c>
      <c r="J9" s="107">
        <v>51.9</v>
      </c>
      <c r="K9" s="107">
        <v>53.4</v>
      </c>
      <c r="L9" s="107">
        <v>55.2</v>
      </c>
      <c r="M9" s="107">
        <v>56.7</v>
      </c>
      <c r="N9" s="107">
        <v>57.3</v>
      </c>
      <c r="O9" s="107">
        <v>53.5</v>
      </c>
      <c r="P9" s="107">
        <v>55.1</v>
      </c>
      <c r="Q9" s="107">
        <v>53.9</v>
      </c>
      <c r="R9" s="107">
        <v>54.8</v>
      </c>
      <c r="S9" s="107">
        <v>54</v>
      </c>
      <c r="T9" s="107">
        <v>54.8</v>
      </c>
      <c r="U9" s="107">
        <v>52.8</v>
      </c>
      <c r="V9" s="107">
        <v>53.4</v>
      </c>
      <c r="W9" s="107">
        <v>54.5</v>
      </c>
      <c r="X9" s="107">
        <v>63</v>
      </c>
      <c r="Y9" s="107">
        <v>69.7</v>
      </c>
      <c r="Z9" s="90">
        <f t="shared" si="0"/>
        <v>60.67083333333334</v>
      </c>
      <c r="AA9" s="91">
        <v>50.3</v>
      </c>
      <c r="AB9" s="80">
        <v>0.37847222222222227</v>
      </c>
      <c r="AC9" s="6">
        <v>7</v>
      </c>
    </row>
    <row r="10" spans="1:29" ht="13.5" customHeight="1">
      <c r="A10" s="89">
        <v>8</v>
      </c>
      <c r="B10" s="107">
        <v>72.9</v>
      </c>
      <c r="C10" s="107">
        <v>68.7</v>
      </c>
      <c r="D10" s="107">
        <v>65.9</v>
      </c>
      <c r="E10" s="107">
        <v>67.2</v>
      </c>
      <c r="F10" s="107">
        <v>75.7</v>
      </c>
      <c r="G10" s="107">
        <v>73.2</v>
      </c>
      <c r="H10" s="107">
        <v>76.4</v>
      </c>
      <c r="I10" s="107">
        <v>70.8</v>
      </c>
      <c r="J10" s="107">
        <v>58.2</v>
      </c>
      <c r="K10" s="107">
        <v>57.7</v>
      </c>
      <c r="L10" s="107">
        <v>44.9</v>
      </c>
      <c r="M10" s="107">
        <v>54.4</v>
      </c>
      <c r="N10" s="107">
        <v>50.6</v>
      </c>
      <c r="O10" s="107">
        <v>47.9</v>
      </c>
      <c r="P10" s="107">
        <v>49.3</v>
      </c>
      <c r="Q10" s="107">
        <v>52</v>
      </c>
      <c r="R10" s="107">
        <v>69.5</v>
      </c>
      <c r="S10" s="107">
        <v>72.7</v>
      </c>
      <c r="T10" s="107">
        <v>68.5</v>
      </c>
      <c r="U10" s="107">
        <v>68.6</v>
      </c>
      <c r="V10" s="107">
        <v>76.4</v>
      </c>
      <c r="W10" s="107">
        <v>71.4</v>
      </c>
      <c r="X10" s="107">
        <v>75.3</v>
      </c>
      <c r="Y10" s="107">
        <v>73.4</v>
      </c>
      <c r="Z10" s="90">
        <f t="shared" si="0"/>
        <v>65.06666666666668</v>
      </c>
      <c r="AA10" s="91">
        <v>43.7</v>
      </c>
      <c r="AB10" s="80">
        <v>0.4597222222222222</v>
      </c>
      <c r="AC10" s="6">
        <v>8</v>
      </c>
    </row>
    <row r="11" spans="1:29" ht="13.5" customHeight="1">
      <c r="A11" s="89">
        <v>9</v>
      </c>
      <c r="B11" s="107">
        <v>66.6</v>
      </c>
      <c r="C11" s="107">
        <v>68.7</v>
      </c>
      <c r="D11" s="107">
        <v>69.1</v>
      </c>
      <c r="E11" s="107">
        <v>68.8</v>
      </c>
      <c r="F11" s="107">
        <v>66.7</v>
      </c>
      <c r="G11" s="107">
        <v>67.2</v>
      </c>
      <c r="H11" s="107">
        <v>63.8</v>
      </c>
      <c r="I11" s="107">
        <v>60.4</v>
      </c>
      <c r="J11" s="107">
        <v>59.7</v>
      </c>
      <c r="K11" s="107">
        <v>56.8</v>
      </c>
      <c r="L11" s="107">
        <v>57.3</v>
      </c>
      <c r="M11" s="107">
        <v>57.6</v>
      </c>
      <c r="N11" s="107">
        <v>59.4</v>
      </c>
      <c r="O11" s="107">
        <v>60</v>
      </c>
      <c r="P11" s="107">
        <v>60.4</v>
      </c>
      <c r="Q11" s="107">
        <v>63</v>
      </c>
      <c r="R11" s="107">
        <v>62</v>
      </c>
      <c r="S11" s="107">
        <v>57.9</v>
      </c>
      <c r="T11" s="107">
        <v>60.3</v>
      </c>
      <c r="U11" s="107">
        <v>62.2</v>
      </c>
      <c r="V11" s="107">
        <v>64.5</v>
      </c>
      <c r="W11" s="107">
        <v>66</v>
      </c>
      <c r="X11" s="107">
        <v>66.6</v>
      </c>
      <c r="Y11" s="107">
        <v>65.7</v>
      </c>
      <c r="Z11" s="90">
        <f t="shared" si="0"/>
        <v>62.94583333333333</v>
      </c>
      <c r="AA11" s="91">
        <v>54.4</v>
      </c>
      <c r="AB11" s="80">
        <v>0.40625</v>
      </c>
      <c r="AC11" s="6">
        <v>9</v>
      </c>
    </row>
    <row r="12" spans="1:29" ht="13.5" customHeight="1">
      <c r="A12" s="92">
        <v>10</v>
      </c>
      <c r="B12" s="83">
        <v>66</v>
      </c>
      <c r="C12" s="83">
        <v>64.9</v>
      </c>
      <c r="D12" s="83">
        <v>67.1</v>
      </c>
      <c r="E12" s="83">
        <v>68.4</v>
      </c>
      <c r="F12" s="83">
        <v>70.2</v>
      </c>
      <c r="G12" s="83">
        <v>73.9</v>
      </c>
      <c r="H12" s="83">
        <v>76.5</v>
      </c>
      <c r="I12" s="83">
        <v>75.4</v>
      </c>
      <c r="J12" s="83">
        <v>77</v>
      </c>
      <c r="K12" s="83">
        <v>77.2</v>
      </c>
      <c r="L12" s="83">
        <v>76.6</v>
      </c>
      <c r="M12" s="83">
        <v>76.5</v>
      </c>
      <c r="N12" s="83">
        <v>73.8</v>
      </c>
      <c r="O12" s="83">
        <v>77.3</v>
      </c>
      <c r="P12" s="83">
        <v>80.3</v>
      </c>
      <c r="Q12" s="83">
        <v>85.5</v>
      </c>
      <c r="R12" s="83">
        <v>87.3</v>
      </c>
      <c r="S12" s="83">
        <v>88.4</v>
      </c>
      <c r="T12" s="83">
        <v>91.9</v>
      </c>
      <c r="U12" s="83">
        <v>90.7</v>
      </c>
      <c r="V12" s="83">
        <v>92.8</v>
      </c>
      <c r="W12" s="83">
        <v>92.3</v>
      </c>
      <c r="X12" s="83">
        <v>89.5</v>
      </c>
      <c r="Y12" s="83">
        <v>84.6</v>
      </c>
      <c r="Z12" s="93">
        <f t="shared" si="0"/>
        <v>79.33749999999999</v>
      </c>
      <c r="AA12" s="94">
        <v>63.7</v>
      </c>
      <c r="AB12" s="95">
        <v>0.09166666666666667</v>
      </c>
      <c r="AC12" s="6">
        <v>10</v>
      </c>
    </row>
    <row r="13" spans="1:29" ht="13.5" customHeight="1">
      <c r="A13" s="89">
        <v>11</v>
      </c>
      <c r="B13" s="107">
        <v>81.6</v>
      </c>
      <c r="C13" s="107">
        <v>78.8</v>
      </c>
      <c r="D13" s="107">
        <v>88.8</v>
      </c>
      <c r="E13" s="107">
        <v>91.7</v>
      </c>
      <c r="F13" s="107">
        <v>91.8</v>
      </c>
      <c r="G13" s="107">
        <v>85.1</v>
      </c>
      <c r="H13" s="107">
        <v>80.6</v>
      </c>
      <c r="I13" s="107">
        <v>76.1</v>
      </c>
      <c r="J13" s="107">
        <v>56.5</v>
      </c>
      <c r="K13" s="107">
        <v>50.8</v>
      </c>
      <c r="L13" s="107">
        <v>44.1</v>
      </c>
      <c r="M13" s="107">
        <v>46.5</v>
      </c>
      <c r="N13" s="107">
        <v>38.2</v>
      </c>
      <c r="O13" s="107">
        <v>35.6</v>
      </c>
      <c r="P13" s="107">
        <v>35.9</v>
      </c>
      <c r="Q13" s="107">
        <v>40.2</v>
      </c>
      <c r="R13" s="107">
        <v>43.2</v>
      </c>
      <c r="S13" s="107">
        <v>43.4</v>
      </c>
      <c r="T13" s="107">
        <v>44.2</v>
      </c>
      <c r="U13" s="107">
        <v>45.4</v>
      </c>
      <c r="V13" s="107">
        <v>46.9</v>
      </c>
      <c r="W13" s="107">
        <v>53.2</v>
      </c>
      <c r="X13" s="107">
        <v>58</v>
      </c>
      <c r="Y13" s="107">
        <v>57.9</v>
      </c>
      <c r="Z13" s="90">
        <f t="shared" si="0"/>
        <v>58.93750000000002</v>
      </c>
      <c r="AA13" s="91">
        <v>34.7</v>
      </c>
      <c r="AB13" s="80">
        <v>0.5743055555555555</v>
      </c>
      <c r="AC13" s="5">
        <v>11</v>
      </c>
    </row>
    <row r="14" spans="1:29" ht="13.5" customHeight="1">
      <c r="A14" s="89">
        <v>12</v>
      </c>
      <c r="B14" s="107">
        <v>63</v>
      </c>
      <c r="C14" s="107">
        <v>67.7</v>
      </c>
      <c r="D14" s="107">
        <v>68</v>
      </c>
      <c r="E14" s="107">
        <v>70.2</v>
      </c>
      <c r="F14" s="107">
        <v>75.4</v>
      </c>
      <c r="G14" s="107">
        <v>74.4</v>
      </c>
      <c r="H14" s="107">
        <v>60.1</v>
      </c>
      <c r="I14" s="107">
        <v>55.9</v>
      </c>
      <c r="J14" s="107">
        <v>51.6</v>
      </c>
      <c r="K14" s="107">
        <v>56</v>
      </c>
      <c r="L14" s="107">
        <v>56.7</v>
      </c>
      <c r="M14" s="107">
        <v>58.8</v>
      </c>
      <c r="N14" s="107">
        <v>81.6</v>
      </c>
      <c r="O14" s="107">
        <v>88.3</v>
      </c>
      <c r="P14" s="107">
        <v>91.6</v>
      </c>
      <c r="Q14" s="107">
        <v>89.7</v>
      </c>
      <c r="R14" s="107">
        <v>87.9</v>
      </c>
      <c r="S14" s="107">
        <v>87.4</v>
      </c>
      <c r="T14" s="107">
        <v>81.3</v>
      </c>
      <c r="U14" s="107">
        <v>83</v>
      </c>
      <c r="V14" s="107">
        <v>81.5</v>
      </c>
      <c r="W14" s="107">
        <v>86.5</v>
      </c>
      <c r="X14" s="107">
        <v>88</v>
      </c>
      <c r="Y14" s="107">
        <v>91</v>
      </c>
      <c r="Z14" s="90">
        <f t="shared" si="0"/>
        <v>74.81666666666668</v>
      </c>
      <c r="AA14" s="91">
        <v>49.7</v>
      </c>
      <c r="AB14" s="80">
        <v>0.3736111111111111</v>
      </c>
      <c r="AC14" s="6">
        <v>12</v>
      </c>
    </row>
    <row r="15" spans="1:29" ht="13.5" customHeight="1">
      <c r="A15" s="89">
        <v>13</v>
      </c>
      <c r="B15" s="107">
        <v>88.5</v>
      </c>
      <c r="C15" s="107">
        <v>90.3</v>
      </c>
      <c r="D15" s="107">
        <v>91.2</v>
      </c>
      <c r="E15" s="107">
        <v>92.4</v>
      </c>
      <c r="F15" s="107">
        <v>89.9</v>
      </c>
      <c r="G15" s="107">
        <v>89.8</v>
      </c>
      <c r="H15" s="107">
        <v>91.6</v>
      </c>
      <c r="I15" s="107">
        <v>83</v>
      </c>
      <c r="J15" s="107">
        <v>68.8</v>
      </c>
      <c r="K15" s="107">
        <v>64.3</v>
      </c>
      <c r="L15" s="107">
        <v>46.2</v>
      </c>
      <c r="M15" s="107">
        <v>44.2</v>
      </c>
      <c r="N15" s="107">
        <v>39.7</v>
      </c>
      <c r="O15" s="107">
        <v>41.5</v>
      </c>
      <c r="P15" s="107">
        <v>41.8</v>
      </c>
      <c r="Q15" s="107">
        <v>43</v>
      </c>
      <c r="R15" s="107">
        <v>47.1</v>
      </c>
      <c r="S15" s="107">
        <v>53.7</v>
      </c>
      <c r="T15" s="107">
        <v>48.7</v>
      </c>
      <c r="U15" s="107">
        <v>53.2</v>
      </c>
      <c r="V15" s="107">
        <v>61.5</v>
      </c>
      <c r="W15" s="107">
        <v>67.2</v>
      </c>
      <c r="X15" s="107">
        <v>66.4</v>
      </c>
      <c r="Y15" s="107">
        <v>71.4</v>
      </c>
      <c r="Z15" s="90">
        <f t="shared" si="0"/>
        <v>65.64166666666668</v>
      </c>
      <c r="AA15" s="91">
        <v>39.1</v>
      </c>
      <c r="AB15" s="80">
        <v>0.5673611111111111</v>
      </c>
      <c r="AC15" s="6">
        <v>13</v>
      </c>
    </row>
    <row r="16" spans="1:29" ht="13.5" customHeight="1">
      <c r="A16" s="89">
        <v>14</v>
      </c>
      <c r="B16" s="107">
        <v>62.8</v>
      </c>
      <c r="C16" s="107">
        <v>60.2</v>
      </c>
      <c r="D16" s="107">
        <v>70.8</v>
      </c>
      <c r="E16" s="107">
        <v>67.9</v>
      </c>
      <c r="F16" s="107">
        <v>64.8</v>
      </c>
      <c r="G16" s="107">
        <v>66.7</v>
      </c>
      <c r="H16" s="107">
        <v>70.5</v>
      </c>
      <c r="I16" s="107">
        <v>56.5</v>
      </c>
      <c r="J16" s="107">
        <v>47.5</v>
      </c>
      <c r="K16" s="107">
        <v>48.6</v>
      </c>
      <c r="L16" s="107">
        <v>47.3</v>
      </c>
      <c r="M16" s="107">
        <v>47.1</v>
      </c>
      <c r="N16" s="107">
        <v>47.8</v>
      </c>
      <c r="O16" s="107">
        <v>48.4</v>
      </c>
      <c r="P16" s="107">
        <v>49.9</v>
      </c>
      <c r="Q16" s="107">
        <v>50.3</v>
      </c>
      <c r="R16" s="107">
        <v>68.9</v>
      </c>
      <c r="S16" s="107">
        <v>70.6</v>
      </c>
      <c r="T16" s="107">
        <v>70.2</v>
      </c>
      <c r="U16" s="107">
        <v>73.3</v>
      </c>
      <c r="V16" s="107">
        <v>75.6</v>
      </c>
      <c r="W16" s="107">
        <v>76.9</v>
      </c>
      <c r="X16" s="107">
        <v>78.9</v>
      </c>
      <c r="Y16" s="107">
        <v>79.6</v>
      </c>
      <c r="Z16" s="90">
        <f t="shared" si="0"/>
        <v>62.54583333333333</v>
      </c>
      <c r="AA16" s="91">
        <v>43.3</v>
      </c>
      <c r="AB16" s="80">
        <v>0.45069444444444445</v>
      </c>
      <c r="AC16" s="6">
        <v>14</v>
      </c>
    </row>
    <row r="17" spans="1:29" ht="13.5" customHeight="1">
      <c r="A17" s="89">
        <v>15</v>
      </c>
      <c r="B17" s="107">
        <v>79.3</v>
      </c>
      <c r="C17" s="107">
        <v>70.7</v>
      </c>
      <c r="D17" s="107">
        <v>69.5</v>
      </c>
      <c r="E17" s="107">
        <v>63.1</v>
      </c>
      <c r="F17" s="107">
        <v>62.7</v>
      </c>
      <c r="G17" s="107">
        <v>65.5</v>
      </c>
      <c r="H17" s="107">
        <v>69.3</v>
      </c>
      <c r="I17" s="107">
        <v>74.2</v>
      </c>
      <c r="J17" s="107">
        <v>66.1</v>
      </c>
      <c r="K17" s="107">
        <v>58.1</v>
      </c>
      <c r="L17" s="107">
        <v>61.9</v>
      </c>
      <c r="M17" s="107">
        <v>62.5</v>
      </c>
      <c r="N17" s="107">
        <v>63.3</v>
      </c>
      <c r="O17" s="107">
        <v>66</v>
      </c>
      <c r="P17" s="107">
        <v>68.7</v>
      </c>
      <c r="Q17" s="107">
        <v>70.7</v>
      </c>
      <c r="R17" s="107">
        <v>72.3</v>
      </c>
      <c r="S17" s="107">
        <v>72.4</v>
      </c>
      <c r="T17" s="107">
        <v>69.7</v>
      </c>
      <c r="U17" s="107">
        <v>69.8</v>
      </c>
      <c r="V17" s="107">
        <v>73.7</v>
      </c>
      <c r="W17" s="107">
        <v>70.6</v>
      </c>
      <c r="X17" s="107">
        <v>71.7</v>
      </c>
      <c r="Y17" s="107">
        <v>75.4</v>
      </c>
      <c r="Z17" s="90">
        <f t="shared" si="0"/>
        <v>68.63333333333334</v>
      </c>
      <c r="AA17" s="91">
        <v>56.6</v>
      </c>
      <c r="AB17" s="80">
        <v>0.4201388888888889</v>
      </c>
      <c r="AC17" s="6">
        <v>15</v>
      </c>
    </row>
    <row r="18" spans="1:29" ht="13.5" customHeight="1">
      <c r="A18" s="89">
        <v>16</v>
      </c>
      <c r="B18" s="107">
        <v>74.7</v>
      </c>
      <c r="C18" s="107">
        <v>81.8</v>
      </c>
      <c r="D18" s="107">
        <v>84.5</v>
      </c>
      <c r="E18" s="107">
        <v>90.1</v>
      </c>
      <c r="F18" s="107">
        <v>92.7</v>
      </c>
      <c r="G18" s="107">
        <v>95.1</v>
      </c>
      <c r="H18" s="107">
        <v>92.1</v>
      </c>
      <c r="I18" s="107">
        <v>86</v>
      </c>
      <c r="J18" s="107">
        <v>70.9</v>
      </c>
      <c r="K18" s="107">
        <v>54</v>
      </c>
      <c r="L18" s="107">
        <v>49.7</v>
      </c>
      <c r="M18" s="107">
        <v>48.4</v>
      </c>
      <c r="N18" s="107">
        <v>47.5</v>
      </c>
      <c r="O18" s="107">
        <v>44.8</v>
      </c>
      <c r="P18" s="107">
        <v>44.6</v>
      </c>
      <c r="Q18" s="107">
        <v>51.5</v>
      </c>
      <c r="R18" s="107">
        <v>45.5</v>
      </c>
      <c r="S18" s="107">
        <v>50.4</v>
      </c>
      <c r="T18" s="107">
        <v>48.1</v>
      </c>
      <c r="U18" s="107">
        <v>39</v>
      </c>
      <c r="V18" s="107">
        <v>37.8</v>
      </c>
      <c r="W18" s="107">
        <v>38.4</v>
      </c>
      <c r="X18" s="107">
        <v>38.7</v>
      </c>
      <c r="Y18" s="107">
        <v>41.9</v>
      </c>
      <c r="Z18" s="90">
        <f t="shared" si="0"/>
        <v>60.34166666666667</v>
      </c>
      <c r="AA18" s="91">
        <v>35.2</v>
      </c>
      <c r="AB18" s="80">
        <v>0.8381944444444445</v>
      </c>
      <c r="AC18" s="6">
        <v>16</v>
      </c>
    </row>
    <row r="19" spans="1:29" ht="13.5" customHeight="1">
      <c r="A19" s="89">
        <v>17</v>
      </c>
      <c r="B19" s="107">
        <v>39.5</v>
      </c>
      <c r="C19" s="107">
        <v>39.4</v>
      </c>
      <c r="D19" s="107">
        <v>36.9</v>
      </c>
      <c r="E19" s="107">
        <v>37.8</v>
      </c>
      <c r="F19" s="107">
        <v>37.1</v>
      </c>
      <c r="G19" s="107">
        <v>35</v>
      </c>
      <c r="H19" s="107">
        <v>37.4</v>
      </c>
      <c r="I19" s="107">
        <v>37.6</v>
      </c>
      <c r="J19" s="107">
        <v>36.2</v>
      </c>
      <c r="K19" s="107">
        <v>35.5</v>
      </c>
      <c r="L19" s="107">
        <v>30.8</v>
      </c>
      <c r="M19" s="107">
        <v>37.6</v>
      </c>
      <c r="N19" s="107">
        <v>38.2</v>
      </c>
      <c r="O19" s="107">
        <v>37.4</v>
      </c>
      <c r="P19" s="107">
        <v>38.5</v>
      </c>
      <c r="Q19" s="107">
        <v>47.7</v>
      </c>
      <c r="R19" s="107">
        <v>44.8</v>
      </c>
      <c r="S19" s="107">
        <v>49</v>
      </c>
      <c r="T19" s="107">
        <v>58.7</v>
      </c>
      <c r="U19" s="107">
        <v>62.5</v>
      </c>
      <c r="V19" s="107">
        <v>59.9</v>
      </c>
      <c r="W19" s="107">
        <v>63.8</v>
      </c>
      <c r="X19" s="107">
        <v>53.7</v>
      </c>
      <c r="Y19" s="107">
        <v>59.4</v>
      </c>
      <c r="Z19" s="90">
        <f t="shared" si="0"/>
        <v>43.93333333333334</v>
      </c>
      <c r="AA19" s="91">
        <v>28.2</v>
      </c>
      <c r="AB19" s="80">
        <v>0.4666666666666666</v>
      </c>
      <c r="AC19" s="6">
        <v>17</v>
      </c>
    </row>
    <row r="20" spans="1:29" ht="13.5" customHeight="1">
      <c r="A20" s="89">
        <v>18</v>
      </c>
      <c r="B20" s="107">
        <v>63</v>
      </c>
      <c r="C20" s="107">
        <v>59.9</v>
      </c>
      <c r="D20" s="107">
        <v>61.4</v>
      </c>
      <c r="E20" s="107">
        <v>63.2</v>
      </c>
      <c r="F20" s="107">
        <v>69.8</v>
      </c>
      <c r="G20" s="107">
        <v>69</v>
      </c>
      <c r="H20" s="107">
        <v>61.1</v>
      </c>
      <c r="I20" s="107">
        <v>54</v>
      </c>
      <c r="J20" s="107">
        <v>54.8</v>
      </c>
      <c r="K20" s="107">
        <v>55.4</v>
      </c>
      <c r="L20" s="107">
        <v>54.3</v>
      </c>
      <c r="M20" s="107">
        <v>56.7</v>
      </c>
      <c r="N20" s="107">
        <v>57.8</v>
      </c>
      <c r="O20" s="107">
        <v>58.4</v>
      </c>
      <c r="P20" s="107">
        <v>60.7</v>
      </c>
      <c r="Q20" s="107">
        <v>63.2</v>
      </c>
      <c r="R20" s="107">
        <v>75.2</v>
      </c>
      <c r="S20" s="107">
        <v>77.4</v>
      </c>
      <c r="T20" s="107">
        <v>79.4</v>
      </c>
      <c r="U20" s="107">
        <v>80.3</v>
      </c>
      <c r="V20" s="107">
        <v>79</v>
      </c>
      <c r="W20" s="107">
        <v>74.5</v>
      </c>
      <c r="X20" s="107">
        <v>72</v>
      </c>
      <c r="Y20" s="107">
        <v>78.8</v>
      </c>
      <c r="Z20" s="90">
        <f t="shared" si="0"/>
        <v>65.80416666666667</v>
      </c>
      <c r="AA20" s="91">
        <v>51.6</v>
      </c>
      <c r="AB20" s="80">
        <v>0.31805555555555554</v>
      </c>
      <c r="AC20" s="6">
        <v>18</v>
      </c>
    </row>
    <row r="21" spans="1:29" ht="13.5" customHeight="1">
      <c r="A21" s="89">
        <v>19</v>
      </c>
      <c r="B21" s="107">
        <v>64.3</v>
      </c>
      <c r="C21" s="107">
        <v>80.3</v>
      </c>
      <c r="D21" s="107">
        <v>77.3</v>
      </c>
      <c r="E21" s="107">
        <v>66.4</v>
      </c>
      <c r="F21" s="107">
        <v>70</v>
      </c>
      <c r="G21" s="107">
        <v>76.6</v>
      </c>
      <c r="H21" s="107">
        <v>74.3</v>
      </c>
      <c r="I21" s="107">
        <v>72.7</v>
      </c>
      <c r="J21" s="107">
        <v>48.5</v>
      </c>
      <c r="K21" s="107">
        <v>44.1</v>
      </c>
      <c r="L21" s="107">
        <v>47.8</v>
      </c>
      <c r="M21" s="107">
        <v>43.4</v>
      </c>
      <c r="N21" s="107">
        <v>47</v>
      </c>
      <c r="O21" s="107">
        <v>50.8</v>
      </c>
      <c r="P21" s="107">
        <v>55.8</v>
      </c>
      <c r="Q21" s="107">
        <v>57.2</v>
      </c>
      <c r="R21" s="107">
        <v>59.2</v>
      </c>
      <c r="S21" s="107">
        <v>58.1</v>
      </c>
      <c r="T21" s="107">
        <v>55</v>
      </c>
      <c r="U21" s="107">
        <v>54.4</v>
      </c>
      <c r="V21" s="107">
        <v>57.2</v>
      </c>
      <c r="W21" s="107">
        <v>54.3</v>
      </c>
      <c r="X21" s="107">
        <v>57.5</v>
      </c>
      <c r="Y21" s="107">
        <v>60.2</v>
      </c>
      <c r="Z21" s="90">
        <f t="shared" si="0"/>
        <v>59.68333333333333</v>
      </c>
      <c r="AA21" s="91">
        <v>40.6</v>
      </c>
      <c r="AB21" s="80">
        <v>0.5208333333333334</v>
      </c>
      <c r="AC21" s="6">
        <v>19</v>
      </c>
    </row>
    <row r="22" spans="1:29" ht="13.5" customHeight="1">
      <c r="A22" s="92">
        <v>20</v>
      </c>
      <c r="B22" s="83">
        <v>68.6</v>
      </c>
      <c r="C22" s="83">
        <v>73.9</v>
      </c>
      <c r="D22" s="83">
        <v>72.3</v>
      </c>
      <c r="E22" s="83">
        <v>73</v>
      </c>
      <c r="F22" s="83">
        <v>74.4</v>
      </c>
      <c r="G22" s="83">
        <v>76.1</v>
      </c>
      <c r="H22" s="83">
        <v>79.2</v>
      </c>
      <c r="I22" s="83">
        <v>78.4</v>
      </c>
      <c r="J22" s="83">
        <v>78.4</v>
      </c>
      <c r="K22" s="83">
        <v>77</v>
      </c>
      <c r="L22" s="83">
        <v>76.3</v>
      </c>
      <c r="M22" s="83">
        <v>79.3</v>
      </c>
      <c r="N22" s="83">
        <v>85.3</v>
      </c>
      <c r="O22" s="83">
        <v>84.7</v>
      </c>
      <c r="P22" s="83">
        <v>82.7</v>
      </c>
      <c r="Q22" s="83">
        <v>83.2</v>
      </c>
      <c r="R22" s="83">
        <v>87</v>
      </c>
      <c r="S22" s="83">
        <v>87.4</v>
      </c>
      <c r="T22" s="83">
        <v>86.6</v>
      </c>
      <c r="U22" s="83">
        <v>86</v>
      </c>
      <c r="V22" s="83">
        <v>85.5</v>
      </c>
      <c r="W22" s="83">
        <v>86.4</v>
      </c>
      <c r="X22" s="83">
        <v>87.2</v>
      </c>
      <c r="Y22" s="83">
        <v>66</v>
      </c>
      <c r="Z22" s="93">
        <f t="shared" si="0"/>
        <v>79.78750000000001</v>
      </c>
      <c r="AA22" s="94">
        <v>60.4</v>
      </c>
      <c r="AB22" s="95">
        <v>0.0006944444444444445</v>
      </c>
      <c r="AC22" s="6">
        <v>20</v>
      </c>
    </row>
    <row r="23" spans="1:29" ht="13.5" customHeight="1">
      <c r="A23" s="89">
        <v>21</v>
      </c>
      <c r="B23" s="107">
        <v>56.1</v>
      </c>
      <c r="C23" s="107">
        <v>53.6</v>
      </c>
      <c r="D23" s="107">
        <v>49.5</v>
      </c>
      <c r="E23" s="107">
        <v>45.7</v>
      </c>
      <c r="F23" s="107">
        <v>46</v>
      </c>
      <c r="G23" s="107">
        <v>48.3</v>
      </c>
      <c r="H23" s="107">
        <v>49.3</v>
      </c>
      <c r="I23" s="107">
        <v>46.3</v>
      </c>
      <c r="J23" s="107">
        <v>47.4</v>
      </c>
      <c r="K23" s="107">
        <v>38.4</v>
      </c>
      <c r="L23" s="107">
        <v>47.2</v>
      </c>
      <c r="M23" s="107">
        <v>34.8</v>
      </c>
      <c r="N23" s="107">
        <v>32.3</v>
      </c>
      <c r="O23" s="107">
        <v>33.1</v>
      </c>
      <c r="P23" s="107">
        <v>32.1</v>
      </c>
      <c r="Q23" s="107">
        <v>34.7</v>
      </c>
      <c r="R23" s="107">
        <v>38.6</v>
      </c>
      <c r="S23" s="107">
        <v>46.2</v>
      </c>
      <c r="T23" s="107">
        <v>41.2</v>
      </c>
      <c r="U23" s="107">
        <v>39.1</v>
      </c>
      <c r="V23" s="107">
        <v>40.2</v>
      </c>
      <c r="W23" s="107">
        <v>40.6</v>
      </c>
      <c r="X23" s="107">
        <v>40</v>
      </c>
      <c r="Y23" s="107">
        <v>40.2</v>
      </c>
      <c r="Z23" s="90">
        <f t="shared" si="0"/>
        <v>42.53750000000001</v>
      </c>
      <c r="AA23" s="91">
        <v>30.5</v>
      </c>
      <c r="AB23" s="80">
        <v>0.5715277777777777</v>
      </c>
      <c r="AC23" s="5">
        <v>21</v>
      </c>
    </row>
    <row r="24" spans="1:29" ht="13.5" customHeight="1">
      <c r="A24" s="89">
        <v>22</v>
      </c>
      <c r="B24" s="107">
        <v>43</v>
      </c>
      <c r="C24" s="107">
        <v>43</v>
      </c>
      <c r="D24" s="107">
        <v>45.8</v>
      </c>
      <c r="E24" s="107">
        <v>44.6</v>
      </c>
      <c r="F24" s="107">
        <v>44</v>
      </c>
      <c r="G24" s="107">
        <v>45.5</v>
      </c>
      <c r="H24" s="107">
        <v>44.6</v>
      </c>
      <c r="I24" s="107">
        <v>44.3</v>
      </c>
      <c r="J24" s="107">
        <v>38.1</v>
      </c>
      <c r="K24" s="107">
        <v>33.2</v>
      </c>
      <c r="L24" s="107">
        <v>33.4</v>
      </c>
      <c r="M24" s="107">
        <v>33.6</v>
      </c>
      <c r="N24" s="107">
        <v>31.7</v>
      </c>
      <c r="O24" s="107">
        <v>31.8</v>
      </c>
      <c r="P24" s="107">
        <v>33.8</v>
      </c>
      <c r="Q24" s="107">
        <v>43.2</v>
      </c>
      <c r="R24" s="107">
        <v>42.9</v>
      </c>
      <c r="S24" s="107">
        <v>41</v>
      </c>
      <c r="T24" s="107">
        <v>41.1</v>
      </c>
      <c r="U24" s="107">
        <v>40.9</v>
      </c>
      <c r="V24" s="107">
        <v>41.1</v>
      </c>
      <c r="W24" s="107">
        <v>43.8</v>
      </c>
      <c r="X24" s="107">
        <v>43.5</v>
      </c>
      <c r="Y24" s="107">
        <v>47.6</v>
      </c>
      <c r="Z24" s="90">
        <f t="shared" si="0"/>
        <v>40.645833333333336</v>
      </c>
      <c r="AA24" s="91">
        <v>30.1</v>
      </c>
      <c r="AB24" s="80">
        <v>0.5743055555555555</v>
      </c>
      <c r="AC24" s="6">
        <v>22</v>
      </c>
    </row>
    <row r="25" spans="1:29" ht="13.5" customHeight="1">
      <c r="A25" s="89">
        <v>23</v>
      </c>
      <c r="B25" s="107">
        <v>46.2</v>
      </c>
      <c r="C25" s="107">
        <v>50.4</v>
      </c>
      <c r="D25" s="107">
        <v>51.9</v>
      </c>
      <c r="E25" s="107">
        <v>50.6</v>
      </c>
      <c r="F25" s="107">
        <v>57.3</v>
      </c>
      <c r="G25" s="107">
        <v>63.3</v>
      </c>
      <c r="H25" s="107">
        <v>69.9</v>
      </c>
      <c r="I25" s="107">
        <v>58.1</v>
      </c>
      <c r="J25" s="107">
        <v>46.2</v>
      </c>
      <c r="K25" s="107">
        <v>46</v>
      </c>
      <c r="L25" s="107">
        <v>34.7</v>
      </c>
      <c r="M25" s="107">
        <v>32.9</v>
      </c>
      <c r="N25" s="107">
        <v>27.5</v>
      </c>
      <c r="O25" s="107">
        <v>25.5</v>
      </c>
      <c r="P25" s="107">
        <v>30.2</v>
      </c>
      <c r="Q25" s="107">
        <v>34.6</v>
      </c>
      <c r="R25" s="107">
        <v>44.4</v>
      </c>
      <c r="S25" s="107">
        <v>48.4</v>
      </c>
      <c r="T25" s="107">
        <v>48.3</v>
      </c>
      <c r="U25" s="107">
        <v>47.4</v>
      </c>
      <c r="V25" s="107">
        <v>42.5</v>
      </c>
      <c r="W25" s="107">
        <v>51.3</v>
      </c>
      <c r="X25" s="107">
        <v>49.1</v>
      </c>
      <c r="Y25" s="107">
        <v>47.3</v>
      </c>
      <c r="Z25" s="90">
        <f t="shared" si="0"/>
        <v>46</v>
      </c>
      <c r="AA25" s="91">
        <v>23.6</v>
      </c>
      <c r="AB25" s="80">
        <v>0.5736111111111112</v>
      </c>
      <c r="AC25" s="6">
        <v>23</v>
      </c>
    </row>
    <row r="26" spans="1:29" ht="13.5" customHeight="1">
      <c r="A26" s="89">
        <v>24</v>
      </c>
      <c r="B26" s="107">
        <v>50.5</v>
      </c>
      <c r="C26" s="107">
        <v>52.6</v>
      </c>
      <c r="D26" s="107">
        <v>56</v>
      </c>
      <c r="E26" s="107">
        <v>55.2</v>
      </c>
      <c r="F26" s="107">
        <v>56.9</v>
      </c>
      <c r="G26" s="107">
        <v>57.1</v>
      </c>
      <c r="H26" s="107">
        <v>57.4</v>
      </c>
      <c r="I26" s="107">
        <v>48.7</v>
      </c>
      <c r="J26" s="107">
        <v>39.8</v>
      </c>
      <c r="K26" s="107">
        <v>36.7</v>
      </c>
      <c r="L26" s="107">
        <v>43</v>
      </c>
      <c r="M26" s="107">
        <v>43.7</v>
      </c>
      <c r="N26" s="107">
        <v>42.5</v>
      </c>
      <c r="O26" s="107">
        <v>39.9</v>
      </c>
      <c r="P26" s="107">
        <v>41.5</v>
      </c>
      <c r="Q26" s="107">
        <v>42.5</v>
      </c>
      <c r="R26" s="107">
        <v>57.1</v>
      </c>
      <c r="S26" s="107">
        <v>58.7</v>
      </c>
      <c r="T26" s="107">
        <v>49</v>
      </c>
      <c r="U26" s="107">
        <v>53.1</v>
      </c>
      <c r="V26" s="107">
        <v>53.9</v>
      </c>
      <c r="W26" s="107">
        <v>56.8</v>
      </c>
      <c r="X26" s="107">
        <v>60.6</v>
      </c>
      <c r="Y26" s="107">
        <v>65.6</v>
      </c>
      <c r="Z26" s="90">
        <f t="shared" si="0"/>
        <v>50.78333333333333</v>
      </c>
      <c r="AA26" s="91">
        <v>36.2</v>
      </c>
      <c r="AB26" s="80">
        <v>0.40972222222222227</v>
      </c>
      <c r="AC26" s="6">
        <v>24</v>
      </c>
    </row>
    <row r="27" spans="1:29" ht="13.5" customHeight="1">
      <c r="A27" s="89">
        <v>25</v>
      </c>
      <c r="B27" s="107">
        <v>66.1</v>
      </c>
      <c r="C27" s="107">
        <v>70.5</v>
      </c>
      <c r="D27" s="107">
        <v>64.9</v>
      </c>
      <c r="E27" s="107">
        <v>67.7</v>
      </c>
      <c r="F27" s="107">
        <v>66.9</v>
      </c>
      <c r="G27" s="107">
        <v>69.3</v>
      </c>
      <c r="H27" s="107">
        <v>69.1</v>
      </c>
      <c r="I27" s="107">
        <v>68.3</v>
      </c>
      <c r="J27" s="107">
        <v>50.2</v>
      </c>
      <c r="K27" s="107">
        <v>51.5</v>
      </c>
      <c r="L27" s="107">
        <v>39.9</v>
      </c>
      <c r="M27" s="107">
        <v>35.4</v>
      </c>
      <c r="N27" s="107">
        <v>37.8</v>
      </c>
      <c r="O27" s="107">
        <v>36.2</v>
      </c>
      <c r="P27" s="107">
        <v>44.8</v>
      </c>
      <c r="Q27" s="107">
        <v>50.4</v>
      </c>
      <c r="R27" s="107">
        <v>58.5</v>
      </c>
      <c r="S27" s="107">
        <v>63.3</v>
      </c>
      <c r="T27" s="107">
        <v>66.2</v>
      </c>
      <c r="U27" s="107">
        <v>67.3</v>
      </c>
      <c r="V27" s="107">
        <v>63.2</v>
      </c>
      <c r="W27" s="107">
        <v>66.3</v>
      </c>
      <c r="X27" s="107">
        <v>65.6</v>
      </c>
      <c r="Y27" s="107">
        <v>65.4</v>
      </c>
      <c r="Z27" s="90">
        <f t="shared" si="0"/>
        <v>58.533333333333324</v>
      </c>
      <c r="AA27" s="91">
        <v>34.7</v>
      </c>
      <c r="AB27" s="80">
        <v>0.5805555555555556</v>
      </c>
      <c r="AC27" s="6">
        <v>25</v>
      </c>
    </row>
    <row r="28" spans="1:29" ht="13.5" customHeight="1">
      <c r="A28" s="89">
        <v>26</v>
      </c>
      <c r="B28" s="107">
        <v>67.7</v>
      </c>
      <c r="C28" s="107">
        <v>70.4</v>
      </c>
      <c r="D28" s="107">
        <v>74.5</v>
      </c>
      <c r="E28" s="107">
        <v>80.1</v>
      </c>
      <c r="F28" s="107">
        <v>82.2</v>
      </c>
      <c r="G28" s="107">
        <v>78.8</v>
      </c>
      <c r="H28" s="107">
        <v>79.4</v>
      </c>
      <c r="I28" s="107">
        <v>61</v>
      </c>
      <c r="J28" s="107">
        <v>57.8</v>
      </c>
      <c r="K28" s="107">
        <v>57</v>
      </c>
      <c r="L28" s="107">
        <v>51.7</v>
      </c>
      <c r="M28" s="107">
        <v>45</v>
      </c>
      <c r="N28" s="107">
        <v>43.2</v>
      </c>
      <c r="O28" s="107">
        <v>36.9</v>
      </c>
      <c r="P28" s="107">
        <v>34.1</v>
      </c>
      <c r="Q28" s="107">
        <v>31.8</v>
      </c>
      <c r="R28" s="107">
        <v>37.2</v>
      </c>
      <c r="S28" s="107">
        <v>36.5</v>
      </c>
      <c r="T28" s="107">
        <v>38.5</v>
      </c>
      <c r="U28" s="107">
        <v>39.7</v>
      </c>
      <c r="V28" s="107">
        <v>42.1</v>
      </c>
      <c r="W28" s="107">
        <v>43.1</v>
      </c>
      <c r="X28" s="107">
        <v>42.6</v>
      </c>
      <c r="Y28" s="107">
        <v>46.7</v>
      </c>
      <c r="Z28" s="90">
        <f t="shared" si="0"/>
        <v>53.25</v>
      </c>
      <c r="AA28" s="91">
        <v>30.4</v>
      </c>
      <c r="AB28" s="80">
        <v>0.6590277777777778</v>
      </c>
      <c r="AC28" s="6">
        <v>26</v>
      </c>
    </row>
    <row r="29" spans="1:29" ht="13.5" customHeight="1">
      <c r="A29" s="89">
        <v>27</v>
      </c>
      <c r="B29" s="107">
        <v>54.8</v>
      </c>
      <c r="C29" s="107">
        <v>58</v>
      </c>
      <c r="D29" s="107">
        <v>61.2</v>
      </c>
      <c r="E29" s="107">
        <v>70.2</v>
      </c>
      <c r="F29" s="107">
        <v>73.8</v>
      </c>
      <c r="G29" s="107">
        <v>66.1</v>
      </c>
      <c r="H29" s="107">
        <v>64.7</v>
      </c>
      <c r="I29" s="107">
        <v>56.9</v>
      </c>
      <c r="J29" s="107">
        <v>45</v>
      </c>
      <c r="K29" s="107">
        <v>42</v>
      </c>
      <c r="L29" s="107">
        <v>43.7</v>
      </c>
      <c r="M29" s="107">
        <v>42.8</v>
      </c>
      <c r="N29" s="107">
        <v>43</v>
      </c>
      <c r="O29" s="107">
        <v>42.6</v>
      </c>
      <c r="P29" s="107">
        <v>39.4</v>
      </c>
      <c r="Q29" s="107">
        <v>37.7</v>
      </c>
      <c r="R29" s="107">
        <v>44.1</v>
      </c>
      <c r="S29" s="107">
        <v>44.4</v>
      </c>
      <c r="T29" s="107">
        <v>46.4</v>
      </c>
      <c r="U29" s="107">
        <v>40.3</v>
      </c>
      <c r="V29" s="107">
        <v>35.5</v>
      </c>
      <c r="W29" s="107">
        <v>36.5</v>
      </c>
      <c r="X29" s="107">
        <v>38</v>
      </c>
      <c r="Y29" s="107">
        <v>39.1</v>
      </c>
      <c r="Z29" s="90">
        <f t="shared" si="0"/>
        <v>48.59166666666666</v>
      </c>
      <c r="AA29" s="91">
        <v>34.7</v>
      </c>
      <c r="AB29" s="80">
        <v>0.8833333333333333</v>
      </c>
      <c r="AC29" s="6">
        <v>27</v>
      </c>
    </row>
    <row r="30" spans="1:29" ht="13.5" customHeight="1">
      <c r="A30" s="89">
        <v>28</v>
      </c>
      <c r="B30" s="107">
        <v>40.5</v>
      </c>
      <c r="C30" s="107">
        <v>44.4</v>
      </c>
      <c r="D30" s="107">
        <v>47.8</v>
      </c>
      <c r="E30" s="107">
        <v>43.4</v>
      </c>
      <c r="F30" s="107">
        <v>44.2</v>
      </c>
      <c r="G30" s="107">
        <v>47.4</v>
      </c>
      <c r="H30" s="107">
        <v>54.2</v>
      </c>
      <c r="I30" s="107">
        <v>50.5</v>
      </c>
      <c r="J30" s="107">
        <v>38.1</v>
      </c>
      <c r="K30" s="107">
        <v>40</v>
      </c>
      <c r="L30" s="107">
        <v>31.9</v>
      </c>
      <c r="M30" s="107">
        <v>29.8</v>
      </c>
      <c r="N30" s="107">
        <v>36.8</v>
      </c>
      <c r="O30" s="107">
        <v>38.1</v>
      </c>
      <c r="P30" s="107">
        <v>37.6</v>
      </c>
      <c r="Q30" s="107">
        <v>39.6</v>
      </c>
      <c r="R30" s="107">
        <v>55.2</v>
      </c>
      <c r="S30" s="107">
        <v>57</v>
      </c>
      <c r="T30" s="107">
        <v>51.9</v>
      </c>
      <c r="U30" s="107">
        <v>58.7</v>
      </c>
      <c r="V30" s="107">
        <v>62.5</v>
      </c>
      <c r="W30" s="107">
        <v>64.4</v>
      </c>
      <c r="X30" s="107">
        <v>68.3</v>
      </c>
      <c r="Y30" s="107">
        <v>64.9</v>
      </c>
      <c r="Z30" s="90">
        <f t="shared" si="0"/>
        <v>47.800000000000004</v>
      </c>
      <c r="AA30" s="91">
        <v>28.4</v>
      </c>
      <c r="AB30" s="80">
        <v>0.48680555555555555</v>
      </c>
      <c r="AC30" s="6">
        <v>28</v>
      </c>
    </row>
    <row r="31" spans="1:29" ht="13.5" customHeight="1">
      <c r="A31" s="89">
        <v>29</v>
      </c>
      <c r="B31" s="107">
        <v>60.1</v>
      </c>
      <c r="C31" s="107">
        <v>59</v>
      </c>
      <c r="D31" s="107">
        <v>67.1</v>
      </c>
      <c r="E31" s="107">
        <v>64.8</v>
      </c>
      <c r="F31" s="107">
        <v>84.3</v>
      </c>
      <c r="G31" s="107">
        <v>91.4</v>
      </c>
      <c r="H31" s="107">
        <v>91</v>
      </c>
      <c r="I31" s="107">
        <v>91.4</v>
      </c>
      <c r="J31" s="107">
        <v>94.5</v>
      </c>
      <c r="K31" s="107">
        <v>92.4</v>
      </c>
      <c r="L31" s="107">
        <v>94.5</v>
      </c>
      <c r="M31" s="107">
        <v>94.2</v>
      </c>
      <c r="N31" s="107">
        <v>93.4</v>
      </c>
      <c r="O31" s="107">
        <v>95.4</v>
      </c>
      <c r="P31" s="107">
        <v>93.3</v>
      </c>
      <c r="Q31" s="107">
        <v>94.9</v>
      </c>
      <c r="R31" s="107">
        <v>93.7</v>
      </c>
      <c r="S31" s="107">
        <v>94.5</v>
      </c>
      <c r="T31" s="107">
        <v>94</v>
      </c>
      <c r="U31" s="107">
        <v>91.7</v>
      </c>
      <c r="V31" s="107">
        <v>93.3</v>
      </c>
      <c r="W31" s="107">
        <v>91.1</v>
      </c>
      <c r="X31" s="107">
        <v>92.8</v>
      </c>
      <c r="Y31" s="107">
        <v>84.2</v>
      </c>
      <c r="Z31" s="90">
        <f t="shared" si="0"/>
        <v>87.375</v>
      </c>
      <c r="AA31" s="91">
        <v>56.6</v>
      </c>
      <c r="AB31" s="80">
        <v>0.07361111111111111</v>
      </c>
      <c r="AC31" s="6">
        <v>29</v>
      </c>
    </row>
    <row r="32" spans="1:29" ht="13.5" customHeight="1">
      <c r="A32" s="89">
        <v>30</v>
      </c>
      <c r="B32" s="107">
        <v>79.3</v>
      </c>
      <c r="C32" s="107">
        <v>72.6</v>
      </c>
      <c r="D32" s="107">
        <v>84.3</v>
      </c>
      <c r="E32" s="107">
        <v>77.8</v>
      </c>
      <c r="F32" s="107">
        <v>83.7</v>
      </c>
      <c r="G32" s="107">
        <v>71.7</v>
      </c>
      <c r="H32" s="107">
        <v>73.9</v>
      </c>
      <c r="I32" s="107">
        <v>60.7</v>
      </c>
      <c r="J32" s="107">
        <v>53.3</v>
      </c>
      <c r="K32" s="107">
        <v>55.9</v>
      </c>
      <c r="L32" s="107">
        <v>54.4</v>
      </c>
      <c r="M32" s="107">
        <v>51.9</v>
      </c>
      <c r="N32" s="107">
        <v>51.6</v>
      </c>
      <c r="O32" s="107">
        <v>54.3</v>
      </c>
      <c r="P32" s="107">
        <v>48.9</v>
      </c>
      <c r="Q32" s="107">
        <v>64.6</v>
      </c>
      <c r="R32" s="107">
        <v>77.9</v>
      </c>
      <c r="S32" s="107">
        <v>77.9</v>
      </c>
      <c r="T32" s="107">
        <v>75.7</v>
      </c>
      <c r="U32" s="107">
        <v>59.3</v>
      </c>
      <c r="V32" s="107">
        <v>64.1</v>
      </c>
      <c r="W32" s="107">
        <v>69.6</v>
      </c>
      <c r="X32" s="107">
        <v>71.9</v>
      </c>
      <c r="Y32" s="107">
        <v>66.3</v>
      </c>
      <c r="Z32" s="90">
        <f t="shared" si="0"/>
        <v>66.73333333333333</v>
      </c>
      <c r="AA32" s="91">
        <v>44.2</v>
      </c>
      <c r="AB32" s="80">
        <v>0.5347222222222222</v>
      </c>
      <c r="AC32" s="6">
        <v>30</v>
      </c>
    </row>
    <row r="33" spans="1:29" ht="13.5" customHeight="1">
      <c r="A33" s="89">
        <v>31</v>
      </c>
      <c r="B33" s="107">
        <v>71.9</v>
      </c>
      <c r="C33" s="107">
        <v>68.2</v>
      </c>
      <c r="D33" s="107">
        <v>72.1</v>
      </c>
      <c r="E33" s="107">
        <v>68.8</v>
      </c>
      <c r="F33" s="107">
        <v>69.6</v>
      </c>
      <c r="G33" s="107">
        <v>76</v>
      </c>
      <c r="H33" s="107">
        <v>75.9</v>
      </c>
      <c r="I33" s="107">
        <v>72.6</v>
      </c>
      <c r="J33" s="107">
        <v>63</v>
      </c>
      <c r="K33" s="107">
        <v>68.8</v>
      </c>
      <c r="L33" s="107">
        <v>67.3</v>
      </c>
      <c r="M33" s="107">
        <v>69.3</v>
      </c>
      <c r="N33" s="107">
        <v>76.8</v>
      </c>
      <c r="O33" s="107">
        <v>84.8</v>
      </c>
      <c r="P33" s="107">
        <v>91.3</v>
      </c>
      <c r="Q33" s="107">
        <v>91.7</v>
      </c>
      <c r="R33" s="107">
        <v>92.3</v>
      </c>
      <c r="S33" s="107">
        <v>91.6</v>
      </c>
      <c r="T33" s="107">
        <v>88.6</v>
      </c>
      <c r="U33" s="107">
        <v>86.9</v>
      </c>
      <c r="V33" s="107">
        <v>84</v>
      </c>
      <c r="W33" s="107">
        <v>76.2</v>
      </c>
      <c r="X33" s="107">
        <v>82.1</v>
      </c>
      <c r="Y33" s="107">
        <v>88.7</v>
      </c>
      <c r="Z33" s="90">
        <f t="shared" si="0"/>
        <v>78.27083333333333</v>
      </c>
      <c r="AA33" s="91">
        <v>60.7</v>
      </c>
      <c r="AB33" s="80">
        <v>0.3743055555555555</v>
      </c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65.5290322580645</v>
      </c>
      <c r="C34" s="97">
        <f t="shared" si="1"/>
        <v>66.44193548387098</v>
      </c>
      <c r="D34" s="97">
        <f t="shared" si="1"/>
        <v>68.05483870967743</v>
      </c>
      <c r="E34" s="97">
        <f t="shared" si="1"/>
        <v>67.88387096774194</v>
      </c>
      <c r="F34" s="97">
        <f t="shared" si="1"/>
        <v>69.93225806451613</v>
      </c>
      <c r="G34" s="97">
        <f t="shared" si="1"/>
        <v>69.9290322580645</v>
      </c>
      <c r="H34" s="97">
        <f t="shared" si="1"/>
        <v>69.52580645161291</v>
      </c>
      <c r="I34" s="97">
        <f t="shared" si="1"/>
        <v>64.21612903225807</v>
      </c>
      <c r="J34" s="97">
        <f t="shared" si="1"/>
        <v>55.84516129032258</v>
      </c>
      <c r="K34" s="97">
        <f t="shared" si="1"/>
        <v>53.322580645161295</v>
      </c>
      <c r="L34" s="97">
        <f t="shared" si="1"/>
        <v>50.06774193548388</v>
      </c>
      <c r="M34" s="97">
        <f t="shared" si="1"/>
        <v>49.64516129032259</v>
      </c>
      <c r="N34" s="97">
        <f t="shared" si="1"/>
        <v>50.174193548387095</v>
      </c>
      <c r="O34" s="97">
        <f t="shared" si="1"/>
        <v>49.883870967741935</v>
      </c>
      <c r="P34" s="97">
        <f t="shared" si="1"/>
        <v>51.26451612903225</v>
      </c>
      <c r="Q34" s="97">
        <f t="shared" si="1"/>
        <v>55.25161290322581</v>
      </c>
      <c r="R34" s="97">
        <f aca="true" t="shared" si="2" ref="R34:Y34">AVERAGE(R3:R33)</f>
        <v>60.44516129032258</v>
      </c>
      <c r="S34" s="97">
        <f t="shared" si="2"/>
        <v>61.98064516129033</v>
      </c>
      <c r="T34" s="97">
        <f t="shared" si="2"/>
        <v>61.31290322580646</v>
      </c>
      <c r="U34" s="97">
        <f t="shared" si="2"/>
        <v>61.77741935483871</v>
      </c>
      <c r="V34" s="97">
        <f t="shared" si="2"/>
        <v>63.16129032258065</v>
      </c>
      <c r="W34" s="97">
        <f t="shared" si="2"/>
        <v>64.32580645161289</v>
      </c>
      <c r="X34" s="97">
        <f t="shared" si="2"/>
        <v>65.69677419354838</v>
      </c>
      <c r="Y34" s="97">
        <f t="shared" si="2"/>
        <v>66.2258064516129</v>
      </c>
      <c r="Z34" s="97">
        <f>AVERAGE(B3:Y33)</f>
        <v>60.912231182795736</v>
      </c>
      <c r="AA34" s="98">
        <f>AVERAGE(最低)</f>
        <v>40.64838709677421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18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23.6</v>
      </c>
      <c r="C40" s="9">
        <v>23</v>
      </c>
      <c r="D40" s="15">
        <v>0.5736111111111112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34" customWidth="1"/>
    <col min="2" max="13" width="7.875" style="34" customWidth="1"/>
    <col min="14" max="14" width="2.875" style="34" customWidth="1"/>
    <col min="15" max="16384" width="6.875" style="34" customWidth="1"/>
  </cols>
  <sheetData>
    <row r="1" spans="1:14" ht="24.75" customHeight="1">
      <c r="A1" s="31" t="s">
        <v>12</v>
      </c>
      <c r="B1" s="32"/>
      <c r="C1" s="33"/>
      <c r="D1" s="33"/>
      <c r="E1" s="33"/>
      <c r="F1" s="33"/>
      <c r="I1" s="64">
        <f>'1月'!Y1</f>
        <v>2004</v>
      </c>
      <c r="J1" s="65" t="s">
        <v>1</v>
      </c>
      <c r="K1" s="66" t="str">
        <f>("（平成"&amp;TEXT((I1-1988),"0")&amp;"年）")</f>
        <v>（平成16年）</v>
      </c>
      <c r="L1" s="63"/>
      <c r="M1" s="63"/>
      <c r="N1" s="63"/>
    </row>
    <row r="2" spans="1:13" ht="18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8" customHeight="1">
      <c r="A3" s="38"/>
      <c r="B3" s="39" t="s">
        <v>13</v>
      </c>
      <c r="C3" s="39" t="s">
        <v>14</v>
      </c>
      <c r="D3" s="39" t="s">
        <v>15</v>
      </c>
      <c r="E3" s="39" t="s">
        <v>16</v>
      </c>
      <c r="F3" s="39" t="s">
        <v>17</v>
      </c>
      <c r="G3" s="39" t="s">
        <v>18</v>
      </c>
      <c r="H3" s="39" t="s">
        <v>19</v>
      </c>
      <c r="I3" s="39" t="s">
        <v>20</v>
      </c>
      <c r="J3" s="39" t="s">
        <v>21</v>
      </c>
      <c r="K3" s="39" t="s">
        <v>22</v>
      </c>
      <c r="L3" s="39" t="s">
        <v>23</v>
      </c>
      <c r="M3" s="40" t="s">
        <v>24</v>
      </c>
    </row>
    <row r="4" spans="1:13" ht="18" customHeight="1">
      <c r="A4" s="41" t="s">
        <v>25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8" customHeight="1">
      <c r="A5" s="44">
        <v>1</v>
      </c>
      <c r="B5" s="45">
        <f>'1月'!Z3</f>
        <v>62.975</v>
      </c>
      <c r="C5" s="45">
        <f>'2月'!Z3</f>
        <v>53.36249999999998</v>
      </c>
      <c r="D5" s="45">
        <f>'3月'!Z3</f>
        <v>61.37500000000002</v>
      </c>
      <c r="E5" s="45">
        <f>'4月'!Z3</f>
        <v>46.708333333333336</v>
      </c>
      <c r="F5" s="45">
        <f>'5月'!Z3</f>
        <v>65.16666666666666</v>
      </c>
      <c r="G5" s="45">
        <f>'6月'!Z3</f>
        <v>92.05</v>
      </c>
      <c r="H5" s="45">
        <f>'7月'!Z3</f>
        <v>69.94999999999999</v>
      </c>
      <c r="I5" s="45">
        <f>'8月'!Z3</f>
        <v>78.91666666666667</v>
      </c>
      <c r="J5" s="45">
        <f>'9月'!Z3</f>
        <v>71.94583333333333</v>
      </c>
      <c r="K5" s="45">
        <f>'10月'!Z3</f>
        <v>74.23750000000003</v>
      </c>
      <c r="L5" s="45">
        <f>'11月'!Z3</f>
        <v>94.07916666666665</v>
      </c>
      <c r="M5" s="46">
        <f>'12月'!Z3</f>
        <v>64.99999999999999</v>
      </c>
    </row>
    <row r="6" spans="1:13" ht="18" customHeight="1">
      <c r="A6" s="47">
        <v>2</v>
      </c>
      <c r="B6" s="48">
        <f>'1月'!Z4</f>
        <v>67.45</v>
      </c>
      <c r="C6" s="48">
        <f>'2月'!Z4</f>
        <v>80.1625</v>
      </c>
      <c r="D6" s="48">
        <f>'3月'!Z4</f>
        <v>58.45416666666667</v>
      </c>
      <c r="E6" s="48">
        <f>'4月'!Z4</f>
        <v>85.62499999999999</v>
      </c>
      <c r="F6" s="48">
        <f>'5月'!Z4</f>
        <v>66.00416666666666</v>
      </c>
      <c r="G6" s="48">
        <f>'6月'!Z4</f>
        <v>64.7625</v>
      </c>
      <c r="H6" s="48">
        <f>'7月'!Z4</f>
        <v>64.61666666666667</v>
      </c>
      <c r="I6" s="48">
        <f>'8月'!Z4</f>
        <v>80.03333333333332</v>
      </c>
      <c r="J6" s="48">
        <f>'9月'!Z4</f>
        <v>82.23750000000001</v>
      </c>
      <c r="K6" s="48">
        <f>'10月'!Z4</f>
        <v>75.67083333333333</v>
      </c>
      <c r="L6" s="48">
        <f>'11月'!Z4</f>
        <v>91.425</v>
      </c>
      <c r="M6" s="49">
        <f>'12月'!Z4</f>
        <v>49.070833333333326</v>
      </c>
    </row>
    <row r="7" spans="1:13" ht="18" customHeight="1">
      <c r="A7" s="47">
        <v>3</v>
      </c>
      <c r="B7" s="48">
        <f>'1月'!Z5</f>
        <v>68.14583333333331</v>
      </c>
      <c r="C7" s="48">
        <f>'2月'!Z5</f>
        <v>81.84583333333333</v>
      </c>
      <c r="D7" s="48">
        <f>'3月'!Z5</f>
        <v>44.5375</v>
      </c>
      <c r="E7" s="48">
        <f>'4月'!Z5</f>
        <v>59.25</v>
      </c>
      <c r="F7" s="48">
        <f>'5月'!Z5</f>
        <v>79.06666666666666</v>
      </c>
      <c r="G7" s="48">
        <f>'6月'!Z5</f>
        <v>48.85</v>
      </c>
      <c r="H7" s="48">
        <f>'7月'!Z5</f>
        <v>71.475</v>
      </c>
      <c r="I7" s="48">
        <f>'8月'!Z5</f>
        <v>80.575</v>
      </c>
      <c r="J7" s="48">
        <f>'9月'!Z5</f>
        <v>77.8625</v>
      </c>
      <c r="K7" s="48">
        <f>'10月'!Z5</f>
        <v>95.14583333333336</v>
      </c>
      <c r="L7" s="48">
        <f>'11月'!Z5</f>
        <v>87.87500000000001</v>
      </c>
      <c r="M7" s="49">
        <f>'12月'!Z5</f>
        <v>59.99166666666667</v>
      </c>
    </row>
    <row r="8" spans="1:13" ht="18" customHeight="1">
      <c r="A8" s="47">
        <v>4</v>
      </c>
      <c r="B8" s="48">
        <f>'1月'!Z6</f>
        <v>51.324999999999996</v>
      </c>
      <c r="C8" s="48">
        <f>'2月'!Z6</f>
        <v>62.258333333333326</v>
      </c>
      <c r="D8" s="48">
        <f>'3月'!Z6</f>
        <v>65.54583333333333</v>
      </c>
      <c r="E8" s="48">
        <f>'4月'!Z6</f>
        <v>85.50000000000001</v>
      </c>
      <c r="F8" s="48">
        <f>'5月'!Z6</f>
        <v>78.08333333333333</v>
      </c>
      <c r="G8" s="48">
        <f>'6月'!Z6</f>
        <v>42.49583333333333</v>
      </c>
      <c r="H8" s="48">
        <f>'7月'!Z6</f>
        <v>65.77916666666665</v>
      </c>
      <c r="I8" s="48">
        <f>'8月'!Z6</f>
        <v>82.07499999999999</v>
      </c>
      <c r="J8" s="48">
        <f>'9月'!Z6</f>
        <v>87.77083333333336</v>
      </c>
      <c r="K8" s="48">
        <f>'10月'!Z6</f>
        <v>86.83749999999999</v>
      </c>
      <c r="L8" s="48">
        <f>'11月'!Z6</f>
        <v>64.95833333333334</v>
      </c>
      <c r="M8" s="49">
        <f>'12月'!Z6</f>
        <v>66.52083333333333</v>
      </c>
    </row>
    <row r="9" spans="1:13" ht="18" customHeight="1">
      <c r="A9" s="47">
        <v>5</v>
      </c>
      <c r="B9" s="48">
        <f>'1月'!Z7</f>
        <v>61.258333333333326</v>
      </c>
      <c r="C9" s="48">
        <f>'2月'!Z7</f>
        <v>49.95416666666667</v>
      </c>
      <c r="D9" s="48">
        <f>'3月'!Z7</f>
        <v>46.991666666666674</v>
      </c>
      <c r="E9" s="48">
        <f>'4月'!Z7</f>
        <v>69.86666666666667</v>
      </c>
      <c r="F9" s="48">
        <f>'5月'!Z7</f>
        <v>85.24583333333332</v>
      </c>
      <c r="G9" s="48">
        <f>'6月'!Z7</f>
        <v>64.7375</v>
      </c>
      <c r="H9" s="48">
        <f>'7月'!Z7</f>
        <v>85.92083333333333</v>
      </c>
      <c r="I9" s="48">
        <f>'8月'!Z7</f>
        <v>81.225</v>
      </c>
      <c r="J9" s="48">
        <f>'9月'!Z7</f>
        <v>94.15833333333335</v>
      </c>
      <c r="K9" s="48">
        <f>'10月'!Z7</f>
        <v>93.33333333333333</v>
      </c>
      <c r="L9" s="48">
        <f>'11月'!Z7</f>
        <v>72.56249999999999</v>
      </c>
      <c r="M9" s="49">
        <f>'12月'!Z7</f>
        <v>65.70416666666667</v>
      </c>
    </row>
    <row r="10" spans="1:13" ht="18" customHeight="1">
      <c r="A10" s="47">
        <v>6</v>
      </c>
      <c r="B10" s="48">
        <f>'1月'!Z8</f>
        <v>60.62916666666667</v>
      </c>
      <c r="C10" s="48">
        <f>'2月'!Z8</f>
        <v>49.77916666666666</v>
      </c>
      <c r="D10" s="48">
        <f>'3月'!Z8</f>
        <v>54.375</v>
      </c>
      <c r="E10" s="48">
        <f>'4月'!Z8</f>
        <v>67.9625</v>
      </c>
      <c r="F10" s="48">
        <f>'5月'!Z8</f>
        <v>79.06666666666668</v>
      </c>
      <c r="G10" s="48">
        <f>'6月'!Z8</f>
        <v>83.1125</v>
      </c>
      <c r="H10" s="48">
        <f>'7月'!Z8</f>
        <v>82.2375</v>
      </c>
      <c r="I10" s="48">
        <f>'8月'!Z8</f>
        <v>78.65416666666668</v>
      </c>
      <c r="J10" s="48">
        <f>'9月'!Z8</f>
        <v>87.76666666666665</v>
      </c>
      <c r="K10" s="48">
        <f>'10月'!Z8</f>
        <v>83.29999999999998</v>
      </c>
      <c r="L10" s="48">
        <f>'11月'!Z8</f>
        <v>82.65416666666665</v>
      </c>
      <c r="M10" s="49">
        <f>'12月'!Z8</f>
        <v>53.32499999999999</v>
      </c>
    </row>
    <row r="11" spans="1:13" ht="18" customHeight="1">
      <c r="A11" s="47">
        <v>7</v>
      </c>
      <c r="B11" s="48">
        <f>'1月'!Z9</f>
        <v>57.04583333333334</v>
      </c>
      <c r="C11" s="48">
        <f>'2月'!Z9</f>
        <v>46.70416666666666</v>
      </c>
      <c r="D11" s="48">
        <f>'3月'!Z9</f>
        <v>37.80833333333334</v>
      </c>
      <c r="E11" s="48">
        <f>'4月'!Z9</f>
        <v>69.43749999999999</v>
      </c>
      <c r="F11" s="48">
        <f>'5月'!Z9</f>
        <v>72.19166666666666</v>
      </c>
      <c r="G11" s="48">
        <f>'6月'!Z9</f>
        <v>93.0125</v>
      </c>
      <c r="H11" s="48">
        <f>'7月'!Z9</f>
        <v>75.8625</v>
      </c>
      <c r="I11" s="48">
        <f>'8月'!Z9</f>
        <v>83.29999999999998</v>
      </c>
      <c r="J11" s="48">
        <f>'9月'!Z9</f>
        <v>88.24583333333335</v>
      </c>
      <c r="K11" s="48">
        <f>'10月'!Z9</f>
        <v>71.82499999999999</v>
      </c>
      <c r="L11" s="48">
        <f>'11月'!Z9</f>
        <v>76.55000000000001</v>
      </c>
      <c r="M11" s="49">
        <f>'12月'!Z9</f>
        <v>60.67083333333334</v>
      </c>
    </row>
    <row r="12" spans="1:13" ht="18" customHeight="1">
      <c r="A12" s="47">
        <v>8</v>
      </c>
      <c r="B12" s="48">
        <f>'1月'!Z10</f>
        <v>42.491666666666674</v>
      </c>
      <c r="C12" s="48">
        <f>'2月'!Z10</f>
        <v>49.400000000000006</v>
      </c>
      <c r="D12" s="48">
        <f>'3月'!Z10</f>
        <v>39.38333333333333</v>
      </c>
      <c r="E12" s="48">
        <f>'4月'!Z10</f>
        <v>67.85833333333333</v>
      </c>
      <c r="F12" s="48">
        <f>'5月'!Z10</f>
        <v>45.11249999999999</v>
      </c>
      <c r="G12" s="48">
        <f>'6月'!Z10</f>
        <v>96.59999999999998</v>
      </c>
      <c r="H12" s="48">
        <f>'7月'!Z10</f>
        <v>85.5</v>
      </c>
      <c r="I12" s="48">
        <f>'8月'!Z10</f>
        <v>75.24583333333332</v>
      </c>
      <c r="J12" s="48">
        <f>'9月'!Z10</f>
        <v>71.17916666666666</v>
      </c>
      <c r="K12" s="48">
        <f>'10月'!Z10</f>
        <v>86.11666666666666</v>
      </c>
      <c r="L12" s="48">
        <f>'11月'!Z10</f>
        <v>74.84166666666667</v>
      </c>
      <c r="M12" s="49">
        <f>'12月'!Z10</f>
        <v>65.06666666666668</v>
      </c>
    </row>
    <row r="13" spans="1:13" ht="18" customHeight="1">
      <c r="A13" s="47">
        <v>9</v>
      </c>
      <c r="B13" s="48">
        <f>'1月'!Z11</f>
        <v>42.68333333333334</v>
      </c>
      <c r="C13" s="48">
        <f>'2月'!Z11</f>
        <v>51.40416666666667</v>
      </c>
      <c r="D13" s="48">
        <f>'3月'!Z11</f>
        <v>49.025</v>
      </c>
      <c r="E13" s="48">
        <f>'4月'!Z11</f>
        <v>58.86250000000001</v>
      </c>
      <c r="F13" s="48">
        <f>'5月'!Z11</f>
        <v>81.4</v>
      </c>
      <c r="G13" s="48">
        <f>'6月'!Z11</f>
        <v>89.98750000000001</v>
      </c>
      <c r="H13" s="48">
        <f>'7月'!Z11</f>
        <v>79.27083333333336</v>
      </c>
      <c r="I13" s="48">
        <f>'8月'!Z11</f>
        <v>74.10416666666669</v>
      </c>
      <c r="J13" s="48">
        <f>'9月'!Z11</f>
        <v>69.37083333333332</v>
      </c>
      <c r="K13" s="48">
        <f>'10月'!Z11</f>
        <v>92.74583333333332</v>
      </c>
      <c r="L13" s="48">
        <f>'11月'!Z11</f>
        <v>77.36250000000001</v>
      </c>
      <c r="M13" s="49">
        <f>'12月'!Z11</f>
        <v>62.94583333333333</v>
      </c>
    </row>
    <row r="14" spans="1:13" ht="18" customHeight="1">
      <c r="A14" s="47">
        <v>10</v>
      </c>
      <c r="B14" s="48">
        <f>'1月'!Z12</f>
        <v>56.43333333333334</v>
      </c>
      <c r="C14" s="48">
        <f>'2月'!Z12</f>
        <v>54.79583333333332</v>
      </c>
      <c r="D14" s="48">
        <f>'3月'!Z12</f>
        <v>58.24166666666665</v>
      </c>
      <c r="E14" s="48">
        <f>'4月'!Z12</f>
        <v>62.57500000000001</v>
      </c>
      <c r="F14" s="48">
        <f>'5月'!Z12</f>
        <v>95.69583333333334</v>
      </c>
      <c r="G14" s="48">
        <f>'6月'!Z12</f>
        <v>87.02083333333333</v>
      </c>
      <c r="H14" s="48">
        <f>'7月'!Z12</f>
        <v>71.0875</v>
      </c>
      <c r="I14" s="48">
        <f>'8月'!Z12</f>
        <v>82.3125</v>
      </c>
      <c r="J14" s="48">
        <f>'9月'!Z12</f>
        <v>77.22916666666667</v>
      </c>
      <c r="K14" s="48">
        <f>'10月'!Z12</f>
        <v>84.675</v>
      </c>
      <c r="L14" s="48">
        <f>'11月'!Z12</f>
        <v>78.35000000000001</v>
      </c>
      <c r="M14" s="49">
        <f>'12月'!Z12</f>
        <v>79.33749999999999</v>
      </c>
    </row>
    <row r="15" spans="1:13" ht="18" customHeight="1">
      <c r="A15" s="44">
        <v>11</v>
      </c>
      <c r="B15" s="45">
        <f>'1月'!Z13</f>
        <v>36.32083333333333</v>
      </c>
      <c r="C15" s="45">
        <f>'2月'!Z13</f>
        <v>65.85</v>
      </c>
      <c r="D15" s="45">
        <f>'3月'!Z13</f>
        <v>62.84166666666666</v>
      </c>
      <c r="E15" s="45">
        <f>'4月'!Z13</f>
        <v>77.45416666666665</v>
      </c>
      <c r="F15" s="45">
        <f>'5月'!Z13</f>
        <v>76.57083333333334</v>
      </c>
      <c r="G15" s="45">
        <f>'6月'!Z13</f>
        <v>83.58749999999999</v>
      </c>
      <c r="H15" s="45">
        <f>'7月'!Z13</f>
        <v>81.49166666666666</v>
      </c>
      <c r="I15" s="45">
        <f>'8月'!Z13</f>
        <v>76.99583333333334</v>
      </c>
      <c r="J15" s="45">
        <f>'9月'!Z13</f>
        <v>74.6875</v>
      </c>
      <c r="K15" s="45">
        <f>'10月'!Z13</f>
        <v>94.09166666666665</v>
      </c>
      <c r="L15" s="45">
        <f>'11月'!Z13</f>
        <v>81.6125</v>
      </c>
      <c r="M15" s="46">
        <f>'12月'!Z13</f>
        <v>58.93750000000002</v>
      </c>
    </row>
    <row r="16" spans="1:13" ht="18" customHeight="1">
      <c r="A16" s="47">
        <v>12</v>
      </c>
      <c r="B16" s="48">
        <f>'1月'!Z14</f>
        <v>49.70833333333334</v>
      </c>
      <c r="C16" s="48">
        <f>'2月'!Z14</f>
        <v>58.98749999999999</v>
      </c>
      <c r="D16" s="48">
        <f>'3月'!Z14</f>
        <v>68.60416666666666</v>
      </c>
      <c r="E16" s="48">
        <f>'4月'!Z14</f>
        <v>67.22916666666667</v>
      </c>
      <c r="F16" s="48">
        <f>'5月'!Z14</f>
        <v>57.59166666666666</v>
      </c>
      <c r="G16" s="48">
        <f>'6月'!Z14</f>
        <v>89.28750000000001</v>
      </c>
      <c r="H16" s="48">
        <f>'7月'!Z14</f>
        <v>90.02916666666668</v>
      </c>
      <c r="I16" s="48">
        <f>'8月'!Z14</f>
        <v>75.75416666666668</v>
      </c>
      <c r="J16" s="48">
        <f>'9月'!Z14</f>
        <v>72.8625</v>
      </c>
      <c r="K16" s="48">
        <f>'10月'!Z14</f>
        <v>94.59166666666665</v>
      </c>
      <c r="L16" s="48">
        <f>'11月'!Z14</f>
        <v>92.59166666666665</v>
      </c>
      <c r="M16" s="49">
        <f>'12月'!Z14</f>
        <v>74.81666666666668</v>
      </c>
    </row>
    <row r="17" spans="1:13" ht="18" customHeight="1">
      <c r="A17" s="47">
        <v>13</v>
      </c>
      <c r="B17" s="48">
        <f>'1月'!Z15</f>
        <v>76.00416666666666</v>
      </c>
      <c r="C17" s="48">
        <f>'2月'!Z15</f>
        <v>54.15833333333334</v>
      </c>
      <c r="D17" s="48">
        <f>'3月'!Z15</f>
        <v>57.30833333333334</v>
      </c>
      <c r="E17" s="48">
        <f>'4月'!Z15</f>
        <v>75.07083333333334</v>
      </c>
      <c r="F17" s="48">
        <f>'5月'!Z15</f>
        <v>76.18333333333335</v>
      </c>
      <c r="G17" s="48">
        <f>'6月'!Z15</f>
        <v>85.28333333333335</v>
      </c>
      <c r="H17" s="48">
        <f>'7月'!Z15</f>
        <v>90.11666666666666</v>
      </c>
      <c r="I17" s="48">
        <f>'8月'!Z15</f>
        <v>79.25833333333335</v>
      </c>
      <c r="J17" s="48">
        <f>'9月'!Z15</f>
        <v>76.78750000000001</v>
      </c>
      <c r="K17" s="48">
        <f>'10月'!Z15</f>
        <v>88.4208333333333</v>
      </c>
      <c r="L17" s="48">
        <f>'11月'!Z15</f>
        <v>51.81666666666666</v>
      </c>
      <c r="M17" s="49">
        <f>'12月'!Z15</f>
        <v>65.64166666666668</v>
      </c>
    </row>
    <row r="18" spans="1:13" ht="18" customHeight="1">
      <c r="A18" s="47">
        <v>14</v>
      </c>
      <c r="B18" s="48">
        <f>'1月'!Z16</f>
        <v>50.63333333333333</v>
      </c>
      <c r="C18" s="48">
        <f>'2月'!Z16</f>
        <v>74.54166666666669</v>
      </c>
      <c r="D18" s="48">
        <f>'3月'!Z16</f>
        <v>54.13333333333333</v>
      </c>
      <c r="E18" s="48">
        <f>'4月'!Z16</f>
        <v>73.46666666666668</v>
      </c>
      <c r="F18" s="48">
        <f>'5月'!Z16</f>
        <v>80.75416666666668</v>
      </c>
      <c r="G18" s="48">
        <f>'6月'!Z16</f>
        <v>61.39166666666667</v>
      </c>
      <c r="H18" s="48">
        <f>'7月'!Z16</f>
        <v>83.85416666666667</v>
      </c>
      <c r="I18" s="48">
        <f>'8月'!Z16</f>
        <v>74.14166666666667</v>
      </c>
      <c r="J18" s="48">
        <f>'9月'!Z16</f>
        <v>76.92083333333332</v>
      </c>
      <c r="K18" s="48">
        <f>'10月'!Z16</f>
        <v>70.03333333333335</v>
      </c>
      <c r="L18" s="48">
        <f>'11月'!Z16</f>
        <v>78.03333333333335</v>
      </c>
      <c r="M18" s="49">
        <f>'12月'!Z16</f>
        <v>62.54583333333333</v>
      </c>
    </row>
    <row r="19" spans="1:13" ht="18" customHeight="1">
      <c r="A19" s="47">
        <v>15</v>
      </c>
      <c r="B19" s="48">
        <f>'1月'!Z17</f>
        <v>40.75416666666667</v>
      </c>
      <c r="C19" s="48">
        <f>'2月'!Z17</f>
        <v>42.84166666666667</v>
      </c>
      <c r="D19" s="48">
        <f>'3月'!Z17</f>
        <v>63.29999999999999</v>
      </c>
      <c r="E19" s="48">
        <f>'4月'!Z17</f>
        <v>53.383333333333326</v>
      </c>
      <c r="F19" s="48">
        <f>'5月'!Z17</f>
        <v>71.3625</v>
      </c>
      <c r="G19" s="48">
        <f>'6月'!Z17</f>
        <v>63.21250000000001</v>
      </c>
      <c r="H19" s="48">
        <f>'7月'!Z17</f>
        <v>84.44166666666668</v>
      </c>
      <c r="I19" s="48">
        <f>'8月'!Z17</f>
        <v>81.44166666666668</v>
      </c>
      <c r="J19" s="48">
        <f>'9月'!Z17</f>
        <v>70.42916666666666</v>
      </c>
      <c r="K19" s="48">
        <f>'10月'!Z17</f>
        <v>71.69583333333334</v>
      </c>
      <c r="L19" s="48">
        <f>'11月'!Z17</f>
        <v>93.88333333333334</v>
      </c>
      <c r="M19" s="49">
        <f>'12月'!Z17</f>
        <v>68.63333333333334</v>
      </c>
    </row>
    <row r="20" spans="1:13" ht="18" customHeight="1">
      <c r="A20" s="47">
        <v>16</v>
      </c>
      <c r="B20" s="48">
        <f>'1月'!Z18</f>
        <v>43.083333333333336</v>
      </c>
      <c r="C20" s="48">
        <f>'2月'!Z18</f>
        <v>38.54583333333334</v>
      </c>
      <c r="D20" s="48">
        <f>'3月'!Z18</f>
        <v>67.57083333333334</v>
      </c>
      <c r="E20" s="48">
        <f>'4月'!Z18</f>
        <v>60.45833333333332</v>
      </c>
      <c r="F20" s="48">
        <f>'5月'!Z18</f>
        <v>94.89999999999999</v>
      </c>
      <c r="G20" s="48">
        <f>'6月'!Z18</f>
        <v>76.82083333333333</v>
      </c>
      <c r="H20" s="48">
        <f>'7月'!Z18</f>
        <v>87.71666666666665</v>
      </c>
      <c r="I20" s="48">
        <f>'8月'!Z18</f>
        <v>70.10833333333333</v>
      </c>
      <c r="J20" s="48">
        <f>'9月'!Z18</f>
        <v>74.55416666666666</v>
      </c>
      <c r="K20" s="48">
        <f>'10月'!Z18</f>
        <v>73.23750000000001</v>
      </c>
      <c r="L20" s="48">
        <f>'11月'!Z18</f>
        <v>74.64166666666667</v>
      </c>
      <c r="M20" s="49">
        <f>'12月'!Z18</f>
        <v>60.34166666666667</v>
      </c>
    </row>
    <row r="21" spans="1:13" ht="18" customHeight="1">
      <c r="A21" s="47">
        <v>17</v>
      </c>
      <c r="B21" s="48">
        <f>'1月'!Z19</f>
        <v>50.537499999999994</v>
      </c>
      <c r="C21" s="48">
        <f>'2月'!Z19</f>
        <v>58.76666666666666</v>
      </c>
      <c r="D21" s="48">
        <f>'3月'!Z19</f>
        <v>62.29999999999999</v>
      </c>
      <c r="E21" s="48">
        <f>'4月'!Z19</f>
        <v>50.62083333333333</v>
      </c>
      <c r="F21" s="48">
        <f>'5月'!Z19</f>
        <v>92.21666666666665</v>
      </c>
      <c r="G21" s="48">
        <f>'6月'!Z19</f>
        <v>74.02083333333333</v>
      </c>
      <c r="H21" s="48">
        <f>'7月'!Z19</f>
        <v>86.15833333333332</v>
      </c>
      <c r="I21" s="48">
        <f>'8月'!Z19</f>
        <v>76.1375</v>
      </c>
      <c r="J21" s="48">
        <f>'9月'!Z19</f>
        <v>71.88333333333333</v>
      </c>
      <c r="K21" s="48">
        <f>'10月'!Z19</f>
        <v>70.00416666666668</v>
      </c>
      <c r="L21" s="48">
        <f>'11月'!Z19</f>
        <v>71.1375</v>
      </c>
      <c r="M21" s="49">
        <f>'12月'!Z19</f>
        <v>43.93333333333334</v>
      </c>
    </row>
    <row r="22" spans="1:13" ht="18" customHeight="1">
      <c r="A22" s="47">
        <v>18</v>
      </c>
      <c r="B22" s="48">
        <f>'1月'!Z20</f>
        <v>53.92083333333333</v>
      </c>
      <c r="C22" s="48">
        <f>'2月'!Z20</f>
        <v>35.5375</v>
      </c>
      <c r="D22" s="48">
        <f>'3月'!Z20</f>
        <v>78.27916666666665</v>
      </c>
      <c r="E22" s="48">
        <f>'4月'!Z20</f>
        <v>62.324999999999996</v>
      </c>
      <c r="F22" s="48">
        <f>'5月'!Z20</f>
        <v>75.87083333333332</v>
      </c>
      <c r="G22" s="48">
        <f>'6月'!Z20</f>
        <v>73.42500000000003</v>
      </c>
      <c r="H22" s="48">
        <f>'7月'!Z20</f>
        <v>72.38333333333334</v>
      </c>
      <c r="I22" s="48">
        <f>'8月'!Z20</f>
        <v>84.50833333333333</v>
      </c>
      <c r="J22" s="48">
        <f>'9月'!Z20</f>
        <v>77.69999999999999</v>
      </c>
      <c r="K22" s="48">
        <f>'10月'!Z20</f>
        <v>73.97916666666667</v>
      </c>
      <c r="L22" s="48">
        <f>'11月'!Z20</f>
        <v>74.05</v>
      </c>
      <c r="M22" s="49">
        <f>'12月'!Z20</f>
        <v>65.80416666666667</v>
      </c>
    </row>
    <row r="23" spans="1:13" ht="18" customHeight="1">
      <c r="A23" s="47">
        <v>19</v>
      </c>
      <c r="B23" s="48">
        <f>'1月'!Z21</f>
        <v>75.55416666666666</v>
      </c>
      <c r="C23" s="48">
        <f>'2月'!Z21</f>
        <v>62.49166666666665</v>
      </c>
      <c r="D23" s="48">
        <f>'3月'!Z21</f>
        <v>55.958333333333336</v>
      </c>
      <c r="E23" s="48">
        <f>'4月'!Z21</f>
        <v>82.29166666666669</v>
      </c>
      <c r="F23" s="48">
        <f>'5月'!Z21</f>
        <v>82.97916666666666</v>
      </c>
      <c r="G23" s="48">
        <f>'6月'!Z21</f>
        <v>73.62083333333335</v>
      </c>
      <c r="H23" s="48">
        <f>'7月'!Z21</f>
        <v>69.01666666666667</v>
      </c>
      <c r="I23" s="48">
        <f>'8月'!Z21</f>
        <v>81.07916666666668</v>
      </c>
      <c r="J23" s="48">
        <f>'9月'!Z21</f>
        <v>75.06666666666668</v>
      </c>
      <c r="K23" s="48">
        <f>'10月'!Z21</f>
        <v>86.25</v>
      </c>
      <c r="L23" s="48">
        <f>'11月'!Z21</f>
        <v>91.90416666666665</v>
      </c>
      <c r="M23" s="49">
        <f>'12月'!Z21</f>
        <v>59.68333333333333</v>
      </c>
    </row>
    <row r="24" spans="1:13" ht="18" customHeight="1">
      <c r="A24" s="47">
        <v>20</v>
      </c>
      <c r="B24" s="48">
        <f>'1月'!Z22</f>
        <v>58.175000000000004</v>
      </c>
      <c r="C24" s="48">
        <f>'2月'!Z22</f>
        <v>70.73333333333333</v>
      </c>
      <c r="D24" s="48">
        <f>'3月'!Z22</f>
        <v>78.64166666666668</v>
      </c>
      <c r="E24" s="48">
        <f>'4月'!Z22</f>
        <v>58.47083333333334</v>
      </c>
      <c r="F24" s="48">
        <f>'5月'!Z22</f>
        <v>94.89166666666665</v>
      </c>
      <c r="G24" s="48">
        <f>'6月'!Z22</f>
        <v>79.98333333333333</v>
      </c>
      <c r="H24" s="48">
        <f>'7月'!Z22</f>
        <v>70.26666666666667</v>
      </c>
      <c r="I24" s="48">
        <f>'8月'!Z22</f>
        <v>55.720833333333324</v>
      </c>
      <c r="J24" s="48">
        <f>'9月'!Z22</f>
        <v>84.29583333333333</v>
      </c>
      <c r="K24" s="48">
        <f>'10月'!Z22</f>
        <v>97.28333333333332</v>
      </c>
      <c r="L24" s="48">
        <f>'11月'!Z22</f>
        <v>74.39583333333333</v>
      </c>
      <c r="M24" s="49">
        <f>'12月'!Z22</f>
        <v>79.78750000000001</v>
      </c>
    </row>
    <row r="25" spans="1:13" ht="18" customHeight="1">
      <c r="A25" s="44">
        <v>21</v>
      </c>
      <c r="B25" s="45">
        <f>'1月'!Z23</f>
        <v>68.64583333333333</v>
      </c>
      <c r="C25" s="45">
        <f>'2月'!Z23</f>
        <v>62.10833333333335</v>
      </c>
      <c r="D25" s="45">
        <f>'3月'!Z23</f>
        <v>65.67083333333332</v>
      </c>
      <c r="E25" s="45">
        <f>'4月'!Z23</f>
        <v>45.94583333333333</v>
      </c>
      <c r="F25" s="45">
        <f>'5月'!Z23</f>
        <v>85.9375</v>
      </c>
      <c r="G25" s="45">
        <f>'6月'!Z23</f>
        <v>93.24166666666666</v>
      </c>
      <c r="H25" s="45">
        <f>'7月'!Z23</f>
        <v>68.875</v>
      </c>
      <c r="I25" s="45">
        <f>'8月'!Z23</f>
        <v>70.32916666666665</v>
      </c>
      <c r="J25" s="45">
        <f>'9月'!Z23</f>
        <v>73.30416666666666</v>
      </c>
      <c r="K25" s="45">
        <f>'10月'!Z23</f>
        <v>83.85833333333333</v>
      </c>
      <c r="L25" s="45">
        <f>'11月'!Z23</f>
        <v>71.5125</v>
      </c>
      <c r="M25" s="46">
        <f>'12月'!Z23</f>
        <v>42.53750000000001</v>
      </c>
    </row>
    <row r="26" spans="1:13" ht="18" customHeight="1">
      <c r="A26" s="47">
        <v>22</v>
      </c>
      <c r="B26" s="48">
        <f>'1月'!Z24</f>
        <v>49.379166666666656</v>
      </c>
      <c r="C26" s="48">
        <f>'2月'!Z24</f>
        <v>64.24999999999999</v>
      </c>
      <c r="D26" s="48">
        <f>'3月'!Z24</f>
        <v>67.71739130434783</v>
      </c>
      <c r="E26" s="48">
        <f>'4月'!Z24</f>
        <v>69.31666666666668</v>
      </c>
      <c r="F26" s="48">
        <f>'5月'!Z24</f>
        <v>91.47499999999998</v>
      </c>
      <c r="G26" s="48">
        <f>'6月'!Z24</f>
        <v>74.75000000000001</v>
      </c>
      <c r="H26" s="48">
        <f>'7月'!Z24</f>
        <v>74.53750000000001</v>
      </c>
      <c r="I26" s="48">
        <f>'8月'!Z24</f>
        <v>72.29583333333333</v>
      </c>
      <c r="J26" s="48">
        <f>'9月'!Z24</f>
        <v>91.37916666666666</v>
      </c>
      <c r="K26" s="48">
        <f>'10月'!Z24</f>
        <v>81.82916666666665</v>
      </c>
      <c r="L26" s="48">
        <f>'11月'!Z24</f>
        <v>65.20833333333334</v>
      </c>
      <c r="M26" s="49">
        <f>'12月'!Z24</f>
        <v>40.645833333333336</v>
      </c>
    </row>
    <row r="27" spans="1:13" ht="18" customHeight="1">
      <c r="A27" s="47">
        <v>23</v>
      </c>
      <c r="B27" s="48">
        <f>'1月'!Z25</f>
        <v>37.09583333333333</v>
      </c>
      <c r="C27" s="48">
        <f>'2月'!Z25</f>
        <v>43.19583333333333</v>
      </c>
      <c r="D27" s="48">
        <f>'3月'!Z25</f>
        <v>79.01666666666668</v>
      </c>
      <c r="E27" s="48">
        <f>'4月'!Z25</f>
        <v>88.44166666666666</v>
      </c>
      <c r="F27" s="48">
        <f>'5月'!Z25</f>
        <v>94.37500000000001</v>
      </c>
      <c r="G27" s="48">
        <f>'6月'!Z25</f>
        <v>65.60416666666664</v>
      </c>
      <c r="H27" s="48">
        <f>'7月'!Z25</f>
        <v>78.34166666666665</v>
      </c>
      <c r="I27" s="48">
        <f>'8月'!Z25</f>
        <v>87.875</v>
      </c>
      <c r="J27" s="48">
        <f>'9月'!Z25</f>
        <v>80.54583333333333</v>
      </c>
      <c r="K27" s="48">
        <f>'10月'!Z25</f>
        <v>61.69166666666666</v>
      </c>
      <c r="L27" s="48">
        <f>'11月'!Z25</f>
        <v>79.11666666666667</v>
      </c>
      <c r="M27" s="49">
        <f>'12月'!Z25</f>
        <v>46</v>
      </c>
    </row>
    <row r="28" spans="1:13" ht="18" customHeight="1">
      <c r="A28" s="47">
        <v>24</v>
      </c>
      <c r="B28" s="48">
        <f>'1月'!Z26</f>
        <v>52.93749999999999</v>
      </c>
      <c r="C28" s="48">
        <f>'2月'!Z26</f>
        <v>58.44166666666667</v>
      </c>
      <c r="D28" s="48">
        <f>'3月'!Z26</f>
        <v>67.95416666666667</v>
      </c>
      <c r="E28" s="48">
        <f>'4月'!Z26</f>
        <v>58.800000000000004</v>
      </c>
      <c r="F28" s="48">
        <f>'5月'!Z26</f>
        <v>86.76666666666667</v>
      </c>
      <c r="G28" s="48">
        <f>'6月'!Z26</f>
        <v>70.17083333333332</v>
      </c>
      <c r="H28" s="48">
        <f>'7月'!Z26</f>
        <v>83.07083333333333</v>
      </c>
      <c r="I28" s="48">
        <f>'8月'!Z26</f>
        <v>82.30833333333334</v>
      </c>
      <c r="J28" s="48">
        <f>'9月'!Z26</f>
        <v>85.87499999999999</v>
      </c>
      <c r="K28" s="48">
        <f>'10月'!Z26</f>
        <v>62.06666666666667</v>
      </c>
      <c r="L28" s="48">
        <f>'11月'!Z26</f>
        <v>72.2</v>
      </c>
      <c r="M28" s="49">
        <f>'12月'!Z26</f>
        <v>50.78333333333333</v>
      </c>
    </row>
    <row r="29" spans="1:13" ht="18" customHeight="1">
      <c r="A29" s="47">
        <v>25</v>
      </c>
      <c r="B29" s="48">
        <f>'1月'!Z27</f>
        <v>40.46666666666666</v>
      </c>
      <c r="C29" s="48">
        <f>'2月'!Z27</f>
        <v>61.012499999999996</v>
      </c>
      <c r="D29" s="48">
        <f>'3月'!Z27</f>
        <v>80.97916666666666</v>
      </c>
      <c r="E29" s="48">
        <f>'4月'!Z27</f>
        <v>48.96666666666667</v>
      </c>
      <c r="F29" s="48">
        <f>'5月'!Z27</f>
        <v>71.45</v>
      </c>
      <c r="G29" s="48">
        <f>'6月'!Z27</f>
        <v>94.70833333333333</v>
      </c>
      <c r="H29" s="48">
        <f>'7月'!Z27</f>
        <v>78.90833333333335</v>
      </c>
      <c r="I29" s="48">
        <f>'8月'!Z27</f>
        <v>76.96250000000002</v>
      </c>
      <c r="J29" s="48">
        <f>'9月'!Z27</f>
        <v>96.31250000000001</v>
      </c>
      <c r="K29" s="48">
        <f>'10月'!Z27</f>
        <v>78.3</v>
      </c>
      <c r="L29" s="48">
        <f>'11月'!Z27</f>
        <v>48.96666666666667</v>
      </c>
      <c r="M29" s="49">
        <f>'12月'!Z27</f>
        <v>58.533333333333324</v>
      </c>
    </row>
    <row r="30" spans="1:13" ht="18" customHeight="1">
      <c r="A30" s="47">
        <v>26</v>
      </c>
      <c r="B30" s="48">
        <f>'1月'!Z28</f>
        <v>44.62916666666666</v>
      </c>
      <c r="C30" s="48">
        <f>'2月'!Z28</f>
        <v>47.19166666666666</v>
      </c>
      <c r="D30" s="48">
        <f>'3月'!Z28</f>
        <v>59.67083333333332</v>
      </c>
      <c r="E30" s="48">
        <f>'4月'!Z28</f>
        <v>62.725</v>
      </c>
      <c r="F30" s="48">
        <f>'5月'!Z28</f>
        <v>73.1875</v>
      </c>
      <c r="G30" s="48">
        <f>'6月'!Z28</f>
        <v>93.57916666666667</v>
      </c>
      <c r="H30" s="48">
        <f>'7月'!Z28</f>
        <v>81.68333333333332</v>
      </c>
      <c r="I30" s="48">
        <f>'8月'!Z28</f>
        <v>78.17916666666665</v>
      </c>
      <c r="J30" s="48">
        <f>'9月'!Z28</f>
        <v>92.21249999999999</v>
      </c>
      <c r="K30" s="48">
        <f>'10月'!Z28</f>
        <v>84.80416666666667</v>
      </c>
      <c r="L30" s="48">
        <f>'11月'!Z28</f>
        <v>66.05000000000003</v>
      </c>
      <c r="M30" s="49">
        <f>'12月'!Z28</f>
        <v>53.25</v>
      </c>
    </row>
    <row r="31" spans="1:13" ht="18" customHeight="1">
      <c r="A31" s="47">
        <v>27</v>
      </c>
      <c r="B31" s="48">
        <f>'1月'!Z29</f>
        <v>56.275</v>
      </c>
      <c r="C31" s="48">
        <f>'2月'!Z29</f>
        <v>38.12083333333333</v>
      </c>
      <c r="D31" s="48">
        <f>'3月'!Z29</f>
        <v>44.458333333333336</v>
      </c>
      <c r="E31" s="48">
        <f>'4月'!Z29</f>
        <v>91.6875</v>
      </c>
      <c r="F31" s="48">
        <f>'5月'!Z29</f>
        <v>80.29166666666667</v>
      </c>
      <c r="G31" s="48">
        <f>'6月'!Z29</f>
        <v>88.69166666666666</v>
      </c>
      <c r="H31" s="48">
        <f>'7月'!Z29</f>
        <v>89.07916666666665</v>
      </c>
      <c r="I31" s="48">
        <f>'8月'!Z29</f>
        <v>86.05833333333335</v>
      </c>
      <c r="J31" s="48">
        <f>'9月'!Z29</f>
        <v>91.97500000000001</v>
      </c>
      <c r="K31" s="48">
        <f>'10月'!Z29</f>
        <v>63.6</v>
      </c>
      <c r="L31" s="48">
        <f>'11月'!Z29</f>
        <v>45.99999999999999</v>
      </c>
      <c r="M31" s="49">
        <f>'12月'!Z29</f>
        <v>48.59166666666666</v>
      </c>
    </row>
    <row r="32" spans="1:13" ht="18" customHeight="1">
      <c r="A32" s="47">
        <v>28</v>
      </c>
      <c r="B32" s="48">
        <f>'1月'!Z30</f>
        <v>44.012499999999996</v>
      </c>
      <c r="C32" s="48">
        <f>'2月'!Z30</f>
        <v>60.9375</v>
      </c>
      <c r="D32" s="48">
        <f>'3月'!Z30</f>
        <v>46.383333333333326</v>
      </c>
      <c r="E32" s="48">
        <f>'4月'!Z30</f>
        <v>90.8125</v>
      </c>
      <c r="F32" s="48">
        <f>'5月'!Z30</f>
        <v>75.80416666666666</v>
      </c>
      <c r="G32" s="48">
        <f>'6月'!Z30</f>
        <v>92.2375</v>
      </c>
      <c r="H32" s="48">
        <f>'7月'!Z30</f>
        <v>89.99166666666666</v>
      </c>
      <c r="I32" s="48">
        <f>'8月'!Z30</f>
        <v>78.17916666666667</v>
      </c>
      <c r="J32" s="48">
        <f>'9月'!Z30</f>
        <v>88.51249999999999</v>
      </c>
      <c r="K32" s="48">
        <f>'10月'!Z30</f>
        <v>63.970833333333324</v>
      </c>
      <c r="L32" s="48">
        <f>'11月'!Z30</f>
        <v>54.92083333333334</v>
      </c>
      <c r="M32" s="49">
        <f>'12月'!Z30</f>
        <v>47.800000000000004</v>
      </c>
    </row>
    <row r="33" spans="1:13" ht="18" customHeight="1">
      <c r="A33" s="47">
        <v>29</v>
      </c>
      <c r="B33" s="48">
        <f>'1月'!Z31</f>
        <v>55.912499999999994</v>
      </c>
      <c r="C33" s="48">
        <f>'2月'!Z31</f>
        <v>60.67083333333333</v>
      </c>
      <c r="D33" s="48">
        <f>'3月'!Z31</f>
        <v>57.133333333333326</v>
      </c>
      <c r="E33" s="48">
        <f>'4月'!Z31</f>
        <v>56.72499999999999</v>
      </c>
      <c r="F33" s="48">
        <f>'5月'!Z31</f>
        <v>70.7375</v>
      </c>
      <c r="G33" s="48">
        <f>'6月'!Z31</f>
        <v>85.17916666666665</v>
      </c>
      <c r="H33" s="48">
        <f>'7月'!Z31</f>
        <v>95.11666666666666</v>
      </c>
      <c r="I33" s="48">
        <f>'8月'!Z31</f>
        <v>89.89583333333333</v>
      </c>
      <c r="J33" s="48">
        <f>'9月'!Z31</f>
        <v>87.64583333333331</v>
      </c>
      <c r="K33" s="48">
        <f>'10月'!Z31</f>
        <v>75.75833333333334</v>
      </c>
      <c r="L33" s="48">
        <f>'11月'!Z31</f>
        <v>52.35833333333334</v>
      </c>
      <c r="M33" s="49">
        <f>'12月'!Z31</f>
        <v>87.375</v>
      </c>
    </row>
    <row r="34" spans="1:13" ht="18" customHeight="1">
      <c r="A34" s="47">
        <v>30</v>
      </c>
      <c r="B34" s="48">
        <f>'1月'!Z32</f>
        <v>61.19583333333333</v>
      </c>
      <c r="C34" s="48"/>
      <c r="D34" s="48">
        <f>'3月'!Z32</f>
        <v>72.64999999999999</v>
      </c>
      <c r="E34" s="48">
        <f>'4月'!Z32</f>
        <v>55.75833333333332</v>
      </c>
      <c r="F34" s="48">
        <f>'5月'!Z32</f>
        <v>76.10416666666667</v>
      </c>
      <c r="G34" s="48">
        <f>'6月'!Z32</f>
        <v>79.66666666666667</v>
      </c>
      <c r="H34" s="48">
        <f>'7月'!Z32</f>
        <v>91.47083333333332</v>
      </c>
      <c r="I34" s="48">
        <f>'8月'!Z32</f>
        <v>91.30000000000001</v>
      </c>
      <c r="J34" s="48">
        <f>'9月'!Z32</f>
        <v>73.6375</v>
      </c>
      <c r="K34" s="48">
        <f>'10月'!Z32</f>
        <v>87.49166666666667</v>
      </c>
      <c r="L34" s="48">
        <f>'11月'!Z32</f>
        <v>74.81666666666668</v>
      </c>
      <c r="M34" s="49">
        <f>'12月'!Z32</f>
        <v>66.73333333333333</v>
      </c>
    </row>
    <row r="35" spans="1:13" ht="18" customHeight="1">
      <c r="A35" s="47">
        <v>31</v>
      </c>
      <c r="B35" s="48">
        <f>'1月'!Z33</f>
        <v>45.13749999999999</v>
      </c>
      <c r="C35" s="48"/>
      <c r="D35" s="48">
        <f>'3月'!Z33</f>
        <v>55.058333333333366</v>
      </c>
      <c r="E35" s="48"/>
      <c r="F35" s="48">
        <f>'5月'!Z33</f>
        <v>77.70416666666667</v>
      </c>
      <c r="G35" s="48"/>
      <c r="H35" s="48">
        <f>'7月'!Z33</f>
        <v>83.32499999999999</v>
      </c>
      <c r="I35" s="48">
        <f>'8月'!Z33</f>
        <v>80.16250000000001</v>
      </c>
      <c r="J35" s="48"/>
      <c r="K35" s="48">
        <f>'10月'!Z33</f>
        <v>94.68333333333334</v>
      </c>
      <c r="L35" s="48"/>
      <c r="M35" s="49">
        <f>'12月'!Z33</f>
        <v>78.27083333333333</v>
      </c>
    </row>
    <row r="36" spans="1:13" ht="18" customHeight="1">
      <c r="A36" s="50" t="s">
        <v>7</v>
      </c>
      <c r="B36" s="51">
        <f>AVERAGEA(B5:B35)</f>
        <v>53.574731182795695</v>
      </c>
      <c r="C36" s="51">
        <f aca="true" t="shared" si="0" ref="C36:M36">AVERAGEA(C5:C35)</f>
        <v>56.48448275862069</v>
      </c>
      <c r="D36" s="51">
        <f t="shared" si="0"/>
        <v>60.044109396914436</v>
      </c>
      <c r="E36" s="51">
        <f t="shared" si="0"/>
        <v>66.78652777777778</v>
      </c>
      <c r="F36" s="51">
        <f t="shared" si="0"/>
        <v>78.52217741935485</v>
      </c>
      <c r="G36" s="51">
        <f t="shared" si="0"/>
        <v>78.70305555555555</v>
      </c>
      <c r="H36" s="51">
        <f t="shared" si="0"/>
        <v>80.05080645161291</v>
      </c>
      <c r="I36" s="51">
        <f t="shared" si="0"/>
        <v>78.87526881720432</v>
      </c>
      <c r="J36" s="51">
        <f t="shared" si="0"/>
        <v>80.81180555555554</v>
      </c>
      <c r="K36" s="51">
        <f t="shared" si="0"/>
        <v>80.69448924731181</v>
      </c>
      <c r="L36" s="51">
        <f t="shared" si="0"/>
        <v>73.86249999999998</v>
      </c>
      <c r="M36" s="52">
        <f t="shared" si="0"/>
        <v>60.912231182795686</v>
      </c>
    </row>
    <row r="37" spans="1:13" ht="18" customHeight="1">
      <c r="A37" s="53" t="s">
        <v>26</v>
      </c>
      <c r="B37" s="54">
        <f>AVERAGEA(B5:B14)</f>
        <v>57.04375</v>
      </c>
      <c r="C37" s="54">
        <f aca="true" t="shared" si="1" ref="C37:M37">AVERAGEA(C5:C14)</f>
        <v>57.96666666666666</v>
      </c>
      <c r="D37" s="54">
        <f t="shared" si="1"/>
        <v>51.57375</v>
      </c>
      <c r="E37" s="54">
        <f t="shared" si="1"/>
        <v>67.36458333333334</v>
      </c>
      <c r="F37" s="54">
        <f t="shared" si="1"/>
        <v>74.70333333333333</v>
      </c>
      <c r="G37" s="54">
        <f t="shared" si="1"/>
        <v>76.26291666666667</v>
      </c>
      <c r="H37" s="54">
        <f t="shared" si="1"/>
        <v>75.17</v>
      </c>
      <c r="I37" s="54">
        <f t="shared" si="1"/>
        <v>79.64416666666666</v>
      </c>
      <c r="J37" s="54">
        <f t="shared" si="1"/>
        <v>80.77666666666667</v>
      </c>
      <c r="K37" s="54">
        <f t="shared" si="1"/>
        <v>84.38874999999999</v>
      </c>
      <c r="L37" s="54">
        <f t="shared" si="1"/>
        <v>80.06583333333334</v>
      </c>
      <c r="M37" s="55">
        <f t="shared" si="1"/>
        <v>62.763333333333335</v>
      </c>
    </row>
    <row r="38" spans="1:13" ht="18" customHeight="1">
      <c r="A38" s="56" t="s">
        <v>27</v>
      </c>
      <c r="B38" s="57">
        <f>AVERAGEA(B15:B24)</f>
        <v>53.46916666666666</v>
      </c>
      <c r="C38" s="57">
        <f aca="true" t="shared" si="2" ref="C38:M38">AVERAGEA(C15:C24)</f>
        <v>56.245416666666664</v>
      </c>
      <c r="D38" s="57">
        <f t="shared" si="2"/>
        <v>64.89375</v>
      </c>
      <c r="E38" s="57">
        <f t="shared" si="2"/>
        <v>66.07708333333332</v>
      </c>
      <c r="F38" s="57">
        <f t="shared" si="2"/>
        <v>80.33208333333332</v>
      </c>
      <c r="G38" s="57">
        <f t="shared" si="2"/>
        <v>76.06333333333336</v>
      </c>
      <c r="H38" s="57">
        <f t="shared" si="2"/>
        <v>81.54749999999999</v>
      </c>
      <c r="I38" s="57">
        <f t="shared" si="2"/>
        <v>75.51458333333333</v>
      </c>
      <c r="J38" s="57">
        <f t="shared" si="2"/>
        <v>75.51875000000001</v>
      </c>
      <c r="K38" s="57">
        <f t="shared" si="2"/>
        <v>81.95875</v>
      </c>
      <c r="L38" s="57">
        <f t="shared" si="2"/>
        <v>78.40666666666667</v>
      </c>
      <c r="M38" s="58">
        <f t="shared" si="2"/>
        <v>64.01250000000002</v>
      </c>
    </row>
    <row r="39" spans="1:13" ht="18" customHeight="1">
      <c r="A39" s="59" t="s">
        <v>28</v>
      </c>
      <c r="B39" s="60">
        <f>AVERAGEA(B25:B35)</f>
        <v>50.51704545454545</v>
      </c>
      <c r="C39" s="60">
        <f aca="true" t="shared" si="3" ref="C39:M39">AVERAGEA(C25:C35)</f>
        <v>55.103240740740745</v>
      </c>
      <c r="D39" s="60">
        <f t="shared" si="3"/>
        <v>63.33567193675889</v>
      </c>
      <c r="E39" s="60">
        <f t="shared" si="3"/>
        <v>66.91791666666667</v>
      </c>
      <c r="F39" s="60">
        <f t="shared" si="3"/>
        <v>80.34848484848483</v>
      </c>
      <c r="G39" s="60">
        <f t="shared" si="3"/>
        <v>83.78291666666665</v>
      </c>
      <c r="H39" s="60">
        <f t="shared" si="3"/>
        <v>83.12727272727274</v>
      </c>
      <c r="I39" s="60">
        <f t="shared" si="3"/>
        <v>81.23143939393941</v>
      </c>
      <c r="J39" s="60">
        <f t="shared" si="3"/>
        <v>86.14000000000001</v>
      </c>
      <c r="K39" s="60">
        <f t="shared" si="3"/>
        <v>76.18674242424241</v>
      </c>
      <c r="L39" s="60">
        <f t="shared" si="3"/>
        <v>63.11500000000001</v>
      </c>
      <c r="M39" s="61">
        <f t="shared" si="3"/>
        <v>56.41098484848485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34" customWidth="1"/>
    <col min="2" max="13" width="7.875" style="34" customWidth="1"/>
    <col min="14" max="14" width="2.875" style="34" customWidth="1"/>
    <col min="15" max="16384" width="6.875" style="34" customWidth="1"/>
  </cols>
  <sheetData>
    <row r="1" spans="1:14" ht="24.75" customHeight="1">
      <c r="A1" s="31" t="s">
        <v>29</v>
      </c>
      <c r="B1" s="32"/>
      <c r="C1" s="33"/>
      <c r="D1" s="33"/>
      <c r="E1" s="33"/>
      <c r="F1" s="33"/>
      <c r="I1" s="64">
        <f>'1月'!Y1</f>
        <v>2004</v>
      </c>
      <c r="J1" s="65" t="s">
        <v>1</v>
      </c>
      <c r="K1" s="66" t="str">
        <f>("（平成"&amp;TEXT((I1-1988),"0")&amp;"年）")</f>
        <v>（平成16年）</v>
      </c>
      <c r="L1" s="63"/>
      <c r="M1" s="63"/>
      <c r="N1" s="63"/>
    </row>
    <row r="2" spans="1:13" ht="18" customHeight="1">
      <c r="A2" s="35" t="s">
        <v>2</v>
      </c>
      <c r="B2" s="44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8" customHeight="1">
      <c r="A3" s="38"/>
      <c r="B3" s="67" t="s">
        <v>13</v>
      </c>
      <c r="C3" s="39" t="s">
        <v>14</v>
      </c>
      <c r="D3" s="39" t="s">
        <v>15</v>
      </c>
      <c r="E3" s="39" t="s">
        <v>16</v>
      </c>
      <c r="F3" s="39" t="s">
        <v>17</v>
      </c>
      <c r="G3" s="39" t="s">
        <v>18</v>
      </c>
      <c r="H3" s="39" t="s">
        <v>19</v>
      </c>
      <c r="I3" s="39" t="s">
        <v>20</v>
      </c>
      <c r="J3" s="39" t="s">
        <v>21</v>
      </c>
      <c r="K3" s="39" t="s">
        <v>22</v>
      </c>
      <c r="L3" s="39" t="s">
        <v>23</v>
      </c>
      <c r="M3" s="40" t="s">
        <v>24</v>
      </c>
    </row>
    <row r="4" spans="1:13" ht="18" customHeight="1">
      <c r="A4" s="41" t="s">
        <v>25</v>
      </c>
      <c r="B4" s="38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8" customHeight="1">
      <c r="A5" s="44">
        <v>1</v>
      </c>
      <c r="B5" s="68">
        <f>'1月'!AA3</f>
        <v>41.7</v>
      </c>
      <c r="C5" s="45">
        <f>'2月'!AA3</f>
        <v>29.9</v>
      </c>
      <c r="D5" s="45">
        <f>'3月'!AA3</f>
        <v>43</v>
      </c>
      <c r="E5" s="45">
        <f>'4月'!AA3</f>
        <v>25.7</v>
      </c>
      <c r="F5" s="45">
        <f>'5月'!AA3</f>
        <v>48.3</v>
      </c>
      <c r="G5" s="45">
        <f>'6月'!AA3</f>
        <v>78.9</v>
      </c>
      <c r="H5" s="45">
        <f>'7月'!AA3</f>
        <v>45.7</v>
      </c>
      <c r="I5" s="45">
        <f>'8月'!AA3</f>
        <v>66.4</v>
      </c>
      <c r="J5" s="45">
        <f>'9月'!AA3</f>
        <v>45.9</v>
      </c>
      <c r="K5" s="45">
        <f>'10月'!AA3</f>
        <v>55.9</v>
      </c>
      <c r="L5" s="45">
        <f>'11月'!AA3</f>
        <v>86</v>
      </c>
      <c r="M5" s="46">
        <f>'12月'!AA3</f>
        <v>35.7</v>
      </c>
    </row>
    <row r="6" spans="1:13" ht="18" customHeight="1">
      <c r="A6" s="47">
        <v>2</v>
      </c>
      <c r="B6" s="69">
        <f>'1月'!AA4</f>
        <v>46.6</v>
      </c>
      <c r="C6" s="48">
        <f>'2月'!AA4</f>
        <v>62.2</v>
      </c>
      <c r="D6" s="48">
        <f>'3月'!AA4</f>
        <v>42.7</v>
      </c>
      <c r="E6" s="48">
        <f>'4月'!AA4</f>
        <v>42.7</v>
      </c>
      <c r="F6" s="48">
        <f>'5月'!AA4</f>
        <v>45.5</v>
      </c>
      <c r="G6" s="48">
        <f>'6月'!AA4</f>
        <v>33.9</v>
      </c>
      <c r="H6" s="48">
        <f>'7月'!AA4</f>
        <v>54.8</v>
      </c>
      <c r="I6" s="48">
        <f>'8月'!AA4</f>
        <v>64.1</v>
      </c>
      <c r="J6" s="48">
        <f>'9月'!AA4</f>
        <v>58.3</v>
      </c>
      <c r="K6" s="48">
        <f>'10月'!AA4</f>
        <v>54.2</v>
      </c>
      <c r="L6" s="48">
        <f>'11月'!AA4</f>
        <v>72.3</v>
      </c>
      <c r="M6" s="49">
        <f>'12月'!AA4</f>
        <v>26.4</v>
      </c>
    </row>
    <row r="7" spans="1:13" ht="18" customHeight="1">
      <c r="A7" s="47">
        <v>3</v>
      </c>
      <c r="B7" s="69">
        <f>'1月'!AA5</f>
        <v>35.3</v>
      </c>
      <c r="C7" s="48">
        <f>'2月'!AA5</f>
        <v>54.6</v>
      </c>
      <c r="D7" s="48">
        <f>'3月'!AA5</f>
        <v>31.2</v>
      </c>
      <c r="E7" s="48">
        <f>'4月'!AA5</f>
        <v>23.1</v>
      </c>
      <c r="F7" s="48">
        <f>'5月'!AA5</f>
        <v>68.6</v>
      </c>
      <c r="G7" s="48">
        <f>'6月'!AA5</f>
        <v>32.6</v>
      </c>
      <c r="H7" s="48">
        <f>'7月'!AA5</f>
        <v>55.6</v>
      </c>
      <c r="I7" s="48">
        <f>'8月'!AA5</f>
        <v>67.9</v>
      </c>
      <c r="J7" s="48">
        <f>'9月'!AA5</f>
        <v>58.4</v>
      </c>
      <c r="K7" s="48">
        <f>'10月'!AA5</f>
        <v>85.8</v>
      </c>
      <c r="L7" s="48">
        <f>'11月'!AA5</f>
        <v>71.3</v>
      </c>
      <c r="M7" s="49">
        <f>'12月'!AA5</f>
        <v>35.1</v>
      </c>
    </row>
    <row r="8" spans="1:13" ht="18" customHeight="1">
      <c r="A8" s="47">
        <v>4</v>
      </c>
      <c r="B8" s="69">
        <f>'1月'!AA6</f>
        <v>27.8</v>
      </c>
      <c r="C8" s="48">
        <f>'2月'!AA6</f>
        <v>31.7</v>
      </c>
      <c r="D8" s="48">
        <f>'3月'!AA6</f>
        <v>38.3</v>
      </c>
      <c r="E8" s="48">
        <f>'4月'!AA6</f>
        <v>63.5</v>
      </c>
      <c r="F8" s="48">
        <f>'5月'!AA6</f>
        <v>61.2</v>
      </c>
      <c r="G8" s="48">
        <f>'6月'!AA6</f>
        <v>22.1</v>
      </c>
      <c r="H8" s="48">
        <f>'7月'!AA6</f>
        <v>37.6</v>
      </c>
      <c r="I8" s="48">
        <f>'8月'!AA6</f>
        <v>62.9</v>
      </c>
      <c r="J8" s="48">
        <f>'9月'!AA6</f>
        <v>72</v>
      </c>
      <c r="K8" s="48">
        <f>'10月'!AA6</f>
        <v>77.9</v>
      </c>
      <c r="L8" s="48">
        <f>'11月'!AA6</f>
        <v>43</v>
      </c>
      <c r="M8" s="49">
        <f>'12月'!AA6</f>
        <v>37.2</v>
      </c>
    </row>
    <row r="9" spans="1:13" ht="18" customHeight="1">
      <c r="A9" s="47">
        <v>5</v>
      </c>
      <c r="B9" s="69">
        <f>'1月'!AA7</f>
        <v>46.3</v>
      </c>
      <c r="C9" s="48">
        <f>'2月'!AA7</f>
        <v>32.4</v>
      </c>
      <c r="D9" s="48">
        <f>'3月'!AA7</f>
        <v>19.6</v>
      </c>
      <c r="E9" s="48">
        <f>'4月'!AA7</f>
        <v>42.5</v>
      </c>
      <c r="F9" s="48">
        <f>'5月'!AA7</f>
        <v>66.4</v>
      </c>
      <c r="G9" s="48">
        <f>'6月'!AA7</f>
        <v>13.9</v>
      </c>
      <c r="H9" s="48">
        <f>'7月'!AA7</f>
        <v>79.2</v>
      </c>
      <c r="I9" s="48">
        <f>'8月'!AA7</f>
        <v>68.8</v>
      </c>
      <c r="J9" s="48">
        <f>'9月'!AA7</f>
        <v>87</v>
      </c>
      <c r="K9" s="48">
        <f>'10月'!AA7</f>
        <v>77.2</v>
      </c>
      <c r="L9" s="48">
        <f>'11月'!AA7</f>
        <v>40</v>
      </c>
      <c r="M9" s="49">
        <f>'12月'!AA7</f>
        <v>28.1</v>
      </c>
    </row>
    <row r="10" spans="1:13" ht="18" customHeight="1">
      <c r="A10" s="47">
        <v>6</v>
      </c>
      <c r="B10" s="69">
        <f>'1月'!AA8</f>
        <v>45.6</v>
      </c>
      <c r="C10" s="48">
        <f>'2月'!AA8</f>
        <v>26</v>
      </c>
      <c r="D10" s="48">
        <f>'3月'!AA8</f>
        <v>19.2</v>
      </c>
      <c r="E10" s="48">
        <f>'4月'!AA8</f>
        <v>43.8</v>
      </c>
      <c r="F10" s="48">
        <f>'5月'!AA8</f>
        <v>63.6</v>
      </c>
      <c r="G10" s="48">
        <f>'6月'!AA8</f>
        <v>53.8</v>
      </c>
      <c r="H10" s="48">
        <f>'7月'!AA8</f>
        <v>68.5</v>
      </c>
      <c r="I10" s="48">
        <f>'8月'!AA8</f>
        <v>61.9</v>
      </c>
      <c r="J10" s="48">
        <f>'9月'!AA8</f>
        <v>71.6</v>
      </c>
      <c r="K10" s="48">
        <f>'10月'!AA8</f>
        <v>67.5</v>
      </c>
      <c r="L10" s="48">
        <f>'11月'!AA8</f>
        <v>67.5</v>
      </c>
      <c r="M10" s="49">
        <f>'12月'!AA8</f>
        <v>36</v>
      </c>
    </row>
    <row r="11" spans="1:13" ht="18" customHeight="1">
      <c r="A11" s="47">
        <v>7</v>
      </c>
      <c r="B11" s="69">
        <f>'1月'!AA9</f>
        <v>39.2</v>
      </c>
      <c r="C11" s="48">
        <f>'2月'!AA9</f>
        <v>26.6</v>
      </c>
      <c r="D11" s="48">
        <f>'3月'!AA9</f>
        <v>14.1</v>
      </c>
      <c r="E11" s="48">
        <f>'4月'!AA9</f>
        <v>38.3</v>
      </c>
      <c r="F11" s="48">
        <f>'5月'!AA9</f>
        <v>47.3</v>
      </c>
      <c r="G11" s="48">
        <f>'6月'!AA9</f>
        <v>77.2</v>
      </c>
      <c r="H11" s="48">
        <f>'7月'!AA9</f>
        <v>47.9</v>
      </c>
      <c r="I11" s="48">
        <f>'8月'!AA9</f>
        <v>69.9</v>
      </c>
      <c r="J11" s="48">
        <f>'9月'!AA9</f>
        <v>75.7</v>
      </c>
      <c r="K11" s="48">
        <f>'10月'!AA9</f>
        <v>38.7</v>
      </c>
      <c r="L11" s="48">
        <f>'11月'!AA9</f>
        <v>60.3</v>
      </c>
      <c r="M11" s="49">
        <f>'12月'!AA9</f>
        <v>50.3</v>
      </c>
    </row>
    <row r="12" spans="1:13" ht="18" customHeight="1">
      <c r="A12" s="47">
        <v>8</v>
      </c>
      <c r="B12" s="69">
        <f>'1月'!AA10</f>
        <v>23.8</v>
      </c>
      <c r="C12" s="48">
        <f>'2月'!AA10</f>
        <v>20.7</v>
      </c>
      <c r="D12" s="48">
        <f>'3月'!AA10</f>
        <v>19.2</v>
      </c>
      <c r="E12" s="48">
        <f>'4月'!AA10</f>
        <v>24.8</v>
      </c>
      <c r="F12" s="48">
        <f>'5月'!AA10</f>
        <v>22.6</v>
      </c>
      <c r="G12" s="48">
        <f>'6月'!AA10</f>
        <v>85.9</v>
      </c>
      <c r="H12" s="48">
        <f>'7月'!AA10</f>
        <v>72.3</v>
      </c>
      <c r="I12" s="48">
        <f>'8月'!AA10</f>
        <v>61.5</v>
      </c>
      <c r="J12" s="48">
        <f>'9月'!AA10</f>
        <v>56</v>
      </c>
      <c r="K12" s="48">
        <f>'10月'!AA10</f>
        <v>66.4</v>
      </c>
      <c r="L12" s="48">
        <f>'11月'!AA10</f>
        <v>60.1</v>
      </c>
      <c r="M12" s="49">
        <f>'12月'!AA10</f>
        <v>43.7</v>
      </c>
    </row>
    <row r="13" spans="1:13" ht="18" customHeight="1">
      <c r="A13" s="47">
        <v>9</v>
      </c>
      <c r="B13" s="69">
        <f>'1月'!AA11</f>
        <v>26.3</v>
      </c>
      <c r="C13" s="48">
        <f>'2月'!AA11</f>
        <v>28.9</v>
      </c>
      <c r="D13" s="48">
        <f>'3月'!AA11</f>
        <v>21.1</v>
      </c>
      <c r="E13" s="48">
        <f>'4月'!AA11</f>
        <v>38.7</v>
      </c>
      <c r="F13" s="48">
        <f>'5月'!AA11</f>
        <v>55</v>
      </c>
      <c r="G13" s="48">
        <f>'6月'!AA11</f>
        <v>73.5</v>
      </c>
      <c r="H13" s="48">
        <f>'7月'!AA11</f>
        <v>56.8</v>
      </c>
      <c r="I13" s="48">
        <f>'8月'!AA11</f>
        <v>61.7</v>
      </c>
      <c r="J13" s="48">
        <f>'9月'!AA11</f>
        <v>55</v>
      </c>
      <c r="K13" s="48">
        <f>'10月'!AA11</f>
        <v>75.5</v>
      </c>
      <c r="L13" s="48">
        <f>'11月'!AA11</f>
        <v>44.4</v>
      </c>
      <c r="M13" s="49">
        <f>'12月'!AA11</f>
        <v>54.4</v>
      </c>
    </row>
    <row r="14" spans="1:13" ht="18" customHeight="1">
      <c r="A14" s="47">
        <v>10</v>
      </c>
      <c r="B14" s="69">
        <f>'1月'!AA12</f>
        <v>37.3</v>
      </c>
      <c r="C14" s="48">
        <f>'2月'!AA12</f>
        <v>39.7</v>
      </c>
      <c r="D14" s="48">
        <f>'3月'!AA12</f>
        <v>39.9</v>
      </c>
      <c r="E14" s="48">
        <f>'4月'!AA12</f>
        <v>29.9</v>
      </c>
      <c r="F14" s="48">
        <f>'5月'!AA12</f>
        <v>86.1</v>
      </c>
      <c r="G14" s="48">
        <f>'6月'!AA12</f>
        <v>71.9</v>
      </c>
      <c r="H14" s="48">
        <f>'7月'!AA12</f>
        <v>56.7</v>
      </c>
      <c r="I14" s="48">
        <f>'8月'!AA12</f>
        <v>62.9</v>
      </c>
      <c r="J14" s="48">
        <f>'9月'!AA12</f>
        <v>59.4</v>
      </c>
      <c r="K14" s="48">
        <f>'10月'!AA12</f>
        <v>74.4</v>
      </c>
      <c r="L14" s="48">
        <f>'11月'!AA12</f>
        <v>52.5</v>
      </c>
      <c r="M14" s="49">
        <f>'12月'!AA12</f>
        <v>63.7</v>
      </c>
    </row>
    <row r="15" spans="1:13" ht="18" customHeight="1">
      <c r="A15" s="44">
        <v>11</v>
      </c>
      <c r="B15" s="68">
        <f>'1月'!AA13</f>
        <v>21.9</v>
      </c>
      <c r="C15" s="45">
        <f>'2月'!AA13</f>
        <v>45.1</v>
      </c>
      <c r="D15" s="45">
        <f>'3月'!AA13</f>
        <v>42.1</v>
      </c>
      <c r="E15" s="45">
        <f>'4月'!AA13</f>
        <v>61.9</v>
      </c>
      <c r="F15" s="45">
        <f>'5月'!AA13</f>
        <v>49.7</v>
      </c>
      <c r="G15" s="45">
        <f>'6月'!AA13</f>
        <v>54.1</v>
      </c>
      <c r="H15" s="45">
        <f>'7月'!AA13</f>
        <v>56.7</v>
      </c>
      <c r="I15" s="45">
        <f>'8月'!AA13</f>
        <v>54.8</v>
      </c>
      <c r="J15" s="45">
        <f>'9月'!AA13</f>
        <v>61.5</v>
      </c>
      <c r="K15" s="45">
        <f>'10月'!AA13</f>
        <v>87.2</v>
      </c>
      <c r="L15" s="45">
        <f>'11月'!AA13</f>
        <v>60.3</v>
      </c>
      <c r="M15" s="46">
        <f>'12月'!AA13</f>
        <v>34.7</v>
      </c>
    </row>
    <row r="16" spans="1:13" ht="18" customHeight="1">
      <c r="A16" s="47">
        <v>12</v>
      </c>
      <c r="B16" s="69">
        <f>'1月'!AA14</f>
        <v>32.3</v>
      </c>
      <c r="C16" s="48">
        <f>'2月'!AA14</f>
        <v>39.4</v>
      </c>
      <c r="D16" s="48">
        <f>'3月'!AA14</f>
        <v>55.6</v>
      </c>
      <c r="E16" s="48">
        <f>'4月'!AA14</f>
        <v>37.3</v>
      </c>
      <c r="F16" s="48">
        <f>'5月'!AA14</f>
        <v>29.8</v>
      </c>
      <c r="G16" s="48">
        <f>'6月'!AA14</f>
        <v>76.1</v>
      </c>
      <c r="H16" s="48">
        <f>'7月'!AA14</f>
        <v>75.6</v>
      </c>
      <c r="I16" s="48">
        <f>'8月'!AA14</f>
        <v>51.6</v>
      </c>
      <c r="J16" s="48">
        <f>'9月'!AA14</f>
        <v>57.5</v>
      </c>
      <c r="K16" s="48">
        <f>'10月'!AA14</f>
        <v>80.2</v>
      </c>
      <c r="L16" s="48">
        <f>'11月'!AA14</f>
        <v>67.8</v>
      </c>
      <c r="M16" s="49">
        <f>'12月'!AA14</f>
        <v>49.7</v>
      </c>
    </row>
    <row r="17" spans="1:13" ht="18" customHeight="1">
      <c r="A17" s="47">
        <v>13</v>
      </c>
      <c r="B17" s="69">
        <f>'1月'!AA15</f>
        <v>47.4</v>
      </c>
      <c r="C17" s="48">
        <f>'2月'!AA15</f>
        <v>29.3</v>
      </c>
      <c r="D17" s="48">
        <f>'3月'!AA15</f>
        <v>37.3</v>
      </c>
      <c r="E17" s="48">
        <f>'4月'!AA15</f>
        <v>59.9</v>
      </c>
      <c r="F17" s="48">
        <f>'5月'!AA15</f>
        <v>56.5</v>
      </c>
      <c r="G17" s="48">
        <f>'6月'!AA15</f>
        <v>63.3</v>
      </c>
      <c r="H17" s="48">
        <f>'7月'!AA15</f>
        <v>70</v>
      </c>
      <c r="I17" s="48">
        <f>'8月'!AA15</f>
        <v>52</v>
      </c>
      <c r="J17" s="48">
        <f>'9月'!AA15</f>
        <v>60.5</v>
      </c>
      <c r="K17" s="48">
        <f>'10月'!AA15</f>
        <v>59.8</v>
      </c>
      <c r="L17" s="48">
        <f>'11月'!AA15</f>
        <v>35.5</v>
      </c>
      <c r="M17" s="49">
        <f>'12月'!AA15</f>
        <v>39.1</v>
      </c>
    </row>
    <row r="18" spans="1:13" ht="18" customHeight="1">
      <c r="A18" s="47">
        <v>14</v>
      </c>
      <c r="B18" s="69">
        <f>'1月'!AA16</f>
        <v>28.6</v>
      </c>
      <c r="C18" s="48">
        <f>'2月'!AA16</f>
        <v>49.5</v>
      </c>
      <c r="D18" s="48">
        <f>'3月'!AA16</f>
        <v>37.9</v>
      </c>
      <c r="E18" s="48">
        <f>'4月'!AA16</f>
        <v>52.5</v>
      </c>
      <c r="F18" s="48">
        <f>'5月'!AA16</f>
        <v>56</v>
      </c>
      <c r="G18" s="48">
        <f>'6月'!AA16</f>
        <v>40.5</v>
      </c>
      <c r="H18" s="48">
        <f>'7月'!AA16</f>
        <v>70.7</v>
      </c>
      <c r="I18" s="48">
        <f>'8月'!AA16</f>
        <v>52.9</v>
      </c>
      <c r="J18" s="48">
        <f>'9月'!AA16</f>
        <v>47.5</v>
      </c>
      <c r="K18" s="48">
        <f>'10月'!AA16</f>
        <v>51.5</v>
      </c>
      <c r="L18" s="48">
        <f>'11月'!AA16</f>
        <v>50.9</v>
      </c>
      <c r="M18" s="49">
        <f>'12月'!AA16</f>
        <v>43.3</v>
      </c>
    </row>
    <row r="19" spans="1:13" ht="18" customHeight="1">
      <c r="A19" s="47">
        <v>15</v>
      </c>
      <c r="B19" s="69">
        <f>'1月'!AA17</f>
        <v>24.3</v>
      </c>
      <c r="C19" s="48">
        <f>'2月'!AA17</f>
        <v>25.4</v>
      </c>
      <c r="D19" s="48">
        <f>'3月'!AA17</f>
        <v>46.8</v>
      </c>
      <c r="E19" s="48">
        <f>'4月'!AA17</f>
        <v>22.8</v>
      </c>
      <c r="F19" s="48">
        <f>'5月'!AA17</f>
        <v>40.2</v>
      </c>
      <c r="G19" s="48">
        <f>'6月'!AA17</f>
        <v>33.2</v>
      </c>
      <c r="H19" s="48">
        <f>'7月'!AA17</f>
        <v>63.7</v>
      </c>
      <c r="I19" s="48">
        <f>'8月'!AA17</f>
        <v>55.8</v>
      </c>
      <c r="J19" s="48">
        <f>'9月'!AA17</f>
        <v>47.1</v>
      </c>
      <c r="K19" s="48">
        <f>'10月'!AA17</f>
        <v>43.9</v>
      </c>
      <c r="L19" s="48">
        <f>'11月'!AA17</f>
        <v>84.5</v>
      </c>
      <c r="M19" s="49">
        <f>'12月'!AA17</f>
        <v>56.6</v>
      </c>
    </row>
    <row r="20" spans="1:13" ht="18" customHeight="1">
      <c r="A20" s="47">
        <v>16</v>
      </c>
      <c r="B20" s="69">
        <f>'1月'!AA18</f>
        <v>27.8</v>
      </c>
      <c r="C20" s="48">
        <f>'2月'!AA18</f>
        <v>24.9</v>
      </c>
      <c r="D20" s="48">
        <f>'3月'!AA18</f>
        <v>44.5</v>
      </c>
      <c r="E20" s="48">
        <f>'4月'!AA18</f>
        <v>42.4</v>
      </c>
      <c r="F20" s="48">
        <f>'5月'!AA18</f>
        <v>83.5</v>
      </c>
      <c r="G20" s="48">
        <f>'6月'!AA18</f>
        <v>57.6</v>
      </c>
      <c r="H20" s="48">
        <f>'7月'!AA18</f>
        <v>53.3</v>
      </c>
      <c r="I20" s="48">
        <f>'8月'!AA18</f>
        <v>33.2</v>
      </c>
      <c r="J20" s="48">
        <f>'9月'!AA18</f>
        <v>62.9</v>
      </c>
      <c r="K20" s="48">
        <f>'10月'!AA18</f>
        <v>57.8</v>
      </c>
      <c r="L20" s="48">
        <f>'11月'!AA18</f>
        <v>49.5</v>
      </c>
      <c r="M20" s="49">
        <f>'12月'!AA18</f>
        <v>35.2</v>
      </c>
    </row>
    <row r="21" spans="1:13" ht="18" customHeight="1">
      <c r="A21" s="47">
        <v>17</v>
      </c>
      <c r="B21" s="69">
        <f>'1月'!AA19</f>
        <v>38</v>
      </c>
      <c r="C21" s="48">
        <f>'2月'!AA19</f>
        <v>44.1</v>
      </c>
      <c r="D21" s="48">
        <f>'3月'!AA19</f>
        <v>40.7</v>
      </c>
      <c r="E21" s="48">
        <f>'4月'!AA19</f>
        <v>20.7</v>
      </c>
      <c r="F21" s="48">
        <f>'5月'!AA19</f>
        <v>85.4</v>
      </c>
      <c r="G21" s="48">
        <f>'6月'!AA19</f>
        <v>59.4</v>
      </c>
      <c r="H21" s="48">
        <f>'7月'!AA19</f>
        <v>65.5</v>
      </c>
      <c r="I21" s="48">
        <f>'8月'!AA19</f>
        <v>55.8</v>
      </c>
      <c r="J21" s="48">
        <f>'9月'!AA19</f>
        <v>50</v>
      </c>
      <c r="K21" s="48">
        <f>'10月'!AA19</f>
        <v>49.2</v>
      </c>
      <c r="L21" s="48">
        <f>'11月'!AA19</f>
        <v>46.7</v>
      </c>
      <c r="M21" s="49">
        <f>'12月'!AA19</f>
        <v>28.2</v>
      </c>
    </row>
    <row r="22" spans="1:13" ht="18" customHeight="1">
      <c r="A22" s="47">
        <v>18</v>
      </c>
      <c r="B22" s="69">
        <f>'1月'!AA20</f>
        <v>32</v>
      </c>
      <c r="C22" s="48">
        <f>'2月'!AA20</f>
        <v>18.3</v>
      </c>
      <c r="D22" s="48">
        <f>'3月'!AA20</f>
        <v>60.1</v>
      </c>
      <c r="E22" s="48">
        <f>'4月'!AA20</f>
        <v>38.6</v>
      </c>
      <c r="F22" s="48">
        <f>'5月'!AA20</f>
        <v>56</v>
      </c>
      <c r="G22" s="48">
        <f>'6月'!AA20</f>
        <v>54.7</v>
      </c>
      <c r="H22" s="48">
        <f>'7月'!AA20</f>
        <v>39.8</v>
      </c>
      <c r="I22" s="48">
        <f>'8月'!AA20</f>
        <v>66</v>
      </c>
      <c r="J22" s="48">
        <f>'9月'!AA20</f>
        <v>60.1</v>
      </c>
      <c r="K22" s="48">
        <f>'10月'!AA20</f>
        <v>51.1</v>
      </c>
      <c r="L22" s="48">
        <f>'11月'!AA20</f>
        <v>51.7</v>
      </c>
      <c r="M22" s="49">
        <f>'12月'!AA20</f>
        <v>51.6</v>
      </c>
    </row>
    <row r="23" spans="1:13" ht="18" customHeight="1">
      <c r="A23" s="47">
        <v>19</v>
      </c>
      <c r="B23" s="69">
        <f>'1月'!AA21</f>
        <v>49.9</v>
      </c>
      <c r="C23" s="48">
        <f>'2月'!AA21</f>
        <v>44.4</v>
      </c>
      <c r="D23" s="48">
        <f>'3月'!AA21</f>
        <v>39</v>
      </c>
      <c r="E23" s="48">
        <f>'4月'!AA21</f>
        <v>66</v>
      </c>
      <c r="F23" s="48">
        <f>'5月'!AA21</f>
        <v>54.4</v>
      </c>
      <c r="G23" s="48">
        <f>'6月'!AA21</f>
        <v>56.8</v>
      </c>
      <c r="H23" s="48">
        <f>'7月'!AA21</f>
        <v>50.9</v>
      </c>
      <c r="I23" s="48">
        <f>'8月'!AA21</f>
        <v>55.6</v>
      </c>
      <c r="J23" s="48">
        <f>'9月'!AA21</f>
        <v>50.2</v>
      </c>
      <c r="K23" s="48">
        <f>'10月'!AA21</f>
        <v>65.2</v>
      </c>
      <c r="L23" s="48">
        <f>'11月'!AA21</f>
        <v>77.5</v>
      </c>
      <c r="M23" s="49">
        <f>'12月'!AA21</f>
        <v>40.6</v>
      </c>
    </row>
    <row r="24" spans="1:13" ht="18" customHeight="1">
      <c r="A24" s="47">
        <v>20</v>
      </c>
      <c r="B24" s="69">
        <f>'1月'!AA22</f>
        <v>29.7</v>
      </c>
      <c r="C24" s="48">
        <f>'2月'!AA22</f>
        <v>57.7</v>
      </c>
      <c r="D24" s="48">
        <f>'3月'!AA22</f>
        <v>56.5</v>
      </c>
      <c r="E24" s="48">
        <f>'4月'!AA22</f>
        <v>17.7</v>
      </c>
      <c r="F24" s="48">
        <f>'5月'!AA22</f>
        <v>86.9</v>
      </c>
      <c r="G24" s="48">
        <f>'6月'!AA22</f>
        <v>59.6</v>
      </c>
      <c r="H24" s="48">
        <f>'7月'!AA22</f>
        <v>45</v>
      </c>
      <c r="I24" s="48">
        <f>'8月'!AA22</f>
        <v>31.6</v>
      </c>
      <c r="J24" s="48">
        <f>'9月'!AA22</f>
        <v>70.8</v>
      </c>
      <c r="K24" s="48">
        <f>'10月'!AA22</f>
        <v>93.8</v>
      </c>
      <c r="L24" s="48">
        <f>'11月'!AA22</f>
        <v>45.4</v>
      </c>
      <c r="M24" s="49">
        <f>'12月'!AA22</f>
        <v>60.4</v>
      </c>
    </row>
    <row r="25" spans="1:13" ht="18" customHeight="1">
      <c r="A25" s="44">
        <v>21</v>
      </c>
      <c r="B25" s="68">
        <f>'1月'!AA23</f>
        <v>47.7</v>
      </c>
      <c r="C25" s="45">
        <f>'2月'!AA23</f>
        <v>32.4</v>
      </c>
      <c r="D25" s="45">
        <f>'3月'!AA23</f>
        <v>41.8</v>
      </c>
      <c r="E25" s="45">
        <f>'4月'!AA23</f>
        <v>16</v>
      </c>
      <c r="F25" s="45">
        <f>'5月'!AA23</f>
        <v>59</v>
      </c>
      <c r="G25" s="45">
        <f>'6月'!AA23</f>
        <v>76.4</v>
      </c>
      <c r="H25" s="45">
        <f>'7月'!AA23</f>
        <v>48.6</v>
      </c>
      <c r="I25" s="45">
        <f>'8月'!AA23</f>
        <v>43.4</v>
      </c>
      <c r="J25" s="45">
        <f>'9月'!AA23</f>
        <v>45</v>
      </c>
      <c r="K25" s="45">
        <f>'10月'!AA23</f>
        <v>60.9</v>
      </c>
      <c r="L25" s="45">
        <f>'11月'!AA23</f>
        <v>47.1</v>
      </c>
      <c r="M25" s="46">
        <f>'12月'!AA23</f>
        <v>30.5</v>
      </c>
    </row>
    <row r="26" spans="1:13" ht="18" customHeight="1">
      <c r="A26" s="47">
        <v>22</v>
      </c>
      <c r="B26" s="69">
        <f>'1月'!AA24</f>
        <v>15.1</v>
      </c>
      <c r="C26" s="48">
        <f>'2月'!AA24</f>
        <v>41.8</v>
      </c>
      <c r="D26" s="48">
        <f>'3月'!AA24</f>
        <v>41.1</v>
      </c>
      <c r="E26" s="48">
        <f>'4月'!AA24</f>
        <v>36.3</v>
      </c>
      <c r="F26" s="48">
        <f>'5月'!AA24</f>
        <v>84</v>
      </c>
      <c r="G26" s="48">
        <f>'6月'!AA24</f>
        <v>58.9</v>
      </c>
      <c r="H26" s="48">
        <f>'7月'!AA24</f>
        <v>58.9</v>
      </c>
      <c r="I26" s="48">
        <f>'8月'!AA24</f>
        <v>53.6</v>
      </c>
      <c r="J26" s="48">
        <f>'9月'!AA24</f>
        <v>80.9</v>
      </c>
      <c r="K26" s="48">
        <f>'10月'!AA24</f>
        <v>58.9</v>
      </c>
      <c r="L26" s="48">
        <f>'11月'!AA24</f>
        <v>47.9</v>
      </c>
      <c r="M26" s="49">
        <f>'12月'!AA24</f>
        <v>30.1</v>
      </c>
    </row>
    <row r="27" spans="1:13" ht="18" customHeight="1">
      <c r="A27" s="47">
        <v>23</v>
      </c>
      <c r="B27" s="69">
        <f>'1月'!AA25</f>
        <v>23.9</v>
      </c>
      <c r="C27" s="48">
        <f>'2月'!AA25</f>
        <v>25.1</v>
      </c>
      <c r="D27" s="48">
        <f>'3月'!AA25</f>
        <v>62.4</v>
      </c>
      <c r="E27" s="48">
        <f>'4月'!AA25</f>
        <v>80.2</v>
      </c>
      <c r="F27" s="48">
        <f>'5月'!AA25</f>
        <v>87</v>
      </c>
      <c r="G27" s="48">
        <f>'6月'!AA25</f>
        <v>49.7</v>
      </c>
      <c r="H27" s="48">
        <f>'7月'!AA25</f>
        <v>67.4</v>
      </c>
      <c r="I27" s="48">
        <f>'8月'!AA25</f>
        <v>72.3</v>
      </c>
      <c r="J27" s="48">
        <f>'9月'!AA25</f>
        <v>61.8</v>
      </c>
      <c r="K27" s="48">
        <f>'10月'!AA25</f>
        <v>42.1</v>
      </c>
      <c r="L27" s="48">
        <f>'11月'!AA25</f>
        <v>48.9</v>
      </c>
      <c r="M27" s="49">
        <f>'12月'!AA25</f>
        <v>23.6</v>
      </c>
    </row>
    <row r="28" spans="1:13" ht="18" customHeight="1">
      <c r="A28" s="47">
        <v>24</v>
      </c>
      <c r="B28" s="69">
        <f>'1月'!AA26</f>
        <v>38.6</v>
      </c>
      <c r="C28" s="48">
        <f>'2月'!AA26</f>
        <v>38.7</v>
      </c>
      <c r="D28" s="48">
        <f>'3月'!AA26</f>
        <v>49</v>
      </c>
      <c r="E28" s="48">
        <f>'4月'!AA26</f>
        <v>35.1</v>
      </c>
      <c r="F28" s="48">
        <f>'5月'!AA26</f>
        <v>67.1</v>
      </c>
      <c r="G28" s="48">
        <f>'6月'!AA26</f>
        <v>54.2</v>
      </c>
      <c r="H28" s="48">
        <f>'7月'!AA26</f>
        <v>68.7</v>
      </c>
      <c r="I28" s="48">
        <f>'8月'!AA26</f>
        <v>64.6</v>
      </c>
      <c r="J28" s="48">
        <f>'9月'!AA26</f>
        <v>77.9</v>
      </c>
      <c r="K28" s="48">
        <f>'10月'!AA26</f>
        <v>42.8</v>
      </c>
      <c r="L28" s="48">
        <f>'11月'!AA26</f>
        <v>44.2</v>
      </c>
      <c r="M28" s="49">
        <f>'12月'!AA26</f>
        <v>36.2</v>
      </c>
    </row>
    <row r="29" spans="1:13" ht="18" customHeight="1">
      <c r="A29" s="47">
        <v>25</v>
      </c>
      <c r="B29" s="69">
        <f>'1月'!AA27</f>
        <v>22</v>
      </c>
      <c r="C29" s="48">
        <f>'2月'!AA27</f>
        <v>29</v>
      </c>
      <c r="D29" s="48">
        <f>'3月'!AA27</f>
        <v>63.6</v>
      </c>
      <c r="E29" s="48">
        <f>'4月'!AA27</f>
        <v>19.2</v>
      </c>
      <c r="F29" s="48">
        <f>'5月'!AA27</f>
        <v>49.5</v>
      </c>
      <c r="G29" s="48">
        <f>'6月'!AA27</f>
        <v>76.6</v>
      </c>
      <c r="H29" s="48">
        <f>'7月'!AA27</f>
        <v>64.7</v>
      </c>
      <c r="I29" s="48">
        <f>'8月'!AA27</f>
        <v>63.8</v>
      </c>
      <c r="J29" s="48">
        <f>'9月'!AA27</f>
        <v>89.3</v>
      </c>
      <c r="K29" s="48">
        <f>'10月'!AA27</f>
        <v>65.4</v>
      </c>
      <c r="L29" s="48">
        <f>'11月'!AA27</f>
        <v>34.3</v>
      </c>
      <c r="M29" s="49">
        <f>'12月'!AA27</f>
        <v>34.7</v>
      </c>
    </row>
    <row r="30" spans="1:13" ht="18" customHeight="1">
      <c r="A30" s="47">
        <v>26</v>
      </c>
      <c r="B30" s="69">
        <f>'1月'!AA28</f>
        <v>22.1</v>
      </c>
      <c r="C30" s="48">
        <f>'2月'!AA28</f>
        <v>19.4</v>
      </c>
      <c r="D30" s="48">
        <f>'3月'!AA28</f>
        <v>26.7</v>
      </c>
      <c r="E30" s="48">
        <f>'4月'!AA28</f>
        <v>38</v>
      </c>
      <c r="F30" s="48">
        <f>'5月'!AA28</f>
        <v>58.5</v>
      </c>
      <c r="G30" s="48">
        <f>'6月'!AA28</f>
        <v>75.6</v>
      </c>
      <c r="H30" s="48">
        <f>'7月'!AA28</f>
        <v>61.6</v>
      </c>
      <c r="I30" s="48">
        <f>'8月'!AA28</f>
        <v>62.5</v>
      </c>
      <c r="J30" s="48">
        <f>'9月'!AA28</f>
        <v>78.8</v>
      </c>
      <c r="K30" s="48">
        <f>'10月'!AA28</f>
        <v>69</v>
      </c>
      <c r="L30" s="48">
        <f>'11月'!AA28</f>
        <v>51.9</v>
      </c>
      <c r="M30" s="49">
        <f>'12月'!AA28</f>
        <v>30.4</v>
      </c>
    </row>
    <row r="31" spans="1:13" ht="18" customHeight="1">
      <c r="A31" s="47">
        <v>27</v>
      </c>
      <c r="B31" s="69">
        <f>'1月'!AA29</f>
        <v>37.7</v>
      </c>
      <c r="C31" s="48">
        <f>'2月'!AA29</f>
        <v>21.3</v>
      </c>
      <c r="D31" s="48">
        <f>'3月'!AA29</f>
        <v>17.3</v>
      </c>
      <c r="E31" s="48">
        <f>'4月'!AA29</f>
        <v>69.4</v>
      </c>
      <c r="F31" s="48">
        <f>'5月'!AA29</f>
        <v>69.6</v>
      </c>
      <c r="G31" s="48">
        <f>'6月'!AA29</f>
        <v>70.4</v>
      </c>
      <c r="H31" s="48">
        <f>'7月'!AA29</f>
        <v>70.9</v>
      </c>
      <c r="I31" s="48">
        <f>'8月'!AA29</f>
        <v>74.4</v>
      </c>
      <c r="J31" s="48">
        <f>'9月'!AA29</f>
        <v>82.7</v>
      </c>
      <c r="K31" s="48">
        <f>'10月'!AA29</f>
        <v>41.8</v>
      </c>
      <c r="L31" s="48">
        <f>'11月'!AA29</f>
        <v>28.3</v>
      </c>
      <c r="M31" s="49">
        <f>'12月'!AA29</f>
        <v>34.7</v>
      </c>
    </row>
    <row r="32" spans="1:13" ht="18" customHeight="1">
      <c r="A32" s="47">
        <v>28</v>
      </c>
      <c r="B32" s="69">
        <f>'1月'!AA30</f>
        <v>24.7</v>
      </c>
      <c r="C32" s="48">
        <f>'2月'!AA30</f>
        <v>34.4</v>
      </c>
      <c r="D32" s="48">
        <f>'3月'!AA30</f>
        <v>18.9</v>
      </c>
      <c r="E32" s="48">
        <f>'4月'!AA30</f>
        <v>69.5</v>
      </c>
      <c r="F32" s="48">
        <f>'5月'!AA30</f>
        <v>59.2</v>
      </c>
      <c r="G32" s="48">
        <f>'6月'!AA30</f>
        <v>80.3</v>
      </c>
      <c r="H32" s="48">
        <f>'7月'!AA30</f>
        <v>74.9</v>
      </c>
      <c r="I32" s="48">
        <f>'8月'!AA30</f>
        <v>68.4</v>
      </c>
      <c r="J32" s="48">
        <f>'9月'!AA30</f>
        <v>71.9</v>
      </c>
      <c r="K32" s="48">
        <f>'10月'!AA30</f>
        <v>39.7</v>
      </c>
      <c r="L32" s="48">
        <f>'11月'!AA30</f>
        <v>35.3</v>
      </c>
      <c r="M32" s="49">
        <f>'12月'!AA30</f>
        <v>28.4</v>
      </c>
    </row>
    <row r="33" spans="1:13" ht="18" customHeight="1">
      <c r="A33" s="47">
        <v>29</v>
      </c>
      <c r="B33" s="69">
        <f>'1月'!AA31</f>
        <v>34.9</v>
      </c>
      <c r="C33" s="48">
        <f>'2月'!AA31</f>
        <v>42.9</v>
      </c>
      <c r="D33" s="48">
        <f>'3月'!AA31</f>
        <v>27</v>
      </c>
      <c r="E33" s="48">
        <f>'4月'!AA31</f>
        <v>33.5</v>
      </c>
      <c r="F33" s="48">
        <f>'5月'!AA31</f>
        <v>52.7</v>
      </c>
      <c r="G33" s="48">
        <f>'6月'!AA31</f>
        <v>67.5</v>
      </c>
      <c r="H33" s="48">
        <f>'7月'!AA31</f>
        <v>85.6</v>
      </c>
      <c r="I33" s="48">
        <f>'8月'!AA31</f>
        <v>77.7</v>
      </c>
      <c r="J33" s="48">
        <f>'9月'!AA31</f>
        <v>74.8</v>
      </c>
      <c r="K33" s="48">
        <f>'10月'!AA31</f>
        <v>51.7</v>
      </c>
      <c r="L33" s="48">
        <f>'11月'!AA31</f>
        <v>40.2</v>
      </c>
      <c r="M33" s="49">
        <f>'12月'!AA31</f>
        <v>56.6</v>
      </c>
    </row>
    <row r="34" spans="1:13" ht="18" customHeight="1">
      <c r="A34" s="47">
        <v>30</v>
      </c>
      <c r="B34" s="69">
        <f>'1月'!AA32</f>
        <v>46.1</v>
      </c>
      <c r="C34" s="48"/>
      <c r="D34" s="48">
        <f>'3月'!AA32</f>
        <v>47.7</v>
      </c>
      <c r="E34" s="48">
        <f>'4月'!AA32</f>
        <v>31.4</v>
      </c>
      <c r="F34" s="48">
        <f>'5月'!AA32</f>
        <v>47</v>
      </c>
      <c r="G34" s="48">
        <f>'6月'!AA32</f>
        <v>49.5</v>
      </c>
      <c r="H34" s="48">
        <f>'7月'!AA32</f>
        <v>78.1</v>
      </c>
      <c r="I34" s="48">
        <f>'8月'!AA32</f>
        <v>76.8</v>
      </c>
      <c r="J34" s="48">
        <f>'9月'!AA32</f>
        <v>42.3</v>
      </c>
      <c r="K34" s="48">
        <f>'10月'!AA32</f>
        <v>71.1</v>
      </c>
      <c r="L34" s="48">
        <f>'11月'!AA32</f>
        <v>49.2</v>
      </c>
      <c r="M34" s="49">
        <f>'12月'!AA32</f>
        <v>44.2</v>
      </c>
    </row>
    <row r="35" spans="1:13" ht="18" customHeight="1">
      <c r="A35" s="47">
        <v>31</v>
      </c>
      <c r="B35" s="69">
        <f>'1月'!AA33</f>
        <v>24.3</v>
      </c>
      <c r="C35" s="48"/>
      <c r="D35" s="48">
        <f>'3月'!AA33</f>
        <v>23.9</v>
      </c>
      <c r="E35" s="48"/>
      <c r="F35" s="48">
        <f>'5月'!AA33</f>
        <v>57.1</v>
      </c>
      <c r="G35" s="48"/>
      <c r="H35" s="48">
        <f>'7月'!AA33</f>
        <v>73.9</v>
      </c>
      <c r="I35" s="48">
        <f>'8月'!AA33</f>
        <v>60.1</v>
      </c>
      <c r="J35" s="48"/>
      <c r="K35" s="48">
        <f>'10月'!AA33</f>
        <v>79.2</v>
      </c>
      <c r="L35" s="48"/>
      <c r="M35" s="49">
        <f>'12月'!AA33</f>
        <v>60.7</v>
      </c>
    </row>
    <row r="36" spans="1:13" ht="18" customHeight="1">
      <c r="A36" s="77" t="s">
        <v>7</v>
      </c>
      <c r="B36" s="102">
        <f>AVERAGEA(B5:B35)</f>
        <v>33.512903225806454</v>
      </c>
      <c r="C36" s="103">
        <f aca="true" t="shared" si="0" ref="C36:M36">AVERAGEA(C5:C35)</f>
        <v>35.027586206896544</v>
      </c>
      <c r="D36" s="103">
        <f t="shared" si="0"/>
        <v>37.683870967741946</v>
      </c>
      <c r="E36" s="103">
        <f t="shared" si="0"/>
        <v>40.713333333333345</v>
      </c>
      <c r="F36" s="103">
        <f t="shared" si="0"/>
        <v>59.79677419354839</v>
      </c>
      <c r="G36" s="103">
        <f t="shared" si="0"/>
        <v>58.60333333333334</v>
      </c>
      <c r="H36" s="103">
        <f t="shared" si="0"/>
        <v>61.922580645161304</v>
      </c>
      <c r="I36" s="103">
        <f t="shared" si="0"/>
        <v>60.48064516129031</v>
      </c>
      <c r="J36" s="103">
        <f t="shared" si="0"/>
        <v>63.760000000000005</v>
      </c>
      <c r="K36" s="103">
        <f t="shared" si="0"/>
        <v>62.44516129032258</v>
      </c>
      <c r="L36" s="103">
        <f t="shared" si="0"/>
        <v>53.150000000000006</v>
      </c>
      <c r="M36" s="104">
        <f t="shared" si="0"/>
        <v>40.64838709677421</v>
      </c>
    </row>
    <row r="37" spans="1:13" ht="18" customHeight="1">
      <c r="A37" s="78" t="s">
        <v>30</v>
      </c>
      <c r="B37" s="101">
        <f>MINA(B5:B35)</f>
        <v>15.1</v>
      </c>
      <c r="C37" s="105">
        <f aca="true" t="shared" si="1" ref="C37:M37">MINA(C5:C35)</f>
        <v>18.3</v>
      </c>
      <c r="D37" s="105">
        <f t="shared" si="1"/>
        <v>14.1</v>
      </c>
      <c r="E37" s="105">
        <f t="shared" si="1"/>
        <v>16</v>
      </c>
      <c r="F37" s="105">
        <f t="shared" si="1"/>
        <v>22.6</v>
      </c>
      <c r="G37" s="105">
        <f t="shared" si="1"/>
        <v>13.9</v>
      </c>
      <c r="H37" s="105">
        <f t="shared" si="1"/>
        <v>37.6</v>
      </c>
      <c r="I37" s="105">
        <f t="shared" si="1"/>
        <v>31.6</v>
      </c>
      <c r="J37" s="105">
        <f t="shared" si="1"/>
        <v>42.3</v>
      </c>
      <c r="K37" s="105">
        <f t="shared" si="1"/>
        <v>38.7</v>
      </c>
      <c r="L37" s="105">
        <f t="shared" si="1"/>
        <v>28.3</v>
      </c>
      <c r="M37" s="106">
        <f t="shared" si="1"/>
        <v>23.6</v>
      </c>
    </row>
    <row r="38" spans="1:13" ht="18" customHeight="1">
      <c r="A38" s="53" t="s">
        <v>26</v>
      </c>
      <c r="B38" s="70">
        <f>AVERAGEA(B5:B14)</f>
        <v>36.99</v>
      </c>
      <c r="C38" s="54">
        <f aca="true" t="shared" si="2" ref="C38:M38">AVERAGEA(C5:C14)</f>
        <v>35.269999999999996</v>
      </c>
      <c r="D38" s="54">
        <f t="shared" si="2"/>
        <v>28.829999999999995</v>
      </c>
      <c r="E38" s="54">
        <f t="shared" si="2"/>
        <v>37.3</v>
      </c>
      <c r="F38" s="54">
        <f t="shared" si="2"/>
        <v>56.46</v>
      </c>
      <c r="G38" s="54">
        <f t="shared" si="2"/>
        <v>54.36999999999999</v>
      </c>
      <c r="H38" s="54">
        <f t="shared" si="2"/>
        <v>57.510000000000005</v>
      </c>
      <c r="I38" s="54">
        <f t="shared" si="2"/>
        <v>64.8</v>
      </c>
      <c r="J38" s="54">
        <f t="shared" si="2"/>
        <v>63.93000000000001</v>
      </c>
      <c r="K38" s="54">
        <f t="shared" si="2"/>
        <v>67.35</v>
      </c>
      <c r="L38" s="54">
        <f t="shared" si="2"/>
        <v>59.74000000000001</v>
      </c>
      <c r="M38" s="55">
        <f t="shared" si="2"/>
        <v>41.059999999999995</v>
      </c>
    </row>
    <row r="39" spans="1:13" ht="18" customHeight="1">
      <c r="A39" s="56" t="s">
        <v>27</v>
      </c>
      <c r="B39" s="71">
        <f>AVERAGEA(B15:B24)</f>
        <v>33.19</v>
      </c>
      <c r="C39" s="57">
        <f aca="true" t="shared" si="3" ref="C39:M39">AVERAGEA(C15:C24)</f>
        <v>37.81</v>
      </c>
      <c r="D39" s="57">
        <f t="shared" si="3"/>
        <v>46.05</v>
      </c>
      <c r="E39" s="57">
        <f t="shared" si="3"/>
        <v>41.980000000000004</v>
      </c>
      <c r="F39" s="57">
        <f t="shared" si="3"/>
        <v>59.839999999999996</v>
      </c>
      <c r="G39" s="57">
        <f t="shared" si="3"/>
        <v>55.529999999999994</v>
      </c>
      <c r="H39" s="57">
        <f t="shared" si="3"/>
        <v>59.120000000000005</v>
      </c>
      <c r="I39" s="57">
        <f t="shared" si="3"/>
        <v>50.93000000000001</v>
      </c>
      <c r="J39" s="57">
        <f t="shared" si="3"/>
        <v>56.81</v>
      </c>
      <c r="K39" s="57">
        <f t="shared" si="3"/>
        <v>63.96999999999999</v>
      </c>
      <c r="L39" s="57">
        <f t="shared" si="3"/>
        <v>56.98</v>
      </c>
      <c r="M39" s="58">
        <f t="shared" si="3"/>
        <v>43.940000000000005</v>
      </c>
    </row>
    <row r="40" spans="1:13" ht="18" customHeight="1">
      <c r="A40" s="59" t="s">
        <v>28</v>
      </c>
      <c r="B40" s="72">
        <f>AVERAGEA(B25:B35)</f>
        <v>30.645454545454548</v>
      </c>
      <c r="C40" s="60">
        <f aca="true" t="shared" si="4" ref="C40:M40">AVERAGEA(C25:C35)</f>
        <v>31.666666666666668</v>
      </c>
      <c r="D40" s="60">
        <f t="shared" si="4"/>
        <v>38.127272727272725</v>
      </c>
      <c r="E40" s="60">
        <f t="shared" si="4"/>
        <v>42.86</v>
      </c>
      <c r="F40" s="60">
        <f t="shared" si="4"/>
        <v>62.7909090909091</v>
      </c>
      <c r="G40" s="60">
        <f t="shared" si="4"/>
        <v>65.91</v>
      </c>
      <c r="H40" s="60">
        <f t="shared" si="4"/>
        <v>68.48181818181818</v>
      </c>
      <c r="I40" s="60">
        <f t="shared" si="4"/>
        <v>65.23636363636363</v>
      </c>
      <c r="J40" s="60">
        <f t="shared" si="4"/>
        <v>70.53999999999999</v>
      </c>
      <c r="K40" s="60">
        <f t="shared" si="4"/>
        <v>56.6</v>
      </c>
      <c r="L40" s="60">
        <f t="shared" si="4"/>
        <v>42.730000000000004</v>
      </c>
      <c r="M40" s="61">
        <f t="shared" si="4"/>
        <v>37.28181818181818</v>
      </c>
    </row>
    <row r="41" spans="1:13" ht="18" customHeight="1">
      <c r="A41" s="76" t="s">
        <v>31</v>
      </c>
      <c r="B41" s="73">
        <f>'1月'!D36</f>
        <v>23</v>
      </c>
      <c r="C41" s="74">
        <f>'2月'!D36</f>
        <v>20</v>
      </c>
      <c r="D41" s="74">
        <f>'3月'!D36</f>
        <v>16</v>
      </c>
      <c r="E41" s="74">
        <f>'4月'!D36</f>
        <v>18</v>
      </c>
      <c r="F41" s="74">
        <f>'5月'!D36</f>
        <v>2</v>
      </c>
      <c r="G41" s="74">
        <f>'6月'!D36</f>
        <v>5</v>
      </c>
      <c r="H41" s="74">
        <f>'7月'!D36</f>
        <v>2</v>
      </c>
      <c r="I41" s="74">
        <f>'8月'!D36</f>
        <v>2</v>
      </c>
      <c r="J41" s="74">
        <f>'9月'!D36</f>
        <v>0</v>
      </c>
      <c r="K41" s="74">
        <f>'10月'!D36</f>
        <v>2</v>
      </c>
      <c r="L41" s="74">
        <f>'11月'!D36</f>
        <v>4</v>
      </c>
      <c r="M41" s="75">
        <f>'12月'!D36</f>
        <v>18</v>
      </c>
    </row>
    <row r="58" ht="12">
      <c r="A58" s="62" t="s">
        <v>32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f>'1月'!Y1</f>
        <v>2004</v>
      </c>
      <c r="Z1" t="s">
        <v>1</v>
      </c>
      <c r="AA1" s="100">
        <v>2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60</v>
      </c>
      <c r="C3" s="107">
        <v>61.6</v>
      </c>
      <c r="D3" s="107">
        <v>62.3</v>
      </c>
      <c r="E3" s="107">
        <v>64.5</v>
      </c>
      <c r="F3" s="107">
        <v>67.3</v>
      </c>
      <c r="G3" s="107">
        <v>53.7</v>
      </c>
      <c r="H3" s="107">
        <v>57.3</v>
      </c>
      <c r="I3" s="107">
        <v>51</v>
      </c>
      <c r="J3" s="107">
        <v>43.7</v>
      </c>
      <c r="K3" s="107">
        <v>49.3</v>
      </c>
      <c r="L3" s="107">
        <v>38.5</v>
      </c>
      <c r="M3" s="107">
        <v>35.3</v>
      </c>
      <c r="N3" s="107">
        <v>31.5</v>
      </c>
      <c r="O3" s="107">
        <v>39.8</v>
      </c>
      <c r="P3" s="107">
        <v>46.5</v>
      </c>
      <c r="Q3" s="107">
        <v>44.8</v>
      </c>
      <c r="R3" s="107">
        <v>47.3</v>
      </c>
      <c r="S3" s="107">
        <v>52.4</v>
      </c>
      <c r="T3" s="107">
        <v>56</v>
      </c>
      <c r="U3" s="107">
        <v>60.2</v>
      </c>
      <c r="V3" s="107">
        <v>60.8</v>
      </c>
      <c r="W3" s="107">
        <v>64.1</v>
      </c>
      <c r="X3" s="107">
        <v>66.3</v>
      </c>
      <c r="Y3" s="107">
        <v>66.5</v>
      </c>
      <c r="Z3" s="90">
        <f aca="true" t="shared" si="0" ref="Z3:Z31">AVERAGE(B3:Y3)</f>
        <v>53.36249999999998</v>
      </c>
      <c r="AA3" s="91">
        <v>29.9</v>
      </c>
      <c r="AB3" s="80">
        <v>0.5541666666666667</v>
      </c>
      <c r="AC3" s="5">
        <v>1</v>
      </c>
    </row>
    <row r="4" spans="1:29" ht="13.5" customHeight="1">
      <c r="A4" s="89">
        <v>2</v>
      </c>
      <c r="B4" s="107">
        <v>66.2</v>
      </c>
      <c r="C4" s="107">
        <v>67.7</v>
      </c>
      <c r="D4" s="107">
        <v>67.2</v>
      </c>
      <c r="E4" s="107">
        <v>66.8</v>
      </c>
      <c r="F4" s="107">
        <v>69.2</v>
      </c>
      <c r="G4" s="107">
        <v>69.4</v>
      </c>
      <c r="H4" s="107">
        <v>71.9</v>
      </c>
      <c r="I4" s="107">
        <v>67.5</v>
      </c>
      <c r="J4" s="107">
        <v>64.2</v>
      </c>
      <c r="K4" s="107">
        <v>65.5</v>
      </c>
      <c r="L4" s="107">
        <v>74.8</v>
      </c>
      <c r="M4" s="107">
        <v>80.3</v>
      </c>
      <c r="N4" s="107">
        <v>85.5</v>
      </c>
      <c r="O4" s="107">
        <v>88.7</v>
      </c>
      <c r="P4" s="107">
        <v>91.2</v>
      </c>
      <c r="Q4" s="107">
        <v>89</v>
      </c>
      <c r="R4" s="107">
        <v>93.8</v>
      </c>
      <c r="S4" s="107">
        <v>95.2</v>
      </c>
      <c r="T4" s="107">
        <v>93.2</v>
      </c>
      <c r="U4" s="107">
        <v>93.7</v>
      </c>
      <c r="V4" s="107">
        <v>89</v>
      </c>
      <c r="W4" s="107">
        <v>90.2</v>
      </c>
      <c r="X4" s="107">
        <v>91.1</v>
      </c>
      <c r="Y4" s="107">
        <v>92.6</v>
      </c>
      <c r="Z4" s="90">
        <f t="shared" si="0"/>
        <v>80.1625</v>
      </c>
      <c r="AA4" s="91">
        <v>62.2</v>
      </c>
      <c r="AB4" s="80">
        <v>0.34930555555555554</v>
      </c>
      <c r="AC4" s="6">
        <v>2</v>
      </c>
    </row>
    <row r="5" spans="1:29" ht="13.5" customHeight="1">
      <c r="A5" s="89">
        <v>3</v>
      </c>
      <c r="B5" s="107">
        <v>89</v>
      </c>
      <c r="C5" s="107">
        <v>93</v>
      </c>
      <c r="D5" s="107">
        <v>91</v>
      </c>
      <c r="E5" s="107">
        <v>90.1</v>
      </c>
      <c r="F5" s="107">
        <v>91.5</v>
      </c>
      <c r="G5" s="107">
        <v>91.2</v>
      </c>
      <c r="H5" s="107">
        <v>90.1</v>
      </c>
      <c r="I5" s="107">
        <v>93.5</v>
      </c>
      <c r="J5" s="107">
        <v>83.4</v>
      </c>
      <c r="K5" s="107">
        <v>69</v>
      </c>
      <c r="L5" s="107">
        <v>63.5</v>
      </c>
      <c r="M5" s="107">
        <v>55.8</v>
      </c>
      <c r="N5" s="107">
        <v>67.4</v>
      </c>
      <c r="O5" s="107">
        <v>67.1</v>
      </c>
      <c r="P5" s="107">
        <v>68.8</v>
      </c>
      <c r="Q5" s="107">
        <v>76.3</v>
      </c>
      <c r="R5" s="107">
        <v>85.2</v>
      </c>
      <c r="S5" s="107">
        <v>82.4</v>
      </c>
      <c r="T5" s="107">
        <v>83.1</v>
      </c>
      <c r="U5" s="107">
        <v>84.6</v>
      </c>
      <c r="V5" s="107">
        <v>85</v>
      </c>
      <c r="W5" s="107">
        <v>85.9</v>
      </c>
      <c r="X5" s="107">
        <v>88.2</v>
      </c>
      <c r="Y5" s="107">
        <v>89.2</v>
      </c>
      <c r="Z5" s="90">
        <f t="shared" si="0"/>
        <v>81.84583333333333</v>
      </c>
      <c r="AA5" s="91">
        <v>54.6</v>
      </c>
      <c r="AB5" s="80">
        <v>0.5048611111111111</v>
      </c>
      <c r="AC5" s="6">
        <v>3</v>
      </c>
    </row>
    <row r="6" spans="1:29" ht="13.5" customHeight="1">
      <c r="A6" s="89">
        <v>4</v>
      </c>
      <c r="B6" s="107">
        <v>87.3</v>
      </c>
      <c r="C6" s="107">
        <v>88.4</v>
      </c>
      <c r="D6" s="107">
        <v>88.4</v>
      </c>
      <c r="E6" s="107">
        <v>89</v>
      </c>
      <c r="F6" s="107">
        <v>87.7</v>
      </c>
      <c r="G6" s="107">
        <v>85.1</v>
      </c>
      <c r="H6" s="107">
        <v>81.3</v>
      </c>
      <c r="I6" s="107">
        <v>76.9</v>
      </c>
      <c r="J6" s="107">
        <v>67.3</v>
      </c>
      <c r="K6" s="107">
        <v>49.3</v>
      </c>
      <c r="L6" s="107">
        <v>42</v>
      </c>
      <c r="M6" s="107">
        <v>41.4</v>
      </c>
      <c r="N6" s="107">
        <v>35.7</v>
      </c>
      <c r="O6" s="107">
        <v>33.1</v>
      </c>
      <c r="P6" s="107">
        <v>37.9</v>
      </c>
      <c r="Q6" s="107">
        <v>37.6</v>
      </c>
      <c r="R6" s="107">
        <v>49.7</v>
      </c>
      <c r="S6" s="107">
        <v>56.9</v>
      </c>
      <c r="T6" s="107">
        <v>54.2</v>
      </c>
      <c r="U6" s="107">
        <v>55.6</v>
      </c>
      <c r="V6" s="107">
        <v>60.8</v>
      </c>
      <c r="W6" s="107">
        <v>65.1</v>
      </c>
      <c r="X6" s="107">
        <v>62.7</v>
      </c>
      <c r="Y6" s="107">
        <v>60.8</v>
      </c>
      <c r="Z6" s="90">
        <f t="shared" si="0"/>
        <v>62.258333333333326</v>
      </c>
      <c r="AA6" s="91">
        <v>31.7</v>
      </c>
      <c r="AB6" s="80">
        <v>0.5861111111111111</v>
      </c>
      <c r="AC6" s="6">
        <v>4</v>
      </c>
    </row>
    <row r="7" spans="1:29" ht="13.5" customHeight="1">
      <c r="A7" s="89">
        <v>5</v>
      </c>
      <c r="B7" s="107">
        <v>62.5</v>
      </c>
      <c r="C7" s="107">
        <v>59.7</v>
      </c>
      <c r="D7" s="107">
        <v>57.6</v>
      </c>
      <c r="E7" s="107">
        <v>53.6</v>
      </c>
      <c r="F7" s="107">
        <v>60.7</v>
      </c>
      <c r="G7" s="107">
        <v>60.2</v>
      </c>
      <c r="H7" s="107">
        <v>56.2</v>
      </c>
      <c r="I7" s="107">
        <v>50.5</v>
      </c>
      <c r="J7" s="107">
        <v>45.5</v>
      </c>
      <c r="K7" s="107">
        <v>34.7</v>
      </c>
      <c r="L7" s="107">
        <v>40.9</v>
      </c>
      <c r="M7" s="107">
        <v>41.3</v>
      </c>
      <c r="N7" s="107">
        <v>44.8</v>
      </c>
      <c r="O7" s="107">
        <v>48</v>
      </c>
      <c r="P7" s="107">
        <v>50</v>
      </c>
      <c r="Q7" s="107">
        <v>45.9</v>
      </c>
      <c r="R7" s="107">
        <v>51.2</v>
      </c>
      <c r="S7" s="107">
        <v>48.5</v>
      </c>
      <c r="T7" s="107">
        <v>45.9</v>
      </c>
      <c r="U7" s="107">
        <v>47.7</v>
      </c>
      <c r="V7" s="107">
        <v>46</v>
      </c>
      <c r="W7" s="107">
        <v>46</v>
      </c>
      <c r="X7" s="107">
        <v>51.3</v>
      </c>
      <c r="Y7" s="107">
        <v>50.2</v>
      </c>
      <c r="Z7" s="90">
        <f t="shared" si="0"/>
        <v>49.95416666666667</v>
      </c>
      <c r="AA7" s="91">
        <v>32.4</v>
      </c>
      <c r="AB7" s="80">
        <v>0.5076388888888889</v>
      </c>
      <c r="AC7" s="6">
        <v>5</v>
      </c>
    </row>
    <row r="8" spans="1:29" ht="13.5" customHeight="1">
      <c r="A8" s="89">
        <v>6</v>
      </c>
      <c r="B8" s="107">
        <v>47.1</v>
      </c>
      <c r="C8" s="107">
        <v>45.2</v>
      </c>
      <c r="D8" s="107">
        <v>45.4</v>
      </c>
      <c r="E8" s="107">
        <v>49.5</v>
      </c>
      <c r="F8" s="107">
        <v>50.5</v>
      </c>
      <c r="G8" s="107">
        <v>59.1</v>
      </c>
      <c r="H8" s="107">
        <v>65</v>
      </c>
      <c r="I8" s="107">
        <v>53.1</v>
      </c>
      <c r="J8" s="107">
        <v>39</v>
      </c>
      <c r="K8" s="107">
        <v>42.3</v>
      </c>
      <c r="L8" s="107">
        <v>39.6</v>
      </c>
      <c r="M8" s="107">
        <v>39.8</v>
      </c>
      <c r="N8" s="107">
        <v>28.1</v>
      </c>
      <c r="O8" s="107">
        <v>28.9</v>
      </c>
      <c r="P8" s="107">
        <v>41.3</v>
      </c>
      <c r="Q8" s="107">
        <v>45.3</v>
      </c>
      <c r="R8" s="107">
        <v>50</v>
      </c>
      <c r="S8" s="107">
        <v>58.8</v>
      </c>
      <c r="T8" s="107">
        <v>62.1</v>
      </c>
      <c r="U8" s="107">
        <v>62.8</v>
      </c>
      <c r="V8" s="107">
        <v>64</v>
      </c>
      <c r="W8" s="107">
        <v>65.1</v>
      </c>
      <c r="X8" s="107">
        <v>56.4</v>
      </c>
      <c r="Y8" s="107">
        <v>56.3</v>
      </c>
      <c r="Z8" s="90">
        <f t="shared" si="0"/>
        <v>49.77916666666666</v>
      </c>
      <c r="AA8" s="91">
        <v>26</v>
      </c>
      <c r="AB8" s="80">
        <v>0.5458333333333333</v>
      </c>
      <c r="AC8" s="6">
        <v>6</v>
      </c>
    </row>
    <row r="9" spans="1:29" ht="13.5" customHeight="1">
      <c r="A9" s="89">
        <v>7</v>
      </c>
      <c r="B9" s="107">
        <v>49.5</v>
      </c>
      <c r="C9" s="107">
        <v>46.9</v>
      </c>
      <c r="D9" s="107">
        <v>50.8</v>
      </c>
      <c r="E9" s="107">
        <v>51.1</v>
      </c>
      <c r="F9" s="107">
        <v>48.6</v>
      </c>
      <c r="G9" s="107">
        <v>47.2</v>
      </c>
      <c r="H9" s="107">
        <v>47.4</v>
      </c>
      <c r="I9" s="107">
        <v>40.2</v>
      </c>
      <c r="J9" s="107">
        <v>38.4</v>
      </c>
      <c r="K9" s="107">
        <v>39.2</v>
      </c>
      <c r="L9" s="107">
        <v>37.1</v>
      </c>
      <c r="M9" s="107">
        <v>32.9</v>
      </c>
      <c r="N9" s="107">
        <v>27.4</v>
      </c>
      <c r="O9" s="107">
        <v>37.1</v>
      </c>
      <c r="P9" s="107">
        <v>39.2</v>
      </c>
      <c r="Q9" s="107">
        <v>43.4</v>
      </c>
      <c r="R9" s="107">
        <v>53.4</v>
      </c>
      <c r="S9" s="107">
        <v>56.5</v>
      </c>
      <c r="T9" s="107">
        <v>48.1</v>
      </c>
      <c r="U9" s="107">
        <v>50.3</v>
      </c>
      <c r="V9" s="107">
        <v>58.5</v>
      </c>
      <c r="W9" s="107">
        <v>56.4</v>
      </c>
      <c r="X9" s="107">
        <v>60.8</v>
      </c>
      <c r="Y9" s="107">
        <v>60.5</v>
      </c>
      <c r="Z9" s="90">
        <f t="shared" si="0"/>
        <v>46.70416666666666</v>
      </c>
      <c r="AA9" s="91">
        <v>26.6</v>
      </c>
      <c r="AB9" s="80">
        <v>0.5520833333333334</v>
      </c>
      <c r="AC9" s="6">
        <v>7</v>
      </c>
    </row>
    <row r="10" spans="1:29" ht="13.5" customHeight="1">
      <c r="A10" s="89">
        <v>8</v>
      </c>
      <c r="B10" s="107">
        <v>58.9</v>
      </c>
      <c r="C10" s="107">
        <v>54.9</v>
      </c>
      <c r="D10" s="107">
        <v>55</v>
      </c>
      <c r="E10" s="107">
        <v>54.9</v>
      </c>
      <c r="F10" s="107">
        <v>59.2</v>
      </c>
      <c r="G10" s="107">
        <v>61.8</v>
      </c>
      <c r="H10" s="107">
        <v>69.4</v>
      </c>
      <c r="I10" s="107">
        <v>47.5</v>
      </c>
      <c r="J10" s="107">
        <v>36.8</v>
      </c>
      <c r="K10" s="107">
        <v>31.1</v>
      </c>
      <c r="L10" s="107">
        <v>30.9</v>
      </c>
      <c r="M10" s="107">
        <v>29.6</v>
      </c>
      <c r="N10" s="107">
        <v>23</v>
      </c>
      <c r="O10" s="107">
        <v>21.8</v>
      </c>
      <c r="P10" s="107">
        <v>22.9</v>
      </c>
      <c r="Q10" s="107">
        <v>46.9</v>
      </c>
      <c r="R10" s="107">
        <v>54.2</v>
      </c>
      <c r="S10" s="107">
        <v>60.9</v>
      </c>
      <c r="T10" s="107">
        <v>65.7</v>
      </c>
      <c r="U10" s="107">
        <v>64.9</v>
      </c>
      <c r="V10" s="107">
        <v>59.4</v>
      </c>
      <c r="W10" s="107">
        <v>61.3</v>
      </c>
      <c r="X10" s="107">
        <v>58.2</v>
      </c>
      <c r="Y10" s="107">
        <v>56.4</v>
      </c>
      <c r="Z10" s="90">
        <f t="shared" si="0"/>
        <v>49.400000000000006</v>
      </c>
      <c r="AA10" s="91">
        <v>20.7</v>
      </c>
      <c r="AB10" s="80">
        <v>0.5715277777777777</v>
      </c>
      <c r="AC10" s="6">
        <v>8</v>
      </c>
    </row>
    <row r="11" spans="1:29" ht="13.5" customHeight="1">
      <c r="A11" s="89">
        <v>9</v>
      </c>
      <c r="B11" s="107">
        <v>58.5</v>
      </c>
      <c r="C11" s="107">
        <v>59</v>
      </c>
      <c r="D11" s="107">
        <v>59.5</v>
      </c>
      <c r="E11" s="107">
        <v>58.1</v>
      </c>
      <c r="F11" s="107">
        <v>61.7</v>
      </c>
      <c r="G11" s="107">
        <v>67.1</v>
      </c>
      <c r="H11" s="107">
        <v>64.9</v>
      </c>
      <c r="I11" s="107">
        <v>55.3</v>
      </c>
      <c r="J11" s="107">
        <v>52.8</v>
      </c>
      <c r="K11" s="107">
        <v>53.1</v>
      </c>
      <c r="L11" s="107">
        <v>47.1</v>
      </c>
      <c r="M11" s="107">
        <v>53.7</v>
      </c>
      <c r="N11" s="107">
        <v>53.3</v>
      </c>
      <c r="O11" s="107">
        <v>49.9</v>
      </c>
      <c r="P11" s="107">
        <v>49.7</v>
      </c>
      <c r="Q11" s="107">
        <v>52.3</v>
      </c>
      <c r="R11" s="107">
        <v>29.4</v>
      </c>
      <c r="S11" s="107">
        <v>35.5</v>
      </c>
      <c r="T11" s="107">
        <v>38.9</v>
      </c>
      <c r="U11" s="107">
        <v>40.2</v>
      </c>
      <c r="V11" s="107">
        <v>40.3</v>
      </c>
      <c r="W11" s="107">
        <v>50</v>
      </c>
      <c r="X11" s="107">
        <v>51.5</v>
      </c>
      <c r="Y11" s="107">
        <v>51.9</v>
      </c>
      <c r="Z11" s="90">
        <f t="shared" si="0"/>
        <v>51.40416666666667</v>
      </c>
      <c r="AA11" s="91">
        <v>28.9</v>
      </c>
      <c r="AB11" s="80">
        <v>0.7194444444444444</v>
      </c>
      <c r="AC11" s="6">
        <v>9</v>
      </c>
    </row>
    <row r="12" spans="1:29" ht="13.5" customHeight="1">
      <c r="A12" s="92">
        <v>10</v>
      </c>
      <c r="B12" s="83">
        <v>54.9</v>
      </c>
      <c r="C12" s="83">
        <v>56.8</v>
      </c>
      <c r="D12" s="83">
        <v>60.7</v>
      </c>
      <c r="E12" s="83">
        <v>61.9</v>
      </c>
      <c r="F12" s="83">
        <v>61</v>
      </c>
      <c r="G12" s="83">
        <v>55.9</v>
      </c>
      <c r="H12" s="83">
        <v>58.6</v>
      </c>
      <c r="I12" s="83">
        <v>47.3</v>
      </c>
      <c r="J12" s="83">
        <v>40.4</v>
      </c>
      <c r="K12" s="83">
        <v>41.9</v>
      </c>
      <c r="L12" s="83">
        <v>43.5</v>
      </c>
      <c r="M12" s="83">
        <v>45.3</v>
      </c>
      <c r="N12" s="83">
        <v>46.9</v>
      </c>
      <c r="O12" s="83">
        <v>48.8</v>
      </c>
      <c r="P12" s="83">
        <v>47.7</v>
      </c>
      <c r="Q12" s="83">
        <v>52.5</v>
      </c>
      <c r="R12" s="83">
        <v>54.1</v>
      </c>
      <c r="S12" s="83">
        <v>55.3</v>
      </c>
      <c r="T12" s="83">
        <v>55.8</v>
      </c>
      <c r="U12" s="83">
        <v>60.5</v>
      </c>
      <c r="V12" s="83">
        <v>63.3</v>
      </c>
      <c r="W12" s="83">
        <v>64</v>
      </c>
      <c r="X12" s="83">
        <v>67.8</v>
      </c>
      <c r="Y12" s="83">
        <v>70.2</v>
      </c>
      <c r="Z12" s="93">
        <f t="shared" si="0"/>
        <v>54.79583333333332</v>
      </c>
      <c r="AA12" s="94">
        <v>39.7</v>
      </c>
      <c r="AB12" s="95">
        <v>0.4201388888888889</v>
      </c>
      <c r="AC12" s="6">
        <v>10</v>
      </c>
    </row>
    <row r="13" spans="1:29" ht="13.5" customHeight="1">
      <c r="A13" s="89">
        <v>11</v>
      </c>
      <c r="B13" s="107">
        <v>68.8</v>
      </c>
      <c r="C13" s="107">
        <v>70.4</v>
      </c>
      <c r="D13" s="107">
        <v>70.7</v>
      </c>
      <c r="E13" s="107">
        <v>71.7</v>
      </c>
      <c r="F13" s="107">
        <v>70.6</v>
      </c>
      <c r="G13" s="107">
        <v>74</v>
      </c>
      <c r="H13" s="107">
        <v>72.2</v>
      </c>
      <c r="I13" s="107">
        <v>64.3</v>
      </c>
      <c r="J13" s="107">
        <v>49.4</v>
      </c>
      <c r="K13" s="107">
        <v>48.7</v>
      </c>
      <c r="L13" s="107">
        <v>48.2</v>
      </c>
      <c r="M13" s="107">
        <v>50.4</v>
      </c>
      <c r="N13" s="107">
        <v>50.7</v>
      </c>
      <c r="O13" s="107">
        <v>53.9</v>
      </c>
      <c r="P13" s="107">
        <v>54.6</v>
      </c>
      <c r="Q13" s="107">
        <v>58.3</v>
      </c>
      <c r="R13" s="107">
        <v>63.8</v>
      </c>
      <c r="S13" s="107">
        <v>68.9</v>
      </c>
      <c r="T13" s="107">
        <v>75.1</v>
      </c>
      <c r="U13" s="107">
        <v>77.8</v>
      </c>
      <c r="V13" s="107">
        <v>78.6</v>
      </c>
      <c r="W13" s="107">
        <v>75.8</v>
      </c>
      <c r="X13" s="107">
        <v>81.2</v>
      </c>
      <c r="Y13" s="107">
        <v>82.3</v>
      </c>
      <c r="Z13" s="90">
        <f t="shared" si="0"/>
        <v>65.85</v>
      </c>
      <c r="AA13" s="91">
        <v>45.1</v>
      </c>
      <c r="AB13" s="80">
        <v>0.48125</v>
      </c>
      <c r="AC13" s="5">
        <v>11</v>
      </c>
    </row>
    <row r="14" spans="1:29" ht="13.5" customHeight="1">
      <c r="A14" s="89">
        <v>12</v>
      </c>
      <c r="B14" s="107">
        <v>81.6</v>
      </c>
      <c r="C14" s="107">
        <v>74.3</v>
      </c>
      <c r="D14" s="107">
        <v>77.2</v>
      </c>
      <c r="E14" s="107">
        <v>79.3</v>
      </c>
      <c r="F14" s="107">
        <v>79</v>
      </c>
      <c r="G14" s="107">
        <v>71.8</v>
      </c>
      <c r="H14" s="107">
        <v>74.9</v>
      </c>
      <c r="I14" s="107">
        <v>67.5</v>
      </c>
      <c r="J14" s="107">
        <v>48.7</v>
      </c>
      <c r="K14" s="107">
        <v>50.6</v>
      </c>
      <c r="L14" s="107">
        <v>46.9</v>
      </c>
      <c r="M14" s="107">
        <v>45.3</v>
      </c>
      <c r="N14" s="107">
        <v>60.2</v>
      </c>
      <c r="O14" s="107">
        <v>48.2</v>
      </c>
      <c r="P14" s="107">
        <v>48.5</v>
      </c>
      <c r="Q14" s="107">
        <v>49.4</v>
      </c>
      <c r="R14" s="107">
        <v>55.1</v>
      </c>
      <c r="S14" s="107">
        <v>58.4</v>
      </c>
      <c r="T14" s="107">
        <v>46.1</v>
      </c>
      <c r="U14" s="107">
        <v>44.8</v>
      </c>
      <c r="V14" s="107">
        <v>47.3</v>
      </c>
      <c r="W14" s="107">
        <v>52.8</v>
      </c>
      <c r="X14" s="107">
        <v>49.1</v>
      </c>
      <c r="Y14" s="107">
        <v>58.7</v>
      </c>
      <c r="Z14" s="90">
        <f t="shared" si="0"/>
        <v>58.98749999999999</v>
      </c>
      <c r="AA14" s="91">
        <v>39.4</v>
      </c>
      <c r="AB14" s="80">
        <v>0.4798611111111111</v>
      </c>
      <c r="AC14" s="6">
        <v>12</v>
      </c>
    </row>
    <row r="15" spans="1:29" ht="13.5" customHeight="1">
      <c r="A15" s="89">
        <v>13</v>
      </c>
      <c r="B15" s="107">
        <v>64.6</v>
      </c>
      <c r="C15" s="107">
        <v>67</v>
      </c>
      <c r="D15" s="107">
        <v>70.5</v>
      </c>
      <c r="E15" s="107">
        <v>69</v>
      </c>
      <c r="F15" s="107">
        <v>68.4</v>
      </c>
      <c r="G15" s="107">
        <v>65.4</v>
      </c>
      <c r="H15" s="107">
        <v>67.1</v>
      </c>
      <c r="I15" s="107">
        <v>53.1</v>
      </c>
      <c r="J15" s="107">
        <v>42.6</v>
      </c>
      <c r="K15" s="107">
        <v>37.8</v>
      </c>
      <c r="L15" s="107">
        <v>35.1</v>
      </c>
      <c r="M15" s="107">
        <v>33.6</v>
      </c>
      <c r="N15" s="107">
        <v>37.2</v>
      </c>
      <c r="O15" s="107">
        <v>37.1</v>
      </c>
      <c r="P15" s="107">
        <v>41.3</v>
      </c>
      <c r="Q15" s="107">
        <v>44.7</v>
      </c>
      <c r="R15" s="107">
        <v>46.5</v>
      </c>
      <c r="S15" s="107">
        <v>50.7</v>
      </c>
      <c r="T15" s="107">
        <v>52.1</v>
      </c>
      <c r="U15" s="107">
        <v>57.7</v>
      </c>
      <c r="V15" s="107">
        <v>61.2</v>
      </c>
      <c r="W15" s="107">
        <v>63.6</v>
      </c>
      <c r="X15" s="107">
        <v>63.6</v>
      </c>
      <c r="Y15" s="107">
        <v>69.9</v>
      </c>
      <c r="Z15" s="90">
        <f t="shared" si="0"/>
        <v>54.15833333333334</v>
      </c>
      <c r="AA15" s="91">
        <v>29.3</v>
      </c>
      <c r="AB15" s="80">
        <v>0.5319444444444444</v>
      </c>
      <c r="AC15" s="6">
        <v>13</v>
      </c>
    </row>
    <row r="16" spans="1:29" ht="13.5" customHeight="1">
      <c r="A16" s="89">
        <v>14</v>
      </c>
      <c r="B16" s="107">
        <v>76.9</v>
      </c>
      <c r="C16" s="107">
        <v>87.3</v>
      </c>
      <c r="D16" s="107">
        <v>86.3</v>
      </c>
      <c r="E16" s="107">
        <v>87.4</v>
      </c>
      <c r="F16" s="107">
        <v>86.8</v>
      </c>
      <c r="G16" s="107">
        <v>87.5</v>
      </c>
      <c r="H16" s="107">
        <v>86.4</v>
      </c>
      <c r="I16" s="107">
        <v>86.9</v>
      </c>
      <c r="J16" s="107">
        <v>82.6</v>
      </c>
      <c r="K16" s="107">
        <v>76.2</v>
      </c>
      <c r="L16" s="107">
        <v>68.7</v>
      </c>
      <c r="M16" s="107">
        <v>74.7</v>
      </c>
      <c r="N16" s="107">
        <v>74.6</v>
      </c>
      <c r="O16" s="107">
        <v>69.2</v>
      </c>
      <c r="P16" s="107">
        <v>68.2</v>
      </c>
      <c r="Q16" s="107">
        <v>67</v>
      </c>
      <c r="R16" s="107">
        <v>71.7</v>
      </c>
      <c r="S16" s="107">
        <v>63.7</v>
      </c>
      <c r="T16" s="107">
        <v>53.1</v>
      </c>
      <c r="U16" s="107">
        <v>64.5</v>
      </c>
      <c r="V16" s="107">
        <v>68</v>
      </c>
      <c r="W16" s="107">
        <v>67.2</v>
      </c>
      <c r="X16" s="107">
        <v>73.2</v>
      </c>
      <c r="Y16" s="107">
        <v>60.9</v>
      </c>
      <c r="Z16" s="90">
        <f t="shared" si="0"/>
        <v>74.54166666666669</v>
      </c>
      <c r="AA16" s="91">
        <v>49.5</v>
      </c>
      <c r="AB16" s="80">
        <v>0.7652777777777778</v>
      </c>
      <c r="AC16" s="6">
        <v>14</v>
      </c>
    </row>
    <row r="17" spans="1:29" ht="13.5" customHeight="1">
      <c r="A17" s="89">
        <v>15</v>
      </c>
      <c r="B17" s="107">
        <v>53.7</v>
      </c>
      <c r="C17" s="107">
        <v>48.8</v>
      </c>
      <c r="D17" s="107">
        <v>45.3</v>
      </c>
      <c r="E17" s="107">
        <v>43.4</v>
      </c>
      <c r="F17" s="107">
        <v>47.8</v>
      </c>
      <c r="G17" s="107">
        <v>57.7</v>
      </c>
      <c r="H17" s="107">
        <v>63.1</v>
      </c>
      <c r="I17" s="107">
        <v>58.2</v>
      </c>
      <c r="J17" s="107">
        <v>53.9</v>
      </c>
      <c r="K17" s="107">
        <v>47.1</v>
      </c>
      <c r="L17" s="107">
        <v>36.2</v>
      </c>
      <c r="M17" s="107">
        <v>33.8</v>
      </c>
      <c r="N17" s="107">
        <v>29.5</v>
      </c>
      <c r="O17" s="107">
        <v>30.5</v>
      </c>
      <c r="P17" s="107">
        <v>29.1</v>
      </c>
      <c r="Q17" s="107">
        <v>27.3</v>
      </c>
      <c r="R17" s="107">
        <v>30.7</v>
      </c>
      <c r="S17" s="107">
        <v>34.2</v>
      </c>
      <c r="T17" s="107">
        <v>38.8</v>
      </c>
      <c r="U17" s="107">
        <v>37.5</v>
      </c>
      <c r="V17" s="107">
        <v>40.9</v>
      </c>
      <c r="W17" s="107">
        <v>47.6</v>
      </c>
      <c r="X17" s="107">
        <v>45.9</v>
      </c>
      <c r="Y17" s="107">
        <v>47.2</v>
      </c>
      <c r="Z17" s="90">
        <f t="shared" si="0"/>
        <v>42.84166666666667</v>
      </c>
      <c r="AA17" s="91">
        <v>25.4</v>
      </c>
      <c r="AB17" s="80">
        <v>0.5777777777777778</v>
      </c>
      <c r="AC17" s="6">
        <v>15</v>
      </c>
    </row>
    <row r="18" spans="1:29" ht="13.5" customHeight="1">
      <c r="A18" s="89">
        <v>16</v>
      </c>
      <c r="B18" s="107">
        <v>54.6</v>
      </c>
      <c r="C18" s="107">
        <v>54.8</v>
      </c>
      <c r="D18" s="107">
        <v>44.4</v>
      </c>
      <c r="E18" s="107">
        <v>38.8</v>
      </c>
      <c r="F18" s="107">
        <v>39.2</v>
      </c>
      <c r="G18" s="107">
        <v>38.6</v>
      </c>
      <c r="H18" s="107">
        <v>39.8</v>
      </c>
      <c r="I18" s="107">
        <v>35.6</v>
      </c>
      <c r="J18" s="107">
        <v>33.5</v>
      </c>
      <c r="K18" s="107">
        <v>32.1</v>
      </c>
      <c r="L18" s="107">
        <v>30.7</v>
      </c>
      <c r="M18" s="107">
        <v>28.9</v>
      </c>
      <c r="N18" s="107">
        <v>29.4</v>
      </c>
      <c r="O18" s="107">
        <v>33.1</v>
      </c>
      <c r="P18" s="107">
        <v>31.5</v>
      </c>
      <c r="Q18" s="107">
        <v>25.5</v>
      </c>
      <c r="R18" s="107">
        <v>30.5</v>
      </c>
      <c r="S18" s="107">
        <v>33.7</v>
      </c>
      <c r="T18" s="107">
        <v>38.8</v>
      </c>
      <c r="U18" s="107">
        <v>48.7</v>
      </c>
      <c r="V18" s="107">
        <v>38.7</v>
      </c>
      <c r="W18" s="107">
        <v>42.5</v>
      </c>
      <c r="X18" s="107">
        <v>49.5</v>
      </c>
      <c r="Y18" s="107">
        <v>52.2</v>
      </c>
      <c r="Z18" s="90">
        <f t="shared" si="0"/>
        <v>38.54583333333334</v>
      </c>
      <c r="AA18" s="91">
        <v>24.9</v>
      </c>
      <c r="AB18" s="80">
        <v>0.6604166666666667</v>
      </c>
      <c r="AC18" s="6">
        <v>16</v>
      </c>
    </row>
    <row r="19" spans="1:29" ht="13.5" customHeight="1">
      <c r="A19" s="89">
        <v>17</v>
      </c>
      <c r="B19" s="107">
        <v>58.1</v>
      </c>
      <c r="C19" s="107">
        <v>61.3</v>
      </c>
      <c r="D19" s="107">
        <v>60.8</v>
      </c>
      <c r="E19" s="107">
        <v>64.6</v>
      </c>
      <c r="F19" s="107">
        <v>65.3</v>
      </c>
      <c r="G19" s="107">
        <v>67.2</v>
      </c>
      <c r="H19" s="107">
        <v>70.5</v>
      </c>
      <c r="I19" s="107">
        <v>63.3</v>
      </c>
      <c r="J19" s="107">
        <v>61.4</v>
      </c>
      <c r="K19" s="107">
        <v>57.3</v>
      </c>
      <c r="L19" s="107">
        <v>57.1</v>
      </c>
      <c r="M19" s="107">
        <v>59.5</v>
      </c>
      <c r="N19" s="107">
        <v>59.2</v>
      </c>
      <c r="O19" s="107">
        <v>61</v>
      </c>
      <c r="P19" s="107">
        <v>60.9</v>
      </c>
      <c r="Q19" s="107">
        <v>65.8</v>
      </c>
      <c r="R19" s="107">
        <v>65.6</v>
      </c>
      <c r="S19" s="107">
        <v>48.2</v>
      </c>
      <c r="T19" s="107">
        <v>50.2</v>
      </c>
      <c r="U19" s="107">
        <v>51.2</v>
      </c>
      <c r="V19" s="107">
        <v>51</v>
      </c>
      <c r="W19" s="107">
        <v>51.1</v>
      </c>
      <c r="X19" s="107">
        <v>45.8</v>
      </c>
      <c r="Y19" s="107">
        <v>54</v>
      </c>
      <c r="Z19" s="90">
        <f t="shared" si="0"/>
        <v>58.76666666666666</v>
      </c>
      <c r="AA19" s="91">
        <v>44.1</v>
      </c>
      <c r="AB19" s="80">
        <v>0.9569444444444444</v>
      </c>
      <c r="AC19" s="6">
        <v>17</v>
      </c>
    </row>
    <row r="20" spans="1:29" ht="13.5" customHeight="1">
      <c r="A20" s="89">
        <v>18</v>
      </c>
      <c r="B20" s="107">
        <v>57.4</v>
      </c>
      <c r="C20" s="107">
        <v>52</v>
      </c>
      <c r="D20" s="107">
        <v>46.3</v>
      </c>
      <c r="E20" s="107">
        <v>39.8</v>
      </c>
      <c r="F20" s="107">
        <v>36.1</v>
      </c>
      <c r="G20" s="107">
        <v>39.2</v>
      </c>
      <c r="H20" s="107">
        <v>38.6</v>
      </c>
      <c r="I20" s="107">
        <v>34.5</v>
      </c>
      <c r="J20" s="107">
        <v>32.5</v>
      </c>
      <c r="K20" s="107">
        <v>26.4</v>
      </c>
      <c r="L20" s="107">
        <v>24.5</v>
      </c>
      <c r="M20" s="107">
        <v>24.5</v>
      </c>
      <c r="N20" s="107">
        <v>22.8</v>
      </c>
      <c r="O20" s="107">
        <v>20</v>
      </c>
      <c r="P20" s="107">
        <v>20</v>
      </c>
      <c r="Q20" s="107">
        <v>21</v>
      </c>
      <c r="R20" s="107">
        <v>25.3</v>
      </c>
      <c r="S20" s="107">
        <v>28.9</v>
      </c>
      <c r="T20" s="107">
        <v>30</v>
      </c>
      <c r="U20" s="107">
        <v>39</v>
      </c>
      <c r="V20" s="107">
        <v>44.4</v>
      </c>
      <c r="W20" s="107">
        <v>49.4</v>
      </c>
      <c r="X20" s="107">
        <v>49.2</v>
      </c>
      <c r="Y20" s="107">
        <v>51.1</v>
      </c>
      <c r="Z20" s="90">
        <f t="shared" si="0"/>
        <v>35.5375</v>
      </c>
      <c r="AA20" s="91">
        <v>18.3</v>
      </c>
      <c r="AB20" s="80">
        <v>0.5708333333333333</v>
      </c>
      <c r="AC20" s="6">
        <v>18</v>
      </c>
    </row>
    <row r="21" spans="1:29" ht="13.5" customHeight="1">
      <c r="A21" s="89">
        <v>19</v>
      </c>
      <c r="B21" s="107">
        <v>55.1</v>
      </c>
      <c r="C21" s="107">
        <v>54.5</v>
      </c>
      <c r="D21" s="107">
        <v>52.6</v>
      </c>
      <c r="E21" s="107">
        <v>52</v>
      </c>
      <c r="F21" s="107">
        <v>55.1</v>
      </c>
      <c r="G21" s="107">
        <v>59.9</v>
      </c>
      <c r="H21" s="107">
        <v>61</v>
      </c>
      <c r="I21" s="107">
        <v>53.4</v>
      </c>
      <c r="J21" s="107">
        <v>47.9</v>
      </c>
      <c r="K21" s="107">
        <v>49.8</v>
      </c>
      <c r="L21" s="107">
        <v>55.2</v>
      </c>
      <c r="M21" s="107">
        <v>54.2</v>
      </c>
      <c r="N21" s="107">
        <v>57.3</v>
      </c>
      <c r="O21" s="107">
        <v>59.7</v>
      </c>
      <c r="P21" s="107">
        <v>62.9</v>
      </c>
      <c r="Q21" s="107">
        <v>64.7</v>
      </c>
      <c r="R21" s="107">
        <v>67.1</v>
      </c>
      <c r="S21" s="107">
        <v>72.6</v>
      </c>
      <c r="T21" s="107">
        <v>76.8</v>
      </c>
      <c r="U21" s="107">
        <v>77.1</v>
      </c>
      <c r="V21" s="107">
        <v>77.1</v>
      </c>
      <c r="W21" s="107">
        <v>77.3</v>
      </c>
      <c r="X21" s="107">
        <v>77.5</v>
      </c>
      <c r="Y21" s="107">
        <v>79</v>
      </c>
      <c r="Z21" s="90">
        <f t="shared" si="0"/>
        <v>62.49166666666665</v>
      </c>
      <c r="AA21" s="91">
        <v>44.4</v>
      </c>
      <c r="AB21" s="80">
        <v>0.36875</v>
      </c>
      <c r="AC21" s="6">
        <v>19</v>
      </c>
    </row>
    <row r="22" spans="1:29" ht="13.5" customHeight="1">
      <c r="A22" s="92">
        <v>20</v>
      </c>
      <c r="B22" s="83">
        <v>78.4</v>
      </c>
      <c r="C22" s="83">
        <v>79</v>
      </c>
      <c r="D22" s="83">
        <v>80.5</v>
      </c>
      <c r="E22" s="83">
        <v>80.7</v>
      </c>
      <c r="F22" s="83">
        <v>81.4</v>
      </c>
      <c r="G22" s="83">
        <v>81.6</v>
      </c>
      <c r="H22" s="83">
        <v>77.3</v>
      </c>
      <c r="I22" s="83">
        <v>68.2</v>
      </c>
      <c r="J22" s="83">
        <v>65.3</v>
      </c>
      <c r="K22" s="83">
        <v>64.7</v>
      </c>
      <c r="L22" s="83">
        <v>60.8</v>
      </c>
      <c r="M22" s="83">
        <v>61.2</v>
      </c>
      <c r="N22" s="83">
        <v>62.8</v>
      </c>
      <c r="O22" s="83">
        <v>63.1</v>
      </c>
      <c r="P22" s="83">
        <v>68</v>
      </c>
      <c r="Q22" s="83">
        <v>66.7</v>
      </c>
      <c r="R22" s="83">
        <v>67.8</v>
      </c>
      <c r="S22" s="83">
        <v>69.3</v>
      </c>
      <c r="T22" s="83">
        <v>70.2</v>
      </c>
      <c r="U22" s="83">
        <v>70.9</v>
      </c>
      <c r="V22" s="83">
        <v>70.5</v>
      </c>
      <c r="W22" s="83">
        <v>70</v>
      </c>
      <c r="X22" s="83">
        <v>71.9</v>
      </c>
      <c r="Y22" s="83">
        <v>67.3</v>
      </c>
      <c r="Z22" s="93">
        <f t="shared" si="0"/>
        <v>70.73333333333333</v>
      </c>
      <c r="AA22" s="94">
        <v>57.7</v>
      </c>
      <c r="AB22" s="95">
        <v>0.5111111111111112</v>
      </c>
      <c r="AC22" s="6">
        <v>20</v>
      </c>
    </row>
    <row r="23" spans="1:29" ht="13.5" customHeight="1">
      <c r="A23" s="89">
        <v>21</v>
      </c>
      <c r="B23" s="107">
        <v>66.7</v>
      </c>
      <c r="C23" s="107">
        <v>69.5</v>
      </c>
      <c r="D23" s="107">
        <v>68.1</v>
      </c>
      <c r="E23" s="107">
        <v>69.3</v>
      </c>
      <c r="F23" s="107">
        <v>71.9</v>
      </c>
      <c r="G23" s="107">
        <v>74.5</v>
      </c>
      <c r="H23" s="107">
        <v>73.6</v>
      </c>
      <c r="I23" s="107">
        <v>66.9</v>
      </c>
      <c r="J23" s="107">
        <v>57.4</v>
      </c>
      <c r="K23" s="107">
        <v>50.1</v>
      </c>
      <c r="L23" s="107">
        <v>41.5</v>
      </c>
      <c r="M23" s="107">
        <v>35.3</v>
      </c>
      <c r="N23" s="107">
        <v>34.6</v>
      </c>
      <c r="O23" s="107">
        <v>52.6</v>
      </c>
      <c r="P23" s="107">
        <v>60.9</v>
      </c>
      <c r="Q23" s="107">
        <v>67.5</v>
      </c>
      <c r="R23" s="107">
        <v>68</v>
      </c>
      <c r="S23" s="107">
        <v>72</v>
      </c>
      <c r="T23" s="107">
        <v>71.9</v>
      </c>
      <c r="U23" s="107">
        <v>64</v>
      </c>
      <c r="V23" s="107">
        <v>61.4</v>
      </c>
      <c r="W23" s="107">
        <v>63.7</v>
      </c>
      <c r="X23" s="107">
        <v>65.2</v>
      </c>
      <c r="Y23" s="107">
        <v>64</v>
      </c>
      <c r="Z23" s="90">
        <f t="shared" si="0"/>
        <v>62.10833333333335</v>
      </c>
      <c r="AA23" s="91">
        <v>32.4</v>
      </c>
      <c r="AB23" s="80">
        <v>0.5319444444444444</v>
      </c>
      <c r="AC23" s="5">
        <v>21</v>
      </c>
    </row>
    <row r="24" spans="1:29" ht="13.5" customHeight="1">
      <c r="A24" s="89">
        <v>22</v>
      </c>
      <c r="B24" s="107">
        <v>71.2</v>
      </c>
      <c r="C24" s="107">
        <v>69</v>
      </c>
      <c r="D24" s="107">
        <v>69.2</v>
      </c>
      <c r="E24" s="107">
        <v>71.7</v>
      </c>
      <c r="F24" s="107">
        <v>70.3</v>
      </c>
      <c r="G24" s="107">
        <v>78.3</v>
      </c>
      <c r="H24" s="107">
        <v>80.7</v>
      </c>
      <c r="I24" s="107">
        <v>64</v>
      </c>
      <c r="J24" s="107">
        <v>59.1</v>
      </c>
      <c r="K24" s="107">
        <v>50.5</v>
      </c>
      <c r="L24" s="107">
        <v>43.4</v>
      </c>
      <c r="M24" s="107">
        <v>44.8</v>
      </c>
      <c r="N24" s="107">
        <v>45.3</v>
      </c>
      <c r="O24" s="107">
        <v>46.8</v>
      </c>
      <c r="P24" s="107">
        <v>48.6</v>
      </c>
      <c r="Q24" s="107">
        <v>52.4</v>
      </c>
      <c r="R24" s="107">
        <v>57.9</v>
      </c>
      <c r="S24" s="107">
        <v>68.9</v>
      </c>
      <c r="T24" s="107">
        <v>72.2</v>
      </c>
      <c r="U24" s="107">
        <v>71.7</v>
      </c>
      <c r="V24" s="107">
        <v>75.8</v>
      </c>
      <c r="W24" s="107">
        <v>75.3</v>
      </c>
      <c r="X24" s="107">
        <v>74.1</v>
      </c>
      <c r="Y24" s="107">
        <v>80.8</v>
      </c>
      <c r="Z24" s="90">
        <f t="shared" si="0"/>
        <v>64.24999999999999</v>
      </c>
      <c r="AA24" s="91">
        <v>41.8</v>
      </c>
      <c r="AB24" s="80">
        <v>0.46388888888888885</v>
      </c>
      <c r="AC24" s="6">
        <v>22</v>
      </c>
    </row>
    <row r="25" spans="1:29" ht="13.5" customHeight="1">
      <c r="A25" s="89">
        <v>23</v>
      </c>
      <c r="B25" s="107">
        <v>83.2</v>
      </c>
      <c r="C25" s="107">
        <v>88.5</v>
      </c>
      <c r="D25" s="107">
        <v>73.9</v>
      </c>
      <c r="E25" s="107">
        <v>69.6</v>
      </c>
      <c r="F25" s="107">
        <v>64.5</v>
      </c>
      <c r="G25" s="107">
        <v>48.1</v>
      </c>
      <c r="H25" s="107">
        <v>38.6</v>
      </c>
      <c r="I25" s="107">
        <v>31.8</v>
      </c>
      <c r="J25" s="107">
        <v>29.4</v>
      </c>
      <c r="K25" s="107">
        <v>28.7</v>
      </c>
      <c r="L25" s="107">
        <v>30.2</v>
      </c>
      <c r="M25" s="107">
        <v>27.3</v>
      </c>
      <c r="N25" s="107">
        <v>27.8</v>
      </c>
      <c r="O25" s="107">
        <v>27.1</v>
      </c>
      <c r="P25" s="107">
        <v>32.1</v>
      </c>
      <c r="Q25" s="107">
        <v>30.6</v>
      </c>
      <c r="R25" s="107">
        <v>32.5</v>
      </c>
      <c r="S25" s="107">
        <v>38</v>
      </c>
      <c r="T25" s="107">
        <v>35.5</v>
      </c>
      <c r="U25" s="107">
        <v>38.9</v>
      </c>
      <c r="V25" s="107">
        <v>40.1</v>
      </c>
      <c r="W25" s="107">
        <v>40.6</v>
      </c>
      <c r="X25" s="107">
        <v>38</v>
      </c>
      <c r="Y25" s="107">
        <v>41.7</v>
      </c>
      <c r="Z25" s="90">
        <f t="shared" si="0"/>
        <v>43.19583333333333</v>
      </c>
      <c r="AA25" s="91">
        <v>25.1</v>
      </c>
      <c r="AB25" s="80">
        <v>0.5965277777777778</v>
      </c>
      <c r="AC25" s="6">
        <v>23</v>
      </c>
    </row>
    <row r="26" spans="1:29" ht="13.5" customHeight="1">
      <c r="A26" s="89">
        <v>24</v>
      </c>
      <c r="B26" s="107">
        <v>53.9</v>
      </c>
      <c r="C26" s="107">
        <v>56.4</v>
      </c>
      <c r="D26" s="107">
        <v>55.2</v>
      </c>
      <c r="E26" s="107">
        <v>56.5</v>
      </c>
      <c r="F26" s="107">
        <v>57.2</v>
      </c>
      <c r="G26" s="107">
        <v>58.2</v>
      </c>
      <c r="H26" s="107">
        <v>59.8</v>
      </c>
      <c r="I26" s="107">
        <v>48.6</v>
      </c>
      <c r="J26" s="107">
        <v>41</v>
      </c>
      <c r="K26" s="107">
        <v>43</v>
      </c>
      <c r="L26" s="107">
        <v>44.6</v>
      </c>
      <c r="M26" s="107">
        <v>45.5</v>
      </c>
      <c r="N26" s="107">
        <v>47.2</v>
      </c>
      <c r="O26" s="107">
        <v>54.6</v>
      </c>
      <c r="P26" s="107">
        <v>51.5</v>
      </c>
      <c r="Q26" s="107">
        <v>54.7</v>
      </c>
      <c r="R26" s="107">
        <v>60.3</v>
      </c>
      <c r="S26" s="107">
        <v>67.6</v>
      </c>
      <c r="T26" s="107">
        <v>69.5</v>
      </c>
      <c r="U26" s="107">
        <v>72.8</v>
      </c>
      <c r="V26" s="107">
        <v>76.6</v>
      </c>
      <c r="W26" s="107">
        <v>76.9</v>
      </c>
      <c r="X26" s="107">
        <v>79</v>
      </c>
      <c r="Y26" s="107">
        <v>72</v>
      </c>
      <c r="Z26" s="90">
        <f t="shared" si="0"/>
        <v>58.44166666666667</v>
      </c>
      <c r="AA26" s="91">
        <v>38.7</v>
      </c>
      <c r="AB26" s="80">
        <v>0.36944444444444446</v>
      </c>
      <c r="AC26" s="6">
        <v>24</v>
      </c>
    </row>
    <row r="27" spans="1:29" ht="13.5" customHeight="1">
      <c r="A27" s="89">
        <v>25</v>
      </c>
      <c r="B27" s="107">
        <v>72.5</v>
      </c>
      <c r="C27" s="107">
        <v>71.9</v>
      </c>
      <c r="D27" s="107">
        <v>71.1</v>
      </c>
      <c r="E27" s="107">
        <v>78.3</v>
      </c>
      <c r="F27" s="107">
        <v>81.3</v>
      </c>
      <c r="G27" s="107">
        <v>78.2</v>
      </c>
      <c r="H27" s="107">
        <v>73.5</v>
      </c>
      <c r="I27" s="107">
        <v>60.6</v>
      </c>
      <c r="J27" s="107">
        <v>66.5</v>
      </c>
      <c r="K27" s="107">
        <v>60.2</v>
      </c>
      <c r="L27" s="107">
        <v>47.5</v>
      </c>
      <c r="M27" s="107">
        <v>36.5</v>
      </c>
      <c r="N27" s="107">
        <v>45.8</v>
      </c>
      <c r="O27" s="107">
        <v>50.2</v>
      </c>
      <c r="P27" s="107">
        <v>39.7</v>
      </c>
      <c r="Q27" s="107">
        <v>34.4</v>
      </c>
      <c r="R27" s="107">
        <v>62.6</v>
      </c>
      <c r="S27" s="107">
        <v>67.7</v>
      </c>
      <c r="T27" s="107">
        <v>59.5</v>
      </c>
      <c r="U27" s="107">
        <v>57.2</v>
      </c>
      <c r="V27" s="107">
        <v>60</v>
      </c>
      <c r="W27" s="107">
        <v>63.1</v>
      </c>
      <c r="X27" s="107">
        <v>65.9</v>
      </c>
      <c r="Y27" s="107">
        <v>60.1</v>
      </c>
      <c r="Z27" s="90">
        <f t="shared" si="0"/>
        <v>61.012499999999996</v>
      </c>
      <c r="AA27" s="91">
        <v>29</v>
      </c>
      <c r="AB27" s="80">
        <v>0.5125</v>
      </c>
      <c r="AC27" s="6">
        <v>25</v>
      </c>
    </row>
    <row r="28" spans="1:29" ht="13.5" customHeight="1">
      <c r="A28" s="89">
        <v>26</v>
      </c>
      <c r="B28" s="107">
        <v>67.5</v>
      </c>
      <c r="C28" s="107">
        <v>71.9</v>
      </c>
      <c r="D28" s="107">
        <v>79.3</v>
      </c>
      <c r="E28" s="107">
        <v>82.9</v>
      </c>
      <c r="F28" s="107">
        <v>83.2</v>
      </c>
      <c r="G28" s="107">
        <v>50.9</v>
      </c>
      <c r="H28" s="107">
        <v>38</v>
      </c>
      <c r="I28" s="107">
        <v>38.4</v>
      </c>
      <c r="J28" s="107">
        <v>36.1</v>
      </c>
      <c r="K28" s="107">
        <v>32.1</v>
      </c>
      <c r="L28" s="107">
        <v>30.3</v>
      </c>
      <c r="M28" s="107">
        <v>39.3</v>
      </c>
      <c r="N28" s="107">
        <v>21.1</v>
      </c>
      <c r="O28" s="107">
        <v>39.9</v>
      </c>
      <c r="P28" s="107">
        <v>35.6</v>
      </c>
      <c r="Q28" s="107">
        <v>39.4</v>
      </c>
      <c r="R28" s="107">
        <v>47.9</v>
      </c>
      <c r="S28" s="107">
        <v>45.5</v>
      </c>
      <c r="T28" s="107">
        <v>43.9</v>
      </c>
      <c r="U28" s="107">
        <v>42.5</v>
      </c>
      <c r="V28" s="107">
        <v>38.4</v>
      </c>
      <c r="W28" s="107">
        <v>42.3</v>
      </c>
      <c r="X28" s="107">
        <v>43.9</v>
      </c>
      <c r="Y28" s="107">
        <v>42.3</v>
      </c>
      <c r="Z28" s="90">
        <f t="shared" si="0"/>
        <v>47.19166666666666</v>
      </c>
      <c r="AA28" s="91">
        <v>19.4</v>
      </c>
      <c r="AB28" s="80">
        <v>0.5284722222222222</v>
      </c>
      <c r="AC28" s="6">
        <v>26</v>
      </c>
    </row>
    <row r="29" spans="1:29" ht="13.5" customHeight="1">
      <c r="A29" s="89">
        <v>27</v>
      </c>
      <c r="B29" s="107">
        <v>48.6</v>
      </c>
      <c r="C29" s="107">
        <v>46.2</v>
      </c>
      <c r="D29" s="107">
        <v>46.7</v>
      </c>
      <c r="E29" s="107">
        <v>47.5</v>
      </c>
      <c r="F29" s="107">
        <v>48.9</v>
      </c>
      <c r="G29" s="107">
        <v>46.4</v>
      </c>
      <c r="H29" s="107">
        <v>46.3</v>
      </c>
      <c r="I29" s="107">
        <v>37.7</v>
      </c>
      <c r="J29" s="107">
        <v>31.9</v>
      </c>
      <c r="K29" s="107">
        <v>29.1</v>
      </c>
      <c r="L29" s="107">
        <v>22.7</v>
      </c>
      <c r="M29" s="107">
        <v>23.1</v>
      </c>
      <c r="N29" s="107">
        <v>22.8</v>
      </c>
      <c r="O29" s="107">
        <v>25.7</v>
      </c>
      <c r="P29" s="107">
        <v>27.1</v>
      </c>
      <c r="Q29" s="107">
        <v>27.9</v>
      </c>
      <c r="R29" s="107">
        <v>31.3</v>
      </c>
      <c r="S29" s="107">
        <v>34.1</v>
      </c>
      <c r="T29" s="107">
        <v>35.4</v>
      </c>
      <c r="U29" s="107">
        <v>38.8</v>
      </c>
      <c r="V29" s="107">
        <v>44.1</v>
      </c>
      <c r="W29" s="107">
        <v>49.6</v>
      </c>
      <c r="X29" s="107">
        <v>51.9</v>
      </c>
      <c r="Y29" s="107">
        <v>51.1</v>
      </c>
      <c r="Z29" s="90">
        <f t="shared" si="0"/>
        <v>38.12083333333333</v>
      </c>
      <c r="AA29" s="91">
        <v>21.3</v>
      </c>
      <c r="AB29" s="80">
        <v>0.5069444444444444</v>
      </c>
      <c r="AC29" s="6">
        <v>27</v>
      </c>
    </row>
    <row r="30" spans="1:29" ht="13.5" customHeight="1">
      <c r="A30" s="89">
        <v>28</v>
      </c>
      <c r="B30" s="107">
        <v>53.9</v>
      </c>
      <c r="C30" s="107">
        <v>53</v>
      </c>
      <c r="D30" s="107">
        <v>55.8</v>
      </c>
      <c r="E30" s="107">
        <v>62.9</v>
      </c>
      <c r="F30" s="107">
        <v>71.4</v>
      </c>
      <c r="G30" s="107">
        <v>69.8</v>
      </c>
      <c r="H30" s="107">
        <v>66.1</v>
      </c>
      <c r="I30" s="107">
        <v>58.4</v>
      </c>
      <c r="J30" s="107">
        <v>54.8</v>
      </c>
      <c r="K30" s="107">
        <v>46.6</v>
      </c>
      <c r="L30" s="107">
        <v>49.7</v>
      </c>
      <c r="M30" s="107">
        <v>52.1</v>
      </c>
      <c r="N30" s="107">
        <v>53.2</v>
      </c>
      <c r="O30" s="107">
        <v>56</v>
      </c>
      <c r="P30" s="107">
        <v>51.7</v>
      </c>
      <c r="Q30" s="107">
        <v>57</v>
      </c>
      <c r="R30" s="107">
        <v>55.4</v>
      </c>
      <c r="S30" s="107">
        <v>63</v>
      </c>
      <c r="T30" s="107">
        <v>68.6</v>
      </c>
      <c r="U30" s="107">
        <v>72.4</v>
      </c>
      <c r="V30" s="107">
        <v>72.1</v>
      </c>
      <c r="W30" s="107">
        <v>70.1</v>
      </c>
      <c r="X30" s="107">
        <v>74.2</v>
      </c>
      <c r="Y30" s="107">
        <v>74.3</v>
      </c>
      <c r="Z30" s="90">
        <f t="shared" si="0"/>
        <v>60.9375</v>
      </c>
      <c r="AA30" s="91">
        <v>34.4</v>
      </c>
      <c r="AB30" s="80">
        <v>0.4395833333333334</v>
      </c>
      <c r="AC30" s="6">
        <v>28</v>
      </c>
    </row>
    <row r="31" spans="1:29" ht="13.5" customHeight="1">
      <c r="A31" s="89">
        <v>29</v>
      </c>
      <c r="B31" s="107">
        <v>78.3</v>
      </c>
      <c r="C31" s="107">
        <v>81.2</v>
      </c>
      <c r="D31" s="107">
        <v>73.9</v>
      </c>
      <c r="E31" s="107">
        <v>72.8</v>
      </c>
      <c r="F31" s="107">
        <v>73.9</v>
      </c>
      <c r="G31" s="107">
        <v>74.4</v>
      </c>
      <c r="H31" s="107">
        <v>67</v>
      </c>
      <c r="I31" s="107">
        <v>67.2</v>
      </c>
      <c r="J31" s="107">
        <v>57.6</v>
      </c>
      <c r="K31" s="107">
        <v>49.7</v>
      </c>
      <c r="L31" s="107">
        <v>54.5</v>
      </c>
      <c r="M31" s="107">
        <v>54.3</v>
      </c>
      <c r="N31" s="107">
        <v>53.7</v>
      </c>
      <c r="O31" s="107">
        <v>52.6</v>
      </c>
      <c r="P31" s="107">
        <v>51.3</v>
      </c>
      <c r="Q31" s="107">
        <v>52.9</v>
      </c>
      <c r="R31" s="107">
        <v>54.9</v>
      </c>
      <c r="S31" s="107">
        <v>65.3</v>
      </c>
      <c r="T31" s="107">
        <v>54</v>
      </c>
      <c r="U31" s="107">
        <v>54</v>
      </c>
      <c r="V31" s="107">
        <v>56.3</v>
      </c>
      <c r="W31" s="107">
        <v>63</v>
      </c>
      <c r="X31" s="107">
        <v>50.3</v>
      </c>
      <c r="Y31" s="107">
        <v>43</v>
      </c>
      <c r="Z31" s="90">
        <f t="shared" si="0"/>
        <v>60.67083333333333</v>
      </c>
      <c r="AA31" s="91">
        <v>42.9</v>
      </c>
      <c r="AB31" s="80">
        <v>0.9965277777777778</v>
      </c>
      <c r="AC31" s="6">
        <v>29</v>
      </c>
    </row>
    <row r="32" spans="1:29" ht="13.5" customHeight="1">
      <c r="A32" s="89">
        <v>30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90"/>
      <c r="AA32" s="91"/>
      <c r="AB32" s="80"/>
      <c r="AC32" s="6">
        <v>30</v>
      </c>
    </row>
    <row r="33" spans="1:29" ht="13.5" customHeight="1">
      <c r="A33" s="89">
        <v>31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90"/>
      <c r="AA33" s="91"/>
      <c r="AB33" s="80"/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64.7896551724138</v>
      </c>
      <c r="C34" s="97">
        <f t="shared" si="1"/>
        <v>65.17931034482758</v>
      </c>
      <c r="D34" s="97">
        <f t="shared" si="1"/>
        <v>64.3344827586207</v>
      </c>
      <c r="E34" s="97">
        <f t="shared" si="1"/>
        <v>64.74827586206897</v>
      </c>
      <c r="F34" s="97">
        <f t="shared" si="1"/>
        <v>65.85172413793104</v>
      </c>
      <c r="G34" s="97">
        <f t="shared" si="1"/>
        <v>64.56551724137931</v>
      </c>
      <c r="H34" s="97">
        <f t="shared" si="1"/>
        <v>64.02068965517239</v>
      </c>
      <c r="I34" s="97">
        <f t="shared" si="1"/>
        <v>56.6</v>
      </c>
      <c r="J34" s="97">
        <f t="shared" si="1"/>
        <v>50.45172413793103</v>
      </c>
      <c r="K34" s="97">
        <f t="shared" si="1"/>
        <v>46.76206896551724</v>
      </c>
      <c r="L34" s="97">
        <f t="shared" si="1"/>
        <v>44.334482758620695</v>
      </c>
      <c r="M34" s="97">
        <f t="shared" si="1"/>
        <v>44.12758620689654</v>
      </c>
      <c r="N34" s="97">
        <f t="shared" si="1"/>
        <v>44.09655172413793</v>
      </c>
      <c r="O34" s="97">
        <f t="shared" si="1"/>
        <v>46.36206896551725</v>
      </c>
      <c r="P34" s="97">
        <f t="shared" si="1"/>
        <v>47.541379310344816</v>
      </c>
      <c r="Q34" s="97">
        <f t="shared" si="1"/>
        <v>49.69655172413794</v>
      </c>
      <c r="R34" s="97">
        <f aca="true" t="shared" si="2" ref="R34:Y34">AVERAGE(R3:R33)</f>
        <v>53.90344827586207</v>
      </c>
      <c r="S34" s="97">
        <f t="shared" si="2"/>
        <v>57.00344827586206</v>
      </c>
      <c r="T34" s="97">
        <f t="shared" si="2"/>
        <v>56.71379310344828</v>
      </c>
      <c r="U34" s="97">
        <f t="shared" si="2"/>
        <v>58.68965517241381</v>
      </c>
      <c r="V34" s="97">
        <f t="shared" si="2"/>
        <v>59.64137931034482</v>
      </c>
      <c r="W34" s="97">
        <f t="shared" si="2"/>
        <v>61.72413793103447</v>
      </c>
      <c r="X34" s="97">
        <f t="shared" si="2"/>
        <v>62.19655172413795</v>
      </c>
      <c r="Y34" s="97">
        <f t="shared" si="2"/>
        <v>62.29310344827584</v>
      </c>
      <c r="Z34" s="97">
        <f>AVERAGE(B3:Y33)</f>
        <v>56.484482758620665</v>
      </c>
      <c r="AA34" s="98">
        <f>AVERAGE(最低)</f>
        <v>35.027586206896544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18.3</v>
      </c>
      <c r="C40" s="9">
        <v>18</v>
      </c>
      <c r="D40" s="15">
        <v>0.5708333333333333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f>'1月'!Y1</f>
        <v>2004</v>
      </c>
      <c r="Z1" t="s">
        <v>1</v>
      </c>
      <c r="AA1" s="100">
        <v>3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49.5</v>
      </c>
      <c r="C3" s="107">
        <v>52.7</v>
      </c>
      <c r="D3" s="107">
        <v>50.2</v>
      </c>
      <c r="E3" s="107">
        <v>57.2</v>
      </c>
      <c r="F3" s="107">
        <v>57.6</v>
      </c>
      <c r="G3" s="107">
        <v>53.3</v>
      </c>
      <c r="H3" s="107">
        <v>51.1</v>
      </c>
      <c r="I3" s="107">
        <v>47.6</v>
      </c>
      <c r="J3" s="107">
        <v>46.4</v>
      </c>
      <c r="K3" s="107">
        <v>45.8</v>
      </c>
      <c r="L3" s="107">
        <v>60.2</v>
      </c>
      <c r="M3" s="107">
        <v>62.3</v>
      </c>
      <c r="N3" s="107">
        <v>74.1</v>
      </c>
      <c r="O3" s="107">
        <v>71.5</v>
      </c>
      <c r="P3" s="107">
        <v>59.7</v>
      </c>
      <c r="Q3" s="107">
        <v>70.1</v>
      </c>
      <c r="R3" s="107">
        <v>72.9</v>
      </c>
      <c r="S3" s="107">
        <v>73</v>
      </c>
      <c r="T3" s="107">
        <v>77.9</v>
      </c>
      <c r="U3" s="107">
        <v>78.5</v>
      </c>
      <c r="V3" s="107">
        <v>71.9</v>
      </c>
      <c r="W3" s="107">
        <v>63.3</v>
      </c>
      <c r="X3" s="107">
        <v>64.2</v>
      </c>
      <c r="Y3" s="107">
        <v>62</v>
      </c>
      <c r="Z3" s="90">
        <f aca="true" t="shared" si="0" ref="Z3:Z31">AVERAGE(B3:Y3)</f>
        <v>61.37500000000002</v>
      </c>
      <c r="AA3" s="91">
        <v>43</v>
      </c>
      <c r="AB3" s="80">
        <v>0.001388888888888889</v>
      </c>
      <c r="AC3" s="5">
        <v>1</v>
      </c>
    </row>
    <row r="4" spans="1:29" ht="13.5" customHeight="1">
      <c r="A4" s="89">
        <v>2</v>
      </c>
      <c r="B4" s="107">
        <v>59.6</v>
      </c>
      <c r="C4" s="107">
        <v>67.3</v>
      </c>
      <c r="D4" s="107">
        <v>73.3</v>
      </c>
      <c r="E4" s="107">
        <v>66.9</v>
      </c>
      <c r="F4" s="107">
        <v>70.3</v>
      </c>
      <c r="G4" s="107">
        <v>70.9</v>
      </c>
      <c r="H4" s="107">
        <v>56.1</v>
      </c>
      <c r="I4" s="107">
        <v>51</v>
      </c>
      <c r="J4" s="107">
        <v>48</v>
      </c>
      <c r="K4" s="107">
        <v>48.6</v>
      </c>
      <c r="L4" s="107">
        <v>51.1</v>
      </c>
      <c r="M4" s="107">
        <v>56.5</v>
      </c>
      <c r="N4" s="107">
        <v>58.3</v>
      </c>
      <c r="O4" s="107">
        <v>57.3</v>
      </c>
      <c r="P4" s="107">
        <v>57</v>
      </c>
      <c r="Q4" s="107">
        <v>57.4</v>
      </c>
      <c r="R4" s="107">
        <v>59.2</v>
      </c>
      <c r="S4" s="107">
        <v>65.3</v>
      </c>
      <c r="T4" s="107">
        <v>70.7</v>
      </c>
      <c r="U4" s="107">
        <v>66.3</v>
      </c>
      <c r="V4" s="107">
        <v>52.3</v>
      </c>
      <c r="W4" s="107">
        <v>46</v>
      </c>
      <c r="X4" s="107">
        <v>44.2</v>
      </c>
      <c r="Y4" s="107">
        <v>49.3</v>
      </c>
      <c r="Z4" s="90">
        <f t="shared" si="0"/>
        <v>58.45416666666667</v>
      </c>
      <c r="AA4" s="91">
        <v>42.7</v>
      </c>
      <c r="AB4" s="80">
        <v>0.9715277777777778</v>
      </c>
      <c r="AC4" s="6">
        <v>2</v>
      </c>
    </row>
    <row r="5" spans="1:29" ht="13.5" customHeight="1">
      <c r="A5" s="89">
        <v>3</v>
      </c>
      <c r="B5" s="107">
        <v>37.5</v>
      </c>
      <c r="C5" s="107">
        <v>38</v>
      </c>
      <c r="D5" s="107">
        <v>39.2</v>
      </c>
      <c r="E5" s="107">
        <v>38.2</v>
      </c>
      <c r="F5" s="107">
        <v>37.5</v>
      </c>
      <c r="G5" s="107">
        <v>39.7</v>
      </c>
      <c r="H5" s="107">
        <v>44.7</v>
      </c>
      <c r="I5" s="107">
        <v>35.6</v>
      </c>
      <c r="J5" s="107">
        <v>33.8</v>
      </c>
      <c r="K5" s="107">
        <v>35.9</v>
      </c>
      <c r="L5" s="107">
        <v>37.1</v>
      </c>
      <c r="M5" s="107">
        <v>38.9</v>
      </c>
      <c r="N5" s="107">
        <v>36.9</v>
      </c>
      <c r="O5" s="107">
        <v>41</v>
      </c>
      <c r="P5" s="107">
        <v>42.5</v>
      </c>
      <c r="Q5" s="107">
        <v>45.9</v>
      </c>
      <c r="R5" s="107">
        <v>44</v>
      </c>
      <c r="S5" s="107">
        <v>46.3</v>
      </c>
      <c r="T5" s="107">
        <v>43.6</v>
      </c>
      <c r="U5" s="107">
        <v>43.6</v>
      </c>
      <c r="V5" s="107">
        <v>42.6</v>
      </c>
      <c r="W5" s="107">
        <v>73.9</v>
      </c>
      <c r="X5" s="107">
        <v>79.7</v>
      </c>
      <c r="Y5" s="107">
        <v>72.8</v>
      </c>
      <c r="Z5" s="90">
        <f t="shared" si="0"/>
        <v>44.5375</v>
      </c>
      <c r="AA5" s="91">
        <v>31.2</v>
      </c>
      <c r="AB5" s="80">
        <v>0.39444444444444443</v>
      </c>
      <c r="AC5" s="6">
        <v>3</v>
      </c>
    </row>
    <row r="6" spans="1:29" ht="13.5" customHeight="1">
      <c r="A6" s="89">
        <v>4</v>
      </c>
      <c r="B6" s="107">
        <v>67.9</v>
      </c>
      <c r="C6" s="107">
        <v>73.5</v>
      </c>
      <c r="D6" s="107">
        <v>81.4</v>
      </c>
      <c r="E6" s="107">
        <v>83.1</v>
      </c>
      <c r="F6" s="107">
        <v>85.5</v>
      </c>
      <c r="G6" s="107">
        <v>83.5</v>
      </c>
      <c r="H6" s="107">
        <v>78.9</v>
      </c>
      <c r="I6" s="107">
        <v>77.3</v>
      </c>
      <c r="J6" s="107">
        <v>73.7</v>
      </c>
      <c r="K6" s="107">
        <v>69</v>
      </c>
      <c r="L6" s="107">
        <v>68.3</v>
      </c>
      <c r="M6" s="107">
        <v>67</v>
      </c>
      <c r="N6" s="107">
        <v>65.4</v>
      </c>
      <c r="O6" s="107">
        <v>66.2</v>
      </c>
      <c r="P6" s="107">
        <v>64.4</v>
      </c>
      <c r="Q6" s="107">
        <v>70.9</v>
      </c>
      <c r="R6" s="107">
        <v>56.1</v>
      </c>
      <c r="S6" s="107">
        <v>48.1</v>
      </c>
      <c r="T6" s="107">
        <v>39.4</v>
      </c>
      <c r="U6" s="107">
        <v>40.5</v>
      </c>
      <c r="V6" s="107">
        <v>54.7</v>
      </c>
      <c r="W6" s="107">
        <v>57.6</v>
      </c>
      <c r="X6" s="107">
        <v>44.4</v>
      </c>
      <c r="Y6" s="107">
        <v>56.3</v>
      </c>
      <c r="Z6" s="90">
        <f t="shared" si="0"/>
        <v>65.54583333333333</v>
      </c>
      <c r="AA6" s="91">
        <v>38.3</v>
      </c>
      <c r="AB6" s="80">
        <v>0.8013888888888889</v>
      </c>
      <c r="AC6" s="6">
        <v>4</v>
      </c>
    </row>
    <row r="7" spans="1:29" ht="13.5" customHeight="1">
      <c r="A7" s="89">
        <v>5</v>
      </c>
      <c r="B7" s="107">
        <v>54.4</v>
      </c>
      <c r="C7" s="107">
        <v>57.5</v>
      </c>
      <c r="D7" s="107">
        <v>61.8</v>
      </c>
      <c r="E7" s="107">
        <v>63.5</v>
      </c>
      <c r="F7" s="107">
        <v>65.8</v>
      </c>
      <c r="G7" s="107">
        <v>60</v>
      </c>
      <c r="H7" s="107">
        <v>51.9</v>
      </c>
      <c r="I7" s="107">
        <v>41</v>
      </c>
      <c r="J7" s="107">
        <v>31</v>
      </c>
      <c r="K7" s="107">
        <v>27.4</v>
      </c>
      <c r="L7" s="107">
        <v>25.6</v>
      </c>
      <c r="M7" s="107">
        <v>35.8</v>
      </c>
      <c r="N7" s="107">
        <v>30.5</v>
      </c>
      <c r="O7" s="107">
        <v>39.2</v>
      </c>
      <c r="P7" s="107">
        <v>46</v>
      </c>
      <c r="Q7" s="107">
        <v>50.4</v>
      </c>
      <c r="R7" s="107">
        <v>44.7</v>
      </c>
      <c r="S7" s="107">
        <v>34</v>
      </c>
      <c r="T7" s="107">
        <v>40.1</v>
      </c>
      <c r="U7" s="107">
        <v>49.7</v>
      </c>
      <c r="V7" s="107">
        <v>44.3</v>
      </c>
      <c r="W7" s="107">
        <v>53.2</v>
      </c>
      <c r="X7" s="107">
        <v>59.1</v>
      </c>
      <c r="Y7" s="107">
        <v>60.9</v>
      </c>
      <c r="Z7" s="90">
        <f t="shared" si="0"/>
        <v>46.991666666666674</v>
      </c>
      <c r="AA7" s="91">
        <v>19.6</v>
      </c>
      <c r="AB7" s="80">
        <v>0.5555555555555556</v>
      </c>
      <c r="AC7" s="6">
        <v>5</v>
      </c>
    </row>
    <row r="8" spans="1:29" ht="13.5" customHeight="1">
      <c r="A8" s="89">
        <v>6</v>
      </c>
      <c r="B8" s="107">
        <v>68.8</v>
      </c>
      <c r="C8" s="107">
        <v>67.3</v>
      </c>
      <c r="D8" s="107">
        <v>70.2</v>
      </c>
      <c r="E8" s="107">
        <v>73.6</v>
      </c>
      <c r="F8" s="107">
        <v>73.7</v>
      </c>
      <c r="G8" s="107">
        <v>75.5</v>
      </c>
      <c r="H8" s="107">
        <v>82</v>
      </c>
      <c r="I8" s="107">
        <v>85.2</v>
      </c>
      <c r="J8" s="107">
        <v>81.4</v>
      </c>
      <c r="K8" s="107">
        <v>80.6</v>
      </c>
      <c r="L8" s="107">
        <v>66.9</v>
      </c>
      <c r="M8" s="107">
        <v>49.3</v>
      </c>
      <c r="N8" s="107">
        <v>49.8</v>
      </c>
      <c r="O8" s="107">
        <v>63.5</v>
      </c>
      <c r="P8" s="107">
        <v>23.2</v>
      </c>
      <c r="Q8" s="107">
        <v>19.8</v>
      </c>
      <c r="R8" s="107">
        <v>22.2</v>
      </c>
      <c r="S8" s="107">
        <v>26.8</v>
      </c>
      <c r="T8" s="107">
        <v>36.1</v>
      </c>
      <c r="U8" s="107">
        <v>37.5</v>
      </c>
      <c r="V8" s="107">
        <v>35.2</v>
      </c>
      <c r="W8" s="107">
        <v>35.4</v>
      </c>
      <c r="X8" s="107">
        <v>41</v>
      </c>
      <c r="Y8" s="107">
        <v>40</v>
      </c>
      <c r="Z8" s="90">
        <f t="shared" si="0"/>
        <v>54.375</v>
      </c>
      <c r="AA8" s="91">
        <v>19.2</v>
      </c>
      <c r="AB8" s="80">
        <v>0.68125</v>
      </c>
      <c r="AC8" s="6">
        <v>6</v>
      </c>
    </row>
    <row r="9" spans="1:29" ht="13.5" customHeight="1">
      <c r="A9" s="89">
        <v>7</v>
      </c>
      <c r="B9" s="107">
        <v>41.9</v>
      </c>
      <c r="C9" s="107">
        <v>39.5</v>
      </c>
      <c r="D9" s="107">
        <v>52.6</v>
      </c>
      <c r="E9" s="107">
        <v>52.5</v>
      </c>
      <c r="F9" s="107">
        <v>55.3</v>
      </c>
      <c r="G9" s="107">
        <v>58</v>
      </c>
      <c r="H9" s="107">
        <v>55.1</v>
      </c>
      <c r="I9" s="107">
        <v>37.6</v>
      </c>
      <c r="J9" s="107">
        <v>39.4</v>
      </c>
      <c r="K9" s="107">
        <v>30.2</v>
      </c>
      <c r="L9" s="107">
        <v>23.8</v>
      </c>
      <c r="M9" s="107">
        <v>22</v>
      </c>
      <c r="N9" s="107">
        <v>28.4</v>
      </c>
      <c r="O9" s="107">
        <v>33</v>
      </c>
      <c r="P9" s="107">
        <v>14.3</v>
      </c>
      <c r="Q9" s="107">
        <v>14.7</v>
      </c>
      <c r="R9" s="107">
        <v>20</v>
      </c>
      <c r="S9" s="107">
        <v>25.6</v>
      </c>
      <c r="T9" s="107">
        <v>33.5</v>
      </c>
      <c r="U9" s="107">
        <v>41.6</v>
      </c>
      <c r="V9" s="107">
        <v>44</v>
      </c>
      <c r="W9" s="107">
        <v>49.5</v>
      </c>
      <c r="X9" s="107">
        <v>48.5</v>
      </c>
      <c r="Y9" s="107">
        <v>46.4</v>
      </c>
      <c r="Z9" s="90">
        <f t="shared" si="0"/>
        <v>37.80833333333334</v>
      </c>
      <c r="AA9" s="91">
        <v>14.1</v>
      </c>
      <c r="AB9" s="80">
        <v>0.6729166666666666</v>
      </c>
      <c r="AC9" s="6">
        <v>7</v>
      </c>
    </row>
    <row r="10" spans="1:29" ht="13.5" customHeight="1">
      <c r="A10" s="89">
        <v>8</v>
      </c>
      <c r="B10" s="107">
        <v>47.3</v>
      </c>
      <c r="C10" s="107">
        <v>49.1</v>
      </c>
      <c r="D10" s="107">
        <v>40.1</v>
      </c>
      <c r="E10" s="107">
        <v>41</v>
      </c>
      <c r="F10" s="107">
        <v>47.2</v>
      </c>
      <c r="G10" s="107">
        <v>56.8</v>
      </c>
      <c r="H10" s="107">
        <v>52</v>
      </c>
      <c r="I10" s="107">
        <v>36.4</v>
      </c>
      <c r="J10" s="107">
        <v>32.1</v>
      </c>
      <c r="K10" s="107">
        <v>27.2</v>
      </c>
      <c r="L10" s="107">
        <v>25.5</v>
      </c>
      <c r="M10" s="107">
        <v>24.6</v>
      </c>
      <c r="N10" s="107">
        <v>22.5</v>
      </c>
      <c r="O10" s="107">
        <v>21.3</v>
      </c>
      <c r="P10" s="107">
        <v>20.3</v>
      </c>
      <c r="Q10" s="107">
        <v>36.7</v>
      </c>
      <c r="R10" s="107">
        <v>24.2</v>
      </c>
      <c r="S10" s="107">
        <v>27</v>
      </c>
      <c r="T10" s="107">
        <v>31.9</v>
      </c>
      <c r="U10" s="107">
        <v>49.3</v>
      </c>
      <c r="V10" s="107">
        <v>57.1</v>
      </c>
      <c r="W10" s="107">
        <v>58.8</v>
      </c>
      <c r="X10" s="107">
        <v>58</v>
      </c>
      <c r="Y10" s="107">
        <v>58.8</v>
      </c>
      <c r="Z10" s="90">
        <f t="shared" si="0"/>
        <v>39.38333333333333</v>
      </c>
      <c r="AA10" s="91">
        <v>19.2</v>
      </c>
      <c r="AB10" s="80">
        <v>0.5625</v>
      </c>
      <c r="AC10" s="6">
        <v>8</v>
      </c>
    </row>
    <row r="11" spans="1:29" ht="13.5" customHeight="1">
      <c r="A11" s="89">
        <v>9</v>
      </c>
      <c r="B11" s="107">
        <v>60.4</v>
      </c>
      <c r="C11" s="107">
        <v>65</v>
      </c>
      <c r="D11" s="107">
        <v>54.2</v>
      </c>
      <c r="E11" s="107">
        <v>54.5</v>
      </c>
      <c r="F11" s="107">
        <v>45.8</v>
      </c>
      <c r="G11" s="107">
        <v>47.4</v>
      </c>
      <c r="H11" s="107">
        <v>46.7</v>
      </c>
      <c r="I11" s="107">
        <v>46.4</v>
      </c>
      <c r="J11" s="107">
        <v>30.9</v>
      </c>
      <c r="K11" s="107">
        <v>27.7</v>
      </c>
      <c r="L11" s="107">
        <v>23.9</v>
      </c>
      <c r="M11" s="107">
        <v>35.8</v>
      </c>
      <c r="N11" s="107">
        <v>37.2</v>
      </c>
      <c r="O11" s="107">
        <v>38.3</v>
      </c>
      <c r="P11" s="107">
        <v>32.4</v>
      </c>
      <c r="Q11" s="107">
        <v>31.7</v>
      </c>
      <c r="R11" s="107">
        <v>62.3</v>
      </c>
      <c r="S11" s="107">
        <v>67.9</v>
      </c>
      <c r="T11" s="107">
        <v>69.5</v>
      </c>
      <c r="U11" s="107">
        <v>62.6</v>
      </c>
      <c r="V11" s="107">
        <v>58.5</v>
      </c>
      <c r="W11" s="107">
        <v>56.8</v>
      </c>
      <c r="X11" s="107">
        <v>59.3</v>
      </c>
      <c r="Y11" s="107">
        <v>61.4</v>
      </c>
      <c r="Z11" s="90">
        <f t="shared" si="0"/>
        <v>49.025</v>
      </c>
      <c r="AA11" s="91">
        <v>21.1</v>
      </c>
      <c r="AB11" s="80">
        <v>0.48333333333333334</v>
      </c>
      <c r="AC11" s="6">
        <v>9</v>
      </c>
    </row>
    <row r="12" spans="1:29" ht="13.5" customHeight="1">
      <c r="A12" s="92">
        <v>10</v>
      </c>
      <c r="B12" s="83">
        <v>64.2</v>
      </c>
      <c r="C12" s="83">
        <v>61.8</v>
      </c>
      <c r="D12" s="83">
        <v>63.3</v>
      </c>
      <c r="E12" s="83">
        <v>64.5</v>
      </c>
      <c r="F12" s="83">
        <v>61.5</v>
      </c>
      <c r="G12" s="83">
        <v>62.3</v>
      </c>
      <c r="H12" s="83">
        <v>61.1</v>
      </c>
      <c r="I12" s="83">
        <v>47.9</v>
      </c>
      <c r="J12" s="83">
        <v>43.8</v>
      </c>
      <c r="K12" s="83">
        <v>49.3</v>
      </c>
      <c r="L12" s="83">
        <v>43.9</v>
      </c>
      <c r="M12" s="83">
        <v>42.9</v>
      </c>
      <c r="N12" s="83">
        <v>55.1</v>
      </c>
      <c r="O12" s="83">
        <v>54.3</v>
      </c>
      <c r="P12" s="83">
        <v>54.3</v>
      </c>
      <c r="Q12" s="83">
        <v>52.2</v>
      </c>
      <c r="R12" s="83">
        <v>57.5</v>
      </c>
      <c r="S12" s="83">
        <v>47.8</v>
      </c>
      <c r="T12" s="83">
        <v>58.8</v>
      </c>
      <c r="U12" s="83">
        <v>66</v>
      </c>
      <c r="V12" s="83">
        <v>70.8</v>
      </c>
      <c r="W12" s="83">
        <v>74.1</v>
      </c>
      <c r="X12" s="83">
        <v>72.2</v>
      </c>
      <c r="Y12" s="83">
        <v>68.2</v>
      </c>
      <c r="Z12" s="93">
        <f t="shared" si="0"/>
        <v>58.24166666666665</v>
      </c>
      <c r="AA12" s="94">
        <v>39.9</v>
      </c>
      <c r="AB12" s="95">
        <v>0.44305555555555554</v>
      </c>
      <c r="AC12" s="6">
        <v>10</v>
      </c>
    </row>
    <row r="13" spans="1:29" ht="13.5" customHeight="1">
      <c r="A13" s="89">
        <v>11</v>
      </c>
      <c r="B13" s="107">
        <v>64.2</v>
      </c>
      <c r="C13" s="107">
        <v>65.2</v>
      </c>
      <c r="D13" s="107">
        <v>65.2</v>
      </c>
      <c r="E13" s="107">
        <v>65.6</v>
      </c>
      <c r="F13" s="107">
        <v>67.7</v>
      </c>
      <c r="G13" s="107">
        <v>68.9</v>
      </c>
      <c r="H13" s="107">
        <v>66.2</v>
      </c>
      <c r="I13" s="107">
        <v>62.8</v>
      </c>
      <c r="J13" s="107">
        <v>62.4</v>
      </c>
      <c r="K13" s="107">
        <v>57.1</v>
      </c>
      <c r="L13" s="107">
        <v>50.8</v>
      </c>
      <c r="M13" s="107">
        <v>48.4</v>
      </c>
      <c r="N13" s="107">
        <v>46.3</v>
      </c>
      <c r="O13" s="107">
        <v>43.5</v>
      </c>
      <c r="P13" s="107">
        <v>45.4</v>
      </c>
      <c r="Q13" s="107">
        <v>64.9</v>
      </c>
      <c r="R13" s="107">
        <v>75.2</v>
      </c>
      <c r="S13" s="107">
        <v>71.6</v>
      </c>
      <c r="T13" s="107">
        <v>72.4</v>
      </c>
      <c r="U13" s="107">
        <v>70.1</v>
      </c>
      <c r="V13" s="107">
        <v>69</v>
      </c>
      <c r="W13" s="107">
        <v>70</v>
      </c>
      <c r="X13" s="107">
        <v>67</v>
      </c>
      <c r="Y13" s="107">
        <v>68.3</v>
      </c>
      <c r="Z13" s="90">
        <f t="shared" si="0"/>
        <v>62.84166666666666</v>
      </c>
      <c r="AA13" s="91">
        <v>42.1</v>
      </c>
      <c r="AB13" s="80">
        <v>0.5875</v>
      </c>
      <c r="AC13" s="5">
        <v>11</v>
      </c>
    </row>
    <row r="14" spans="1:29" ht="13.5" customHeight="1">
      <c r="A14" s="89">
        <v>12</v>
      </c>
      <c r="B14" s="107">
        <v>69.4</v>
      </c>
      <c r="C14" s="107">
        <v>68.4</v>
      </c>
      <c r="D14" s="107">
        <v>63.4</v>
      </c>
      <c r="E14" s="107">
        <v>67</v>
      </c>
      <c r="F14" s="107">
        <v>58.2</v>
      </c>
      <c r="G14" s="107">
        <v>73.4</v>
      </c>
      <c r="H14" s="107">
        <v>67.9</v>
      </c>
      <c r="I14" s="107">
        <v>70.9</v>
      </c>
      <c r="J14" s="107">
        <v>67</v>
      </c>
      <c r="K14" s="107">
        <v>61.7</v>
      </c>
      <c r="L14" s="107">
        <v>60.2</v>
      </c>
      <c r="M14" s="107">
        <v>62.3</v>
      </c>
      <c r="N14" s="107">
        <v>65.8</v>
      </c>
      <c r="O14" s="107">
        <v>65.1</v>
      </c>
      <c r="P14" s="107">
        <v>64.8</v>
      </c>
      <c r="Q14" s="107">
        <v>69</v>
      </c>
      <c r="R14" s="107">
        <v>71.3</v>
      </c>
      <c r="S14" s="107">
        <v>74.2</v>
      </c>
      <c r="T14" s="107">
        <v>73.3</v>
      </c>
      <c r="U14" s="107">
        <v>73.8</v>
      </c>
      <c r="V14" s="107">
        <v>77</v>
      </c>
      <c r="W14" s="107">
        <v>76.8</v>
      </c>
      <c r="X14" s="107">
        <v>76.3</v>
      </c>
      <c r="Y14" s="107">
        <v>69.3</v>
      </c>
      <c r="Z14" s="90">
        <f t="shared" si="0"/>
        <v>68.60416666666666</v>
      </c>
      <c r="AA14" s="91">
        <v>55.6</v>
      </c>
      <c r="AB14" s="80">
        <v>0.22847222222222222</v>
      </c>
      <c r="AC14" s="6">
        <v>12</v>
      </c>
    </row>
    <row r="15" spans="1:29" ht="13.5" customHeight="1">
      <c r="A15" s="89">
        <v>13</v>
      </c>
      <c r="B15" s="107">
        <v>67.5</v>
      </c>
      <c r="C15" s="107">
        <v>66</v>
      </c>
      <c r="D15" s="107">
        <v>64.1</v>
      </c>
      <c r="E15" s="107">
        <v>60.9</v>
      </c>
      <c r="F15" s="107">
        <v>59.9</v>
      </c>
      <c r="G15" s="107">
        <v>60.8</v>
      </c>
      <c r="H15" s="107">
        <v>61</v>
      </c>
      <c r="I15" s="107">
        <v>66.7</v>
      </c>
      <c r="J15" s="107">
        <v>61.2</v>
      </c>
      <c r="K15" s="107">
        <v>56.4</v>
      </c>
      <c r="L15" s="107">
        <v>64.7</v>
      </c>
      <c r="M15" s="107">
        <v>64</v>
      </c>
      <c r="N15" s="107">
        <v>61.7</v>
      </c>
      <c r="O15" s="107">
        <v>58</v>
      </c>
      <c r="P15" s="107">
        <v>58.6</v>
      </c>
      <c r="Q15" s="107">
        <v>56.6</v>
      </c>
      <c r="R15" s="107">
        <v>52.6</v>
      </c>
      <c r="S15" s="107">
        <v>43.9</v>
      </c>
      <c r="T15" s="107">
        <v>39.7</v>
      </c>
      <c r="U15" s="107">
        <v>39.3</v>
      </c>
      <c r="V15" s="107">
        <v>49</v>
      </c>
      <c r="W15" s="107">
        <v>52.2</v>
      </c>
      <c r="X15" s="107">
        <v>55</v>
      </c>
      <c r="Y15" s="107">
        <v>55.6</v>
      </c>
      <c r="Z15" s="90">
        <f t="shared" si="0"/>
        <v>57.30833333333334</v>
      </c>
      <c r="AA15" s="91">
        <v>37.3</v>
      </c>
      <c r="AB15" s="80">
        <v>0.8208333333333333</v>
      </c>
      <c r="AC15" s="6">
        <v>13</v>
      </c>
    </row>
    <row r="16" spans="1:29" ht="13.5" customHeight="1">
      <c r="A16" s="89">
        <v>14</v>
      </c>
      <c r="B16" s="107">
        <v>56.1</v>
      </c>
      <c r="C16" s="107">
        <v>54.2</v>
      </c>
      <c r="D16" s="107">
        <v>54.7</v>
      </c>
      <c r="E16" s="107">
        <v>56.7</v>
      </c>
      <c r="F16" s="107">
        <v>55.6</v>
      </c>
      <c r="G16" s="107">
        <v>51.2</v>
      </c>
      <c r="H16" s="107">
        <v>45.3</v>
      </c>
      <c r="I16" s="107">
        <v>47.3</v>
      </c>
      <c r="J16" s="107">
        <v>44.4</v>
      </c>
      <c r="K16" s="107">
        <v>42</v>
      </c>
      <c r="L16" s="107">
        <v>50</v>
      </c>
      <c r="M16" s="107">
        <v>50.4</v>
      </c>
      <c r="N16" s="107">
        <v>43.2</v>
      </c>
      <c r="O16" s="107">
        <v>49.8</v>
      </c>
      <c r="P16" s="107">
        <v>52</v>
      </c>
      <c r="Q16" s="107">
        <v>41.7</v>
      </c>
      <c r="R16" s="107">
        <v>50.1</v>
      </c>
      <c r="S16" s="107">
        <v>55.4</v>
      </c>
      <c r="T16" s="107">
        <v>60.6</v>
      </c>
      <c r="U16" s="107">
        <v>60.1</v>
      </c>
      <c r="V16" s="107">
        <v>67.4</v>
      </c>
      <c r="W16" s="107">
        <v>68.1</v>
      </c>
      <c r="X16" s="107">
        <v>69.9</v>
      </c>
      <c r="Y16" s="107">
        <v>73</v>
      </c>
      <c r="Z16" s="90">
        <f t="shared" si="0"/>
        <v>54.13333333333333</v>
      </c>
      <c r="AA16" s="91">
        <v>37.9</v>
      </c>
      <c r="AB16" s="80">
        <v>0.40625</v>
      </c>
      <c r="AC16" s="6">
        <v>14</v>
      </c>
    </row>
    <row r="17" spans="1:29" ht="13.5" customHeight="1">
      <c r="A17" s="89">
        <v>15</v>
      </c>
      <c r="B17" s="107">
        <v>66.7</v>
      </c>
      <c r="C17" s="107">
        <v>64.7</v>
      </c>
      <c r="D17" s="107">
        <v>62.6</v>
      </c>
      <c r="E17" s="107">
        <v>66.7</v>
      </c>
      <c r="F17" s="107">
        <v>63.8</v>
      </c>
      <c r="G17" s="107">
        <v>60.4</v>
      </c>
      <c r="H17" s="107">
        <v>56.4</v>
      </c>
      <c r="I17" s="107">
        <v>51.2</v>
      </c>
      <c r="J17" s="107">
        <v>47.7</v>
      </c>
      <c r="K17" s="107">
        <v>49.4</v>
      </c>
      <c r="L17" s="107">
        <v>50.5</v>
      </c>
      <c r="M17" s="107">
        <v>49.8</v>
      </c>
      <c r="N17" s="107">
        <v>54.8</v>
      </c>
      <c r="O17" s="107">
        <v>55.7</v>
      </c>
      <c r="P17" s="107">
        <v>60.8</v>
      </c>
      <c r="Q17" s="107">
        <v>65.3</v>
      </c>
      <c r="R17" s="107">
        <v>70.3</v>
      </c>
      <c r="S17" s="107">
        <v>72.3</v>
      </c>
      <c r="T17" s="107">
        <v>74.2</v>
      </c>
      <c r="U17" s="107">
        <v>75.4</v>
      </c>
      <c r="V17" s="107">
        <v>77.7</v>
      </c>
      <c r="W17" s="107">
        <v>76.2</v>
      </c>
      <c r="X17" s="107">
        <v>75.5</v>
      </c>
      <c r="Y17" s="107">
        <v>71.1</v>
      </c>
      <c r="Z17" s="90">
        <f t="shared" si="0"/>
        <v>63.29999999999999</v>
      </c>
      <c r="AA17" s="91">
        <v>46.8</v>
      </c>
      <c r="AB17" s="80">
        <v>0.37916666666666665</v>
      </c>
      <c r="AC17" s="6">
        <v>15</v>
      </c>
    </row>
    <row r="18" spans="1:29" ht="13.5" customHeight="1">
      <c r="A18" s="89">
        <v>16</v>
      </c>
      <c r="B18" s="107">
        <v>66.5</v>
      </c>
      <c r="C18" s="107">
        <v>71.6</v>
      </c>
      <c r="D18" s="107">
        <v>75.1</v>
      </c>
      <c r="E18" s="107">
        <v>71.7</v>
      </c>
      <c r="F18" s="107">
        <v>71.9</v>
      </c>
      <c r="G18" s="107">
        <v>72.4</v>
      </c>
      <c r="H18" s="107">
        <v>74.2</v>
      </c>
      <c r="I18" s="107">
        <v>61.4</v>
      </c>
      <c r="J18" s="107">
        <v>57.6</v>
      </c>
      <c r="K18" s="107">
        <v>53.7</v>
      </c>
      <c r="L18" s="107">
        <v>55.8</v>
      </c>
      <c r="M18" s="107">
        <v>60.9</v>
      </c>
      <c r="N18" s="107">
        <v>60.1</v>
      </c>
      <c r="O18" s="107">
        <v>53.5</v>
      </c>
      <c r="P18" s="107">
        <v>53.3</v>
      </c>
      <c r="Q18" s="107">
        <v>48.4</v>
      </c>
      <c r="R18" s="107">
        <v>55.9</v>
      </c>
      <c r="S18" s="107">
        <v>66.7</v>
      </c>
      <c r="T18" s="107">
        <v>73.7</v>
      </c>
      <c r="U18" s="107">
        <v>80.8</v>
      </c>
      <c r="V18" s="107">
        <v>80.9</v>
      </c>
      <c r="W18" s="107">
        <v>83.9</v>
      </c>
      <c r="X18" s="107">
        <v>86.6</v>
      </c>
      <c r="Y18" s="107">
        <v>85.1</v>
      </c>
      <c r="Z18" s="90">
        <f t="shared" si="0"/>
        <v>67.57083333333334</v>
      </c>
      <c r="AA18" s="91">
        <v>44.5</v>
      </c>
      <c r="AB18" s="80">
        <v>0.6395833333333333</v>
      </c>
      <c r="AC18" s="6">
        <v>16</v>
      </c>
    </row>
    <row r="19" spans="1:29" ht="13.5" customHeight="1">
      <c r="A19" s="89">
        <v>17</v>
      </c>
      <c r="B19" s="107">
        <v>86.1</v>
      </c>
      <c r="C19" s="107">
        <v>84.8</v>
      </c>
      <c r="D19" s="107">
        <v>84.1</v>
      </c>
      <c r="E19" s="107">
        <v>77.8</v>
      </c>
      <c r="F19" s="107">
        <v>74.8</v>
      </c>
      <c r="G19" s="107">
        <v>75.9</v>
      </c>
      <c r="H19" s="107">
        <v>73.3</v>
      </c>
      <c r="I19" s="107">
        <v>69</v>
      </c>
      <c r="J19" s="107">
        <v>61.8</v>
      </c>
      <c r="K19" s="107">
        <v>57.1</v>
      </c>
      <c r="L19" s="107">
        <v>49.3</v>
      </c>
      <c r="M19" s="107">
        <v>44.7</v>
      </c>
      <c r="N19" s="107">
        <v>44.1</v>
      </c>
      <c r="O19" s="107">
        <v>42.5</v>
      </c>
      <c r="P19" s="107">
        <v>43.5</v>
      </c>
      <c r="Q19" s="107">
        <v>47.1</v>
      </c>
      <c r="R19" s="107">
        <v>51.4</v>
      </c>
      <c r="S19" s="107">
        <v>55.6</v>
      </c>
      <c r="T19" s="107">
        <v>61.5</v>
      </c>
      <c r="U19" s="107">
        <v>61.9</v>
      </c>
      <c r="V19" s="107">
        <v>64</v>
      </c>
      <c r="W19" s="107">
        <v>62.8</v>
      </c>
      <c r="X19" s="107">
        <v>60.5</v>
      </c>
      <c r="Y19" s="107">
        <v>61.6</v>
      </c>
      <c r="Z19" s="90">
        <f t="shared" si="0"/>
        <v>62.29999999999999</v>
      </c>
      <c r="AA19" s="91">
        <v>40.7</v>
      </c>
      <c r="AB19" s="80">
        <v>0.55</v>
      </c>
      <c r="AC19" s="6">
        <v>17</v>
      </c>
    </row>
    <row r="20" spans="1:29" ht="13.5" customHeight="1">
      <c r="A20" s="89">
        <v>18</v>
      </c>
      <c r="B20" s="107">
        <v>64.8</v>
      </c>
      <c r="C20" s="107">
        <v>68.3</v>
      </c>
      <c r="D20" s="107">
        <v>69.1</v>
      </c>
      <c r="E20" s="107">
        <v>69.3</v>
      </c>
      <c r="F20" s="107">
        <v>68.9</v>
      </c>
      <c r="G20" s="107">
        <v>68.8</v>
      </c>
      <c r="H20" s="107">
        <v>71</v>
      </c>
      <c r="I20" s="107">
        <v>69.4</v>
      </c>
      <c r="J20" s="107">
        <v>87.1</v>
      </c>
      <c r="K20" s="107">
        <v>90.2</v>
      </c>
      <c r="L20" s="107">
        <v>91.3</v>
      </c>
      <c r="M20" s="107">
        <v>90.1</v>
      </c>
      <c r="N20" s="107">
        <v>90.3</v>
      </c>
      <c r="O20" s="107">
        <v>89.6</v>
      </c>
      <c r="P20" s="107">
        <v>90.6</v>
      </c>
      <c r="Q20" s="107">
        <v>85.9</v>
      </c>
      <c r="R20" s="107">
        <v>87.3</v>
      </c>
      <c r="S20" s="107">
        <v>86.3</v>
      </c>
      <c r="T20" s="107">
        <v>83.4</v>
      </c>
      <c r="U20" s="107">
        <v>79.3</v>
      </c>
      <c r="V20" s="107">
        <v>71.6</v>
      </c>
      <c r="W20" s="107">
        <v>72.1</v>
      </c>
      <c r="X20" s="107">
        <v>68.1</v>
      </c>
      <c r="Y20" s="107">
        <v>65.9</v>
      </c>
      <c r="Z20" s="90">
        <f t="shared" si="0"/>
        <v>78.27916666666665</v>
      </c>
      <c r="AA20" s="91">
        <v>60.1</v>
      </c>
      <c r="AB20" s="80">
        <v>0.004861111111111111</v>
      </c>
      <c r="AC20" s="6">
        <v>18</v>
      </c>
    </row>
    <row r="21" spans="1:29" ht="13.5" customHeight="1">
      <c r="A21" s="89">
        <v>19</v>
      </c>
      <c r="B21" s="107">
        <v>61.5</v>
      </c>
      <c r="C21" s="107">
        <v>57.1</v>
      </c>
      <c r="D21" s="107">
        <v>57.1</v>
      </c>
      <c r="E21" s="107">
        <v>54.6</v>
      </c>
      <c r="F21" s="107">
        <v>57.8</v>
      </c>
      <c r="G21" s="107">
        <v>59.1</v>
      </c>
      <c r="H21" s="107">
        <v>57.3</v>
      </c>
      <c r="I21" s="107">
        <v>50.3</v>
      </c>
      <c r="J21" s="107">
        <v>47.7</v>
      </c>
      <c r="K21" s="107">
        <v>42</v>
      </c>
      <c r="L21" s="107">
        <v>46.3</v>
      </c>
      <c r="M21" s="107">
        <v>46.8</v>
      </c>
      <c r="N21" s="107">
        <v>46.2</v>
      </c>
      <c r="O21" s="107">
        <v>46.5</v>
      </c>
      <c r="P21" s="107">
        <v>49.6</v>
      </c>
      <c r="Q21" s="107">
        <v>49.3</v>
      </c>
      <c r="R21" s="107">
        <v>50.7</v>
      </c>
      <c r="S21" s="107">
        <v>52.2</v>
      </c>
      <c r="T21" s="107">
        <v>64</v>
      </c>
      <c r="U21" s="107">
        <v>68.2</v>
      </c>
      <c r="V21" s="107">
        <v>70.9</v>
      </c>
      <c r="W21" s="107">
        <v>69</v>
      </c>
      <c r="X21" s="107">
        <v>67.5</v>
      </c>
      <c r="Y21" s="107">
        <v>71.3</v>
      </c>
      <c r="Z21" s="90">
        <f t="shared" si="0"/>
        <v>55.958333333333336</v>
      </c>
      <c r="AA21" s="91">
        <v>39</v>
      </c>
      <c r="AB21" s="80">
        <v>0.42291666666666666</v>
      </c>
      <c r="AC21" s="6">
        <v>19</v>
      </c>
    </row>
    <row r="22" spans="1:29" ht="13.5" customHeight="1">
      <c r="A22" s="92">
        <v>20</v>
      </c>
      <c r="B22" s="83">
        <v>70.5</v>
      </c>
      <c r="C22" s="83">
        <v>69.9</v>
      </c>
      <c r="D22" s="83">
        <v>69.3</v>
      </c>
      <c r="E22" s="83">
        <v>69.5</v>
      </c>
      <c r="F22" s="83">
        <v>71.1</v>
      </c>
      <c r="G22" s="83">
        <v>72.7</v>
      </c>
      <c r="H22" s="83">
        <v>64.5</v>
      </c>
      <c r="I22" s="83">
        <v>57.3</v>
      </c>
      <c r="J22" s="83">
        <v>57.4</v>
      </c>
      <c r="K22" s="83">
        <v>62.9</v>
      </c>
      <c r="L22" s="83">
        <v>68.6</v>
      </c>
      <c r="M22" s="83">
        <v>80</v>
      </c>
      <c r="N22" s="83">
        <v>85</v>
      </c>
      <c r="O22" s="83">
        <v>85.7</v>
      </c>
      <c r="P22" s="83">
        <v>88.3</v>
      </c>
      <c r="Q22" s="83">
        <v>94.4</v>
      </c>
      <c r="R22" s="83">
        <v>93.2</v>
      </c>
      <c r="S22" s="83">
        <v>90.7</v>
      </c>
      <c r="T22" s="83">
        <v>91.5</v>
      </c>
      <c r="U22" s="83">
        <v>88.9</v>
      </c>
      <c r="V22" s="83">
        <v>89.3</v>
      </c>
      <c r="W22" s="83">
        <v>90.2</v>
      </c>
      <c r="X22" s="83">
        <v>87.8</v>
      </c>
      <c r="Y22" s="83">
        <v>88.7</v>
      </c>
      <c r="Z22" s="93">
        <f t="shared" si="0"/>
        <v>78.64166666666668</v>
      </c>
      <c r="AA22" s="94">
        <v>56.5</v>
      </c>
      <c r="AB22" s="95">
        <v>0.37013888888888885</v>
      </c>
      <c r="AC22" s="6">
        <v>20</v>
      </c>
    </row>
    <row r="23" spans="1:29" ht="13.5" customHeight="1">
      <c r="A23" s="89">
        <v>21</v>
      </c>
      <c r="B23" s="107">
        <v>87</v>
      </c>
      <c r="C23" s="107">
        <v>83.8</v>
      </c>
      <c r="D23" s="107">
        <v>85.8</v>
      </c>
      <c r="E23" s="107">
        <v>79.2</v>
      </c>
      <c r="F23" s="107">
        <v>83</v>
      </c>
      <c r="G23" s="107">
        <v>81.9</v>
      </c>
      <c r="H23" s="107">
        <v>71.4</v>
      </c>
      <c r="I23" s="107">
        <v>66.9</v>
      </c>
      <c r="J23" s="107">
        <v>47</v>
      </c>
      <c r="K23" s="107">
        <v>49.6</v>
      </c>
      <c r="L23" s="107">
        <v>50.9</v>
      </c>
      <c r="M23" s="107">
        <v>47.6</v>
      </c>
      <c r="N23" s="107">
        <v>50.2</v>
      </c>
      <c r="O23" s="107">
        <v>49</v>
      </c>
      <c r="P23" s="107">
        <v>50.7</v>
      </c>
      <c r="Q23" s="107">
        <v>51.1</v>
      </c>
      <c r="R23" s="107">
        <v>53.1</v>
      </c>
      <c r="S23" s="107">
        <v>64.7</v>
      </c>
      <c r="T23" s="107">
        <v>70.6</v>
      </c>
      <c r="U23" s="107">
        <v>73.6</v>
      </c>
      <c r="V23" s="107">
        <v>78</v>
      </c>
      <c r="W23" s="107">
        <v>76.3</v>
      </c>
      <c r="X23" s="107">
        <v>67.6</v>
      </c>
      <c r="Y23" s="107">
        <v>57.1</v>
      </c>
      <c r="Z23" s="90">
        <f t="shared" si="0"/>
        <v>65.67083333333332</v>
      </c>
      <c r="AA23" s="91">
        <v>41.8</v>
      </c>
      <c r="AB23" s="80">
        <v>0.3902777777777778</v>
      </c>
      <c r="AC23" s="5">
        <v>21</v>
      </c>
    </row>
    <row r="24" spans="1:29" ht="13.5" customHeight="1">
      <c r="A24" s="89">
        <v>22</v>
      </c>
      <c r="B24" s="107">
        <v>52.4</v>
      </c>
      <c r="C24" s="107">
        <v>47.8</v>
      </c>
      <c r="D24" s="107">
        <v>45.4</v>
      </c>
      <c r="E24" s="107">
        <v>54.2</v>
      </c>
      <c r="F24" s="107">
        <v>53.7</v>
      </c>
      <c r="G24" s="107">
        <v>50.2</v>
      </c>
      <c r="H24" s="107">
        <v>53.8</v>
      </c>
      <c r="I24" s="107">
        <v>52.4</v>
      </c>
      <c r="J24" s="107">
        <v>48.9</v>
      </c>
      <c r="K24" s="107">
        <v>46.2</v>
      </c>
      <c r="L24" s="107">
        <v>51.1</v>
      </c>
      <c r="M24" s="107" t="s">
        <v>11</v>
      </c>
      <c r="N24" s="107">
        <v>64.2</v>
      </c>
      <c r="O24" s="107">
        <v>68.9</v>
      </c>
      <c r="P24" s="107">
        <v>72</v>
      </c>
      <c r="Q24" s="107">
        <v>78.1</v>
      </c>
      <c r="R24" s="107">
        <v>82.5</v>
      </c>
      <c r="S24" s="107">
        <v>88.8</v>
      </c>
      <c r="T24" s="107">
        <v>91</v>
      </c>
      <c r="U24" s="107">
        <v>90.4</v>
      </c>
      <c r="V24" s="107">
        <v>92.7</v>
      </c>
      <c r="W24" s="107">
        <v>91</v>
      </c>
      <c r="X24" s="107">
        <v>90.5</v>
      </c>
      <c r="Y24" s="107">
        <v>91.3</v>
      </c>
      <c r="Z24" s="90">
        <f t="shared" si="0"/>
        <v>67.71739130434783</v>
      </c>
      <c r="AA24" s="91">
        <v>41.1</v>
      </c>
      <c r="AB24" s="80">
        <v>0.3611111111111111</v>
      </c>
      <c r="AC24" s="6">
        <v>22</v>
      </c>
    </row>
    <row r="25" spans="1:29" ht="13.5" customHeight="1">
      <c r="A25" s="89">
        <v>23</v>
      </c>
      <c r="B25" s="107">
        <v>89.2</v>
      </c>
      <c r="C25" s="107">
        <v>89.3</v>
      </c>
      <c r="D25" s="107">
        <v>87.1</v>
      </c>
      <c r="E25" s="107">
        <v>83.5</v>
      </c>
      <c r="F25" s="107">
        <v>80.6</v>
      </c>
      <c r="G25" s="107">
        <v>87.5</v>
      </c>
      <c r="H25" s="107">
        <v>88.8</v>
      </c>
      <c r="I25" s="107">
        <v>88.3</v>
      </c>
      <c r="J25" s="107">
        <v>85.7</v>
      </c>
      <c r="K25" s="107">
        <v>87.5</v>
      </c>
      <c r="L25" s="107">
        <v>79.2</v>
      </c>
      <c r="M25" s="107">
        <v>70.6</v>
      </c>
      <c r="N25" s="107">
        <v>64.6</v>
      </c>
      <c r="O25" s="107">
        <v>67.5</v>
      </c>
      <c r="P25" s="107">
        <v>68.6</v>
      </c>
      <c r="Q25" s="107">
        <v>68.9</v>
      </c>
      <c r="R25" s="107">
        <v>70.1</v>
      </c>
      <c r="S25" s="107">
        <v>74.7</v>
      </c>
      <c r="T25" s="107">
        <v>77.9</v>
      </c>
      <c r="U25" s="107">
        <v>75.9</v>
      </c>
      <c r="V25" s="107">
        <v>77.5</v>
      </c>
      <c r="W25" s="107">
        <v>78.4</v>
      </c>
      <c r="X25" s="107">
        <v>76.8</v>
      </c>
      <c r="Y25" s="107">
        <v>78.2</v>
      </c>
      <c r="Z25" s="90">
        <f t="shared" si="0"/>
        <v>79.01666666666668</v>
      </c>
      <c r="AA25" s="91">
        <v>62.4</v>
      </c>
      <c r="AB25" s="80">
        <v>0.5402777777777777</v>
      </c>
      <c r="AC25" s="6">
        <v>23</v>
      </c>
    </row>
    <row r="26" spans="1:29" ht="13.5" customHeight="1">
      <c r="A26" s="89">
        <v>24</v>
      </c>
      <c r="B26" s="107">
        <v>76.7</v>
      </c>
      <c r="C26" s="107">
        <v>80.4</v>
      </c>
      <c r="D26" s="107">
        <v>73.7</v>
      </c>
      <c r="E26" s="107">
        <v>77.6</v>
      </c>
      <c r="F26" s="107">
        <v>80</v>
      </c>
      <c r="G26" s="107">
        <v>77.8</v>
      </c>
      <c r="H26" s="107">
        <v>67.1</v>
      </c>
      <c r="I26" s="107">
        <v>63.8</v>
      </c>
      <c r="J26" s="107">
        <v>63.4</v>
      </c>
      <c r="K26" s="107">
        <v>57.3</v>
      </c>
      <c r="L26" s="107">
        <v>61.9</v>
      </c>
      <c r="M26" s="107">
        <v>61.3</v>
      </c>
      <c r="N26" s="107">
        <v>57.1</v>
      </c>
      <c r="O26" s="107">
        <v>56.2</v>
      </c>
      <c r="P26" s="107">
        <v>54.5</v>
      </c>
      <c r="Q26" s="107">
        <v>61.8</v>
      </c>
      <c r="R26" s="107">
        <v>68.8</v>
      </c>
      <c r="S26" s="107">
        <v>70.2</v>
      </c>
      <c r="T26" s="107">
        <v>73.6</v>
      </c>
      <c r="U26" s="107">
        <v>75.5</v>
      </c>
      <c r="V26" s="107">
        <v>72.9</v>
      </c>
      <c r="W26" s="107">
        <v>68.4</v>
      </c>
      <c r="X26" s="107">
        <v>66</v>
      </c>
      <c r="Y26" s="107">
        <v>64.9</v>
      </c>
      <c r="Z26" s="90">
        <f t="shared" si="0"/>
        <v>67.95416666666667</v>
      </c>
      <c r="AA26" s="91">
        <v>49</v>
      </c>
      <c r="AB26" s="80">
        <v>0.5666666666666667</v>
      </c>
      <c r="AC26" s="6">
        <v>24</v>
      </c>
    </row>
    <row r="27" spans="1:29" ht="13.5" customHeight="1">
      <c r="A27" s="89">
        <v>25</v>
      </c>
      <c r="B27" s="107">
        <v>67.1</v>
      </c>
      <c r="C27" s="107">
        <v>73.4</v>
      </c>
      <c r="D27" s="107">
        <v>77.7</v>
      </c>
      <c r="E27" s="107">
        <v>75.8</v>
      </c>
      <c r="F27" s="107">
        <v>81.4</v>
      </c>
      <c r="G27" s="107">
        <v>70.7</v>
      </c>
      <c r="H27" s="107">
        <v>70.5</v>
      </c>
      <c r="I27" s="107">
        <v>75.2</v>
      </c>
      <c r="J27" s="107">
        <v>71.6</v>
      </c>
      <c r="K27" s="107">
        <v>77.2</v>
      </c>
      <c r="L27" s="107">
        <v>76.8</v>
      </c>
      <c r="M27" s="107">
        <v>79.9</v>
      </c>
      <c r="N27" s="107">
        <v>83.6</v>
      </c>
      <c r="O27" s="107">
        <v>88.3</v>
      </c>
      <c r="P27" s="107">
        <v>86.7</v>
      </c>
      <c r="Q27" s="107">
        <v>85.2</v>
      </c>
      <c r="R27" s="107">
        <v>87.1</v>
      </c>
      <c r="S27" s="107">
        <v>89.8</v>
      </c>
      <c r="T27" s="107">
        <v>88.3</v>
      </c>
      <c r="U27" s="107">
        <v>88.2</v>
      </c>
      <c r="V27" s="107">
        <v>87.3</v>
      </c>
      <c r="W27" s="107">
        <v>84.8</v>
      </c>
      <c r="X27" s="107">
        <v>87.3</v>
      </c>
      <c r="Y27" s="107">
        <v>89.6</v>
      </c>
      <c r="Z27" s="90">
        <f t="shared" si="0"/>
        <v>80.97916666666666</v>
      </c>
      <c r="AA27" s="91">
        <v>63.6</v>
      </c>
      <c r="AB27" s="80">
        <v>0.025694444444444447</v>
      </c>
      <c r="AC27" s="6">
        <v>25</v>
      </c>
    </row>
    <row r="28" spans="1:29" ht="13.5" customHeight="1">
      <c r="A28" s="89">
        <v>26</v>
      </c>
      <c r="B28" s="107">
        <v>90.7</v>
      </c>
      <c r="C28" s="107">
        <v>93.4</v>
      </c>
      <c r="D28" s="107">
        <v>85.6</v>
      </c>
      <c r="E28" s="107">
        <v>78.5</v>
      </c>
      <c r="F28" s="107">
        <v>83.6</v>
      </c>
      <c r="G28" s="107">
        <v>81.5</v>
      </c>
      <c r="H28" s="107">
        <v>86.9</v>
      </c>
      <c r="I28" s="107">
        <v>75.3</v>
      </c>
      <c r="J28" s="107">
        <v>68</v>
      </c>
      <c r="K28" s="107">
        <v>58.3</v>
      </c>
      <c r="L28" s="107">
        <v>56.7</v>
      </c>
      <c r="M28" s="107">
        <v>51.9</v>
      </c>
      <c r="N28" s="107">
        <v>35.1</v>
      </c>
      <c r="O28" s="107">
        <v>34.2</v>
      </c>
      <c r="P28" s="107">
        <v>31.5</v>
      </c>
      <c r="Q28" s="107">
        <v>27.1</v>
      </c>
      <c r="R28" s="107">
        <v>29.5</v>
      </c>
      <c r="S28" s="107">
        <v>34.8</v>
      </c>
      <c r="T28" s="107">
        <v>42.5</v>
      </c>
      <c r="U28" s="107">
        <v>46.6</v>
      </c>
      <c r="V28" s="107">
        <v>63</v>
      </c>
      <c r="W28" s="107">
        <v>62.1</v>
      </c>
      <c r="X28" s="107">
        <v>64.8</v>
      </c>
      <c r="Y28" s="107">
        <v>50.5</v>
      </c>
      <c r="Z28" s="90">
        <f t="shared" si="0"/>
        <v>59.67083333333332</v>
      </c>
      <c r="AA28" s="91">
        <v>26.7</v>
      </c>
      <c r="AB28" s="80">
        <v>0.6666666666666666</v>
      </c>
      <c r="AC28" s="6">
        <v>26</v>
      </c>
    </row>
    <row r="29" spans="1:29" ht="13.5" customHeight="1">
      <c r="A29" s="89">
        <v>27</v>
      </c>
      <c r="B29" s="107">
        <v>41.2</v>
      </c>
      <c r="C29" s="107">
        <v>44</v>
      </c>
      <c r="D29" s="107">
        <v>45.7</v>
      </c>
      <c r="E29" s="107">
        <v>45.6</v>
      </c>
      <c r="F29" s="107">
        <v>37.7</v>
      </c>
      <c r="G29" s="107">
        <v>40</v>
      </c>
      <c r="H29" s="107">
        <v>35.4</v>
      </c>
      <c r="I29" s="107">
        <v>29.1</v>
      </c>
      <c r="J29" s="107">
        <v>28.6</v>
      </c>
      <c r="K29" s="107">
        <v>27.4</v>
      </c>
      <c r="L29" s="107">
        <v>26.1</v>
      </c>
      <c r="M29" s="107">
        <v>35.2</v>
      </c>
      <c r="N29" s="107">
        <v>19.7</v>
      </c>
      <c r="O29" s="107">
        <v>19</v>
      </c>
      <c r="P29" s="107">
        <v>53.3</v>
      </c>
      <c r="Q29" s="107">
        <v>55.2</v>
      </c>
      <c r="R29" s="107">
        <v>59.2</v>
      </c>
      <c r="S29" s="107">
        <v>64.9</v>
      </c>
      <c r="T29" s="107">
        <v>63.9</v>
      </c>
      <c r="U29" s="107">
        <v>62</v>
      </c>
      <c r="V29" s="107">
        <v>56.9</v>
      </c>
      <c r="W29" s="107">
        <v>57.7</v>
      </c>
      <c r="X29" s="107">
        <v>59.9</v>
      </c>
      <c r="Y29" s="107">
        <v>59.3</v>
      </c>
      <c r="Z29" s="90">
        <f t="shared" si="0"/>
        <v>44.458333333333336</v>
      </c>
      <c r="AA29" s="91">
        <v>17.3</v>
      </c>
      <c r="AB29" s="80">
        <v>0.5680555555555555</v>
      </c>
      <c r="AC29" s="6">
        <v>27</v>
      </c>
    </row>
    <row r="30" spans="1:29" ht="13.5" customHeight="1">
      <c r="A30" s="89">
        <v>28</v>
      </c>
      <c r="B30" s="107">
        <v>51</v>
      </c>
      <c r="C30" s="107">
        <v>51.5</v>
      </c>
      <c r="D30" s="107">
        <v>42</v>
      </c>
      <c r="E30" s="107">
        <v>52.3</v>
      </c>
      <c r="F30" s="107">
        <v>53.4</v>
      </c>
      <c r="G30" s="107">
        <v>53.2</v>
      </c>
      <c r="H30" s="107">
        <v>45.6</v>
      </c>
      <c r="I30" s="107">
        <v>34.7</v>
      </c>
      <c r="J30" s="107">
        <v>33.6</v>
      </c>
      <c r="K30" s="107">
        <v>23.5</v>
      </c>
      <c r="L30" s="107">
        <v>20.4</v>
      </c>
      <c r="M30" s="107">
        <v>31.8</v>
      </c>
      <c r="N30" s="107">
        <v>41.1</v>
      </c>
      <c r="O30" s="107">
        <v>29.5</v>
      </c>
      <c r="P30" s="107">
        <v>27.2</v>
      </c>
      <c r="Q30" s="107">
        <v>33.1</v>
      </c>
      <c r="R30" s="107">
        <v>43.8</v>
      </c>
      <c r="S30" s="107">
        <v>45.3</v>
      </c>
      <c r="T30" s="107">
        <v>53.4</v>
      </c>
      <c r="U30" s="107">
        <v>60.5</v>
      </c>
      <c r="V30" s="107">
        <v>66.3</v>
      </c>
      <c r="W30" s="107">
        <v>71.2</v>
      </c>
      <c r="X30" s="107">
        <v>74.2</v>
      </c>
      <c r="Y30" s="107">
        <v>74.6</v>
      </c>
      <c r="Z30" s="90">
        <f t="shared" si="0"/>
        <v>46.383333333333326</v>
      </c>
      <c r="AA30" s="91">
        <v>18.9</v>
      </c>
      <c r="AB30" s="80">
        <v>0.4625</v>
      </c>
      <c r="AC30" s="6">
        <v>28</v>
      </c>
    </row>
    <row r="31" spans="1:29" ht="13.5" customHeight="1">
      <c r="A31" s="89">
        <v>29</v>
      </c>
      <c r="B31" s="107">
        <v>79.3</v>
      </c>
      <c r="C31" s="107">
        <v>80.8</v>
      </c>
      <c r="D31" s="107">
        <v>83</v>
      </c>
      <c r="E31" s="107">
        <v>84.1</v>
      </c>
      <c r="F31" s="107">
        <v>86.5</v>
      </c>
      <c r="G31" s="107">
        <v>83.6</v>
      </c>
      <c r="H31" s="107">
        <v>70.9</v>
      </c>
      <c r="I31" s="107">
        <v>64</v>
      </c>
      <c r="J31" s="107">
        <v>59.4</v>
      </c>
      <c r="K31" s="107">
        <v>47.3</v>
      </c>
      <c r="L31" s="107">
        <v>34.5</v>
      </c>
      <c r="M31" s="107">
        <v>36.1</v>
      </c>
      <c r="N31" s="107">
        <v>30.3</v>
      </c>
      <c r="O31" s="107">
        <v>30.7</v>
      </c>
      <c r="P31" s="107">
        <v>32.8</v>
      </c>
      <c r="Q31" s="107">
        <v>38</v>
      </c>
      <c r="R31" s="107">
        <v>41.4</v>
      </c>
      <c r="S31" s="107">
        <v>46.1</v>
      </c>
      <c r="T31" s="107">
        <v>51.3</v>
      </c>
      <c r="U31" s="107">
        <v>53.9</v>
      </c>
      <c r="V31" s="107">
        <v>54.6</v>
      </c>
      <c r="W31" s="107">
        <v>54.9</v>
      </c>
      <c r="X31" s="107">
        <v>60.2</v>
      </c>
      <c r="Y31" s="107">
        <v>67.5</v>
      </c>
      <c r="Z31" s="90">
        <f t="shared" si="0"/>
        <v>57.133333333333326</v>
      </c>
      <c r="AA31" s="91">
        <v>27</v>
      </c>
      <c r="AB31" s="80">
        <v>0.55</v>
      </c>
      <c r="AC31" s="6">
        <v>29</v>
      </c>
    </row>
    <row r="32" spans="1:29" ht="13.5" customHeight="1">
      <c r="A32" s="89">
        <v>30</v>
      </c>
      <c r="B32" s="107">
        <v>72.4</v>
      </c>
      <c r="C32" s="107">
        <v>75.5</v>
      </c>
      <c r="D32" s="107">
        <v>71.3</v>
      </c>
      <c r="E32" s="107">
        <v>66.2</v>
      </c>
      <c r="F32" s="107">
        <v>68.7</v>
      </c>
      <c r="G32" s="107">
        <v>70.5</v>
      </c>
      <c r="H32" s="107">
        <v>72.5</v>
      </c>
      <c r="I32" s="107">
        <v>65.6</v>
      </c>
      <c r="J32" s="107">
        <v>57.1</v>
      </c>
      <c r="K32" s="107">
        <v>51.7</v>
      </c>
      <c r="L32" s="107">
        <v>52.6</v>
      </c>
      <c r="M32" s="107">
        <v>48.1</v>
      </c>
      <c r="N32" s="107">
        <v>58.2</v>
      </c>
      <c r="O32" s="107">
        <v>52.9</v>
      </c>
      <c r="P32" s="107">
        <v>59.8</v>
      </c>
      <c r="Q32" s="107">
        <v>58.7</v>
      </c>
      <c r="R32" s="107">
        <v>85.2</v>
      </c>
      <c r="S32" s="107">
        <v>89.1</v>
      </c>
      <c r="T32" s="107">
        <v>90.7</v>
      </c>
      <c r="U32" s="107">
        <v>90.8</v>
      </c>
      <c r="V32" s="107">
        <v>94.3</v>
      </c>
      <c r="W32" s="107">
        <v>96</v>
      </c>
      <c r="X32" s="107">
        <v>97.6</v>
      </c>
      <c r="Y32" s="107">
        <v>98.1</v>
      </c>
      <c r="Z32" s="90">
        <f>AVERAGE(B32:Y32)</f>
        <v>72.64999999999999</v>
      </c>
      <c r="AA32" s="91">
        <v>47.7</v>
      </c>
      <c r="AB32" s="80">
        <v>0.5020833333333333</v>
      </c>
      <c r="AC32" s="6">
        <v>30</v>
      </c>
    </row>
    <row r="33" spans="1:29" ht="13.5" customHeight="1">
      <c r="A33" s="89">
        <v>31</v>
      </c>
      <c r="B33" s="107">
        <v>95.6</v>
      </c>
      <c r="C33" s="107">
        <v>96.5</v>
      </c>
      <c r="D33" s="107">
        <v>95.2</v>
      </c>
      <c r="E33" s="107">
        <v>97.5</v>
      </c>
      <c r="F33" s="107">
        <v>98.4</v>
      </c>
      <c r="G33" s="107">
        <v>99.5</v>
      </c>
      <c r="H33" s="107">
        <v>97.2</v>
      </c>
      <c r="I33" s="107">
        <v>82.7</v>
      </c>
      <c r="J33" s="107">
        <v>56.7</v>
      </c>
      <c r="K33" s="107">
        <v>42.5</v>
      </c>
      <c r="L33" s="107">
        <v>36.2</v>
      </c>
      <c r="M33" s="107">
        <v>32.2</v>
      </c>
      <c r="N33" s="107">
        <v>30.3</v>
      </c>
      <c r="O33" s="107">
        <v>27.1</v>
      </c>
      <c r="P33" s="107">
        <v>27.9</v>
      </c>
      <c r="Q33" s="107">
        <v>28.9</v>
      </c>
      <c r="R33" s="107">
        <v>30.8</v>
      </c>
      <c r="S33" s="107">
        <v>33.4</v>
      </c>
      <c r="T33" s="107">
        <v>34.4</v>
      </c>
      <c r="U33" s="107">
        <v>33.3</v>
      </c>
      <c r="V33" s="107">
        <v>37.9</v>
      </c>
      <c r="W33" s="107">
        <v>35.9</v>
      </c>
      <c r="X33" s="107">
        <v>35.9</v>
      </c>
      <c r="Y33" s="107">
        <v>35.4</v>
      </c>
      <c r="Z33" s="90">
        <f>AVERAGE(B33:Y33)</f>
        <v>55.058333333333366</v>
      </c>
      <c r="AA33" s="91">
        <v>23.9</v>
      </c>
      <c r="AB33" s="80">
        <v>0.6277777777777778</v>
      </c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65.4</v>
      </c>
      <c r="C34" s="97">
        <f t="shared" si="1"/>
        <v>66.3967741935484</v>
      </c>
      <c r="D34" s="97">
        <f t="shared" si="1"/>
        <v>65.91935483870967</v>
      </c>
      <c r="E34" s="97">
        <f t="shared" si="1"/>
        <v>66.10645161290321</v>
      </c>
      <c r="F34" s="97">
        <f t="shared" si="1"/>
        <v>66.35161290322581</v>
      </c>
      <c r="G34" s="97">
        <f t="shared" si="1"/>
        <v>66.69032258064514</v>
      </c>
      <c r="H34" s="97">
        <f t="shared" si="1"/>
        <v>63.767741935483876</v>
      </c>
      <c r="I34" s="97">
        <f t="shared" si="1"/>
        <v>58.39677419354839</v>
      </c>
      <c r="J34" s="97">
        <f t="shared" si="1"/>
        <v>54.02580645161291</v>
      </c>
      <c r="K34" s="97">
        <f t="shared" si="1"/>
        <v>51.05483870967742</v>
      </c>
      <c r="L34" s="97">
        <f t="shared" si="1"/>
        <v>50.32903225806451</v>
      </c>
      <c r="M34" s="97">
        <f t="shared" si="1"/>
        <v>50.90666666666666</v>
      </c>
      <c r="N34" s="97">
        <f t="shared" si="1"/>
        <v>51.29354838709676</v>
      </c>
      <c r="O34" s="97">
        <f t="shared" si="1"/>
        <v>51.5741935483871</v>
      </c>
      <c r="P34" s="97">
        <f t="shared" si="1"/>
        <v>51.16129032258064</v>
      </c>
      <c r="Q34" s="97">
        <f t="shared" si="1"/>
        <v>53.49999999999999</v>
      </c>
      <c r="R34" s="97">
        <f aca="true" t="shared" si="2" ref="R34:Y34">AVERAGE(R3:R33)</f>
        <v>57.180645161290315</v>
      </c>
      <c r="S34" s="97">
        <f t="shared" si="2"/>
        <v>59.11290322580645</v>
      </c>
      <c r="T34" s="97">
        <f t="shared" si="2"/>
        <v>62.367741935483885</v>
      </c>
      <c r="U34" s="97">
        <f t="shared" si="2"/>
        <v>64.00322580645162</v>
      </c>
      <c r="V34" s="97">
        <f t="shared" si="2"/>
        <v>65.47096774193548</v>
      </c>
      <c r="W34" s="97">
        <f t="shared" si="2"/>
        <v>66.66451612903226</v>
      </c>
      <c r="X34" s="97">
        <f t="shared" si="2"/>
        <v>66.63225806451612</v>
      </c>
      <c r="Y34" s="97">
        <f t="shared" si="2"/>
        <v>66.20967741935482</v>
      </c>
      <c r="Z34" s="97">
        <f>AVERAGE(B3:Y33)</f>
        <v>60.03378196500667</v>
      </c>
      <c r="AA34" s="98">
        <f>AVERAGE(最低)</f>
        <v>37.683870967741946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14.1</v>
      </c>
      <c r="C40" s="9">
        <v>7</v>
      </c>
      <c r="D40" s="15">
        <v>0.6729166666666666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f>'1月'!Y1</f>
        <v>2004</v>
      </c>
      <c r="Z1" t="s">
        <v>1</v>
      </c>
      <c r="AA1" s="100">
        <v>4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34.7</v>
      </c>
      <c r="C3" s="107">
        <v>36.1</v>
      </c>
      <c r="D3" s="107">
        <v>36.9</v>
      </c>
      <c r="E3" s="107">
        <v>37.1</v>
      </c>
      <c r="F3" s="107">
        <v>49.1</v>
      </c>
      <c r="G3" s="107">
        <v>55.8</v>
      </c>
      <c r="H3" s="107">
        <v>42</v>
      </c>
      <c r="I3" s="107">
        <v>32</v>
      </c>
      <c r="J3" s="107">
        <v>31</v>
      </c>
      <c r="K3" s="107">
        <v>32.4</v>
      </c>
      <c r="L3" s="107">
        <v>28.3</v>
      </c>
      <c r="M3" s="107">
        <v>32.8</v>
      </c>
      <c r="N3" s="107">
        <v>41.3</v>
      </c>
      <c r="O3" s="107">
        <v>40.8</v>
      </c>
      <c r="P3" s="107">
        <v>39.1</v>
      </c>
      <c r="Q3" s="107">
        <v>46.8</v>
      </c>
      <c r="R3" s="107">
        <v>55.8</v>
      </c>
      <c r="S3" s="107">
        <v>62.6</v>
      </c>
      <c r="T3" s="107">
        <v>64.6</v>
      </c>
      <c r="U3" s="107">
        <v>67.3</v>
      </c>
      <c r="V3" s="107">
        <v>62.6</v>
      </c>
      <c r="W3" s="107">
        <v>61</v>
      </c>
      <c r="X3" s="107">
        <v>63.4</v>
      </c>
      <c r="Y3" s="107">
        <v>67.5</v>
      </c>
      <c r="Z3" s="90">
        <f aca="true" t="shared" si="0" ref="Z3:Z32">AVERAGE(B3:Y3)</f>
        <v>46.708333333333336</v>
      </c>
      <c r="AA3" s="91">
        <v>25.7</v>
      </c>
      <c r="AB3" s="80">
        <v>0.46319444444444446</v>
      </c>
      <c r="AC3" s="5">
        <v>1</v>
      </c>
    </row>
    <row r="4" spans="1:29" ht="13.5" customHeight="1">
      <c r="A4" s="89">
        <v>2</v>
      </c>
      <c r="B4" s="107">
        <v>65.3</v>
      </c>
      <c r="C4" s="107">
        <v>86.5</v>
      </c>
      <c r="D4" s="107">
        <v>93.6</v>
      </c>
      <c r="E4" s="107">
        <v>96.1</v>
      </c>
      <c r="F4" s="107">
        <v>93</v>
      </c>
      <c r="G4" s="107">
        <v>95</v>
      </c>
      <c r="H4" s="107">
        <v>96.5</v>
      </c>
      <c r="I4" s="107">
        <v>97.6</v>
      </c>
      <c r="J4" s="107">
        <v>99.9</v>
      </c>
      <c r="K4" s="107">
        <v>98</v>
      </c>
      <c r="L4" s="107">
        <v>93.8</v>
      </c>
      <c r="M4" s="107">
        <v>97.1</v>
      </c>
      <c r="N4" s="107">
        <v>96.6</v>
      </c>
      <c r="O4" s="107">
        <v>99</v>
      </c>
      <c r="P4" s="107">
        <v>95.6</v>
      </c>
      <c r="Q4" s="107">
        <v>86.1</v>
      </c>
      <c r="R4" s="107">
        <v>92.7</v>
      </c>
      <c r="S4" s="107">
        <v>93.5</v>
      </c>
      <c r="T4" s="107">
        <v>94.3</v>
      </c>
      <c r="U4" s="107">
        <v>56</v>
      </c>
      <c r="V4" s="107">
        <v>45.5</v>
      </c>
      <c r="W4" s="107">
        <v>43.5</v>
      </c>
      <c r="X4" s="107">
        <v>68.3</v>
      </c>
      <c r="Y4" s="107">
        <v>71.5</v>
      </c>
      <c r="Z4" s="90">
        <f t="shared" si="0"/>
        <v>85.62499999999999</v>
      </c>
      <c r="AA4" s="91">
        <v>42.7</v>
      </c>
      <c r="AB4" s="80">
        <v>0.9145833333333333</v>
      </c>
      <c r="AC4" s="6">
        <v>2</v>
      </c>
    </row>
    <row r="5" spans="1:29" ht="13.5" customHeight="1">
      <c r="A5" s="89">
        <v>3</v>
      </c>
      <c r="B5" s="107">
        <v>72.1</v>
      </c>
      <c r="C5" s="107">
        <v>65.4</v>
      </c>
      <c r="D5" s="107">
        <v>67.2</v>
      </c>
      <c r="E5" s="107">
        <v>63.1</v>
      </c>
      <c r="F5" s="107">
        <v>65</v>
      </c>
      <c r="G5" s="107">
        <v>81.2</v>
      </c>
      <c r="H5" s="107">
        <v>56.5</v>
      </c>
      <c r="I5" s="107">
        <v>53.7</v>
      </c>
      <c r="J5" s="107">
        <v>47.7</v>
      </c>
      <c r="K5" s="107">
        <v>24.4</v>
      </c>
      <c r="L5" s="107">
        <v>25.8</v>
      </c>
      <c r="M5" s="107">
        <v>55.3</v>
      </c>
      <c r="N5" s="107">
        <v>55.5</v>
      </c>
      <c r="O5" s="107">
        <v>56.3</v>
      </c>
      <c r="P5" s="107">
        <v>59.7</v>
      </c>
      <c r="Q5" s="107">
        <v>60.1</v>
      </c>
      <c r="R5" s="107">
        <v>55.6</v>
      </c>
      <c r="S5" s="107">
        <v>60.8</v>
      </c>
      <c r="T5" s="107">
        <v>61.6</v>
      </c>
      <c r="U5" s="107">
        <v>65.3</v>
      </c>
      <c r="V5" s="107">
        <v>67.3</v>
      </c>
      <c r="W5" s="107">
        <v>68.2</v>
      </c>
      <c r="X5" s="107">
        <v>68</v>
      </c>
      <c r="Y5" s="107">
        <v>66.2</v>
      </c>
      <c r="Z5" s="90">
        <f t="shared" si="0"/>
        <v>59.25</v>
      </c>
      <c r="AA5" s="91">
        <v>23.1</v>
      </c>
      <c r="AB5" s="80">
        <v>0.43402777777777773</v>
      </c>
      <c r="AC5" s="6">
        <v>3</v>
      </c>
    </row>
    <row r="6" spans="1:29" ht="13.5" customHeight="1">
      <c r="A6" s="89">
        <v>4</v>
      </c>
      <c r="B6" s="107">
        <v>66.5</v>
      </c>
      <c r="C6" s="107">
        <v>73.9</v>
      </c>
      <c r="D6" s="107">
        <v>78.5</v>
      </c>
      <c r="E6" s="107">
        <v>68.7</v>
      </c>
      <c r="F6" s="107">
        <v>74.2</v>
      </c>
      <c r="G6" s="107">
        <v>77.7</v>
      </c>
      <c r="H6" s="107">
        <v>84.8</v>
      </c>
      <c r="I6" s="107">
        <v>89.1</v>
      </c>
      <c r="J6" s="107">
        <v>87.2</v>
      </c>
      <c r="K6" s="107">
        <v>87.5</v>
      </c>
      <c r="L6" s="107">
        <v>88.7</v>
      </c>
      <c r="M6" s="107">
        <v>88.7</v>
      </c>
      <c r="N6" s="107">
        <v>87.8</v>
      </c>
      <c r="O6" s="107">
        <v>88.4</v>
      </c>
      <c r="P6" s="107">
        <v>90.5</v>
      </c>
      <c r="Q6" s="107">
        <v>90.9</v>
      </c>
      <c r="R6" s="107">
        <v>92</v>
      </c>
      <c r="S6" s="107">
        <v>93.4</v>
      </c>
      <c r="T6" s="107">
        <v>91.9</v>
      </c>
      <c r="U6" s="107">
        <v>93.6</v>
      </c>
      <c r="V6" s="107">
        <v>92.2</v>
      </c>
      <c r="W6" s="107">
        <v>90.1</v>
      </c>
      <c r="X6" s="107">
        <v>89</v>
      </c>
      <c r="Y6" s="107">
        <v>86.7</v>
      </c>
      <c r="Z6" s="90">
        <f t="shared" si="0"/>
        <v>85.50000000000001</v>
      </c>
      <c r="AA6" s="91">
        <v>63.5</v>
      </c>
      <c r="AB6" s="80">
        <v>0.01875</v>
      </c>
      <c r="AC6" s="6">
        <v>4</v>
      </c>
    </row>
    <row r="7" spans="1:29" ht="13.5" customHeight="1">
      <c r="A7" s="89">
        <v>5</v>
      </c>
      <c r="B7" s="107">
        <v>87</v>
      </c>
      <c r="C7" s="107">
        <v>78</v>
      </c>
      <c r="D7" s="107">
        <v>73.9</v>
      </c>
      <c r="E7" s="107">
        <v>73</v>
      </c>
      <c r="F7" s="107">
        <v>71.9</v>
      </c>
      <c r="G7" s="107">
        <v>74</v>
      </c>
      <c r="H7" s="107">
        <v>64.9</v>
      </c>
      <c r="I7" s="107">
        <v>53.2</v>
      </c>
      <c r="J7" s="107">
        <v>49.3</v>
      </c>
      <c r="K7" s="107">
        <v>54.3</v>
      </c>
      <c r="L7" s="107">
        <v>54.8</v>
      </c>
      <c r="M7" s="107">
        <v>59.3</v>
      </c>
      <c r="N7" s="107">
        <v>60.2</v>
      </c>
      <c r="O7" s="107">
        <v>51.3</v>
      </c>
      <c r="P7" s="107">
        <v>63.6</v>
      </c>
      <c r="Q7" s="107">
        <v>66.8</v>
      </c>
      <c r="R7" s="107">
        <v>70.5</v>
      </c>
      <c r="S7" s="107">
        <v>72.8</v>
      </c>
      <c r="T7" s="107">
        <v>79.4</v>
      </c>
      <c r="U7" s="107">
        <v>82.9</v>
      </c>
      <c r="V7" s="107">
        <v>84.9</v>
      </c>
      <c r="W7" s="107">
        <v>85.4</v>
      </c>
      <c r="X7" s="107">
        <v>85.7</v>
      </c>
      <c r="Y7" s="107">
        <v>79.7</v>
      </c>
      <c r="Z7" s="90">
        <f t="shared" si="0"/>
        <v>69.86666666666667</v>
      </c>
      <c r="AA7" s="91">
        <v>42.5</v>
      </c>
      <c r="AB7" s="80">
        <v>0.5902777777777778</v>
      </c>
      <c r="AC7" s="6">
        <v>5</v>
      </c>
    </row>
    <row r="8" spans="1:29" ht="13.5" customHeight="1">
      <c r="A8" s="89">
        <v>6</v>
      </c>
      <c r="B8" s="107">
        <v>81.4</v>
      </c>
      <c r="C8" s="107">
        <v>80.1</v>
      </c>
      <c r="D8" s="107">
        <v>83.8</v>
      </c>
      <c r="E8" s="107">
        <v>85.4</v>
      </c>
      <c r="F8" s="107">
        <v>84.8</v>
      </c>
      <c r="G8" s="107">
        <v>87.7</v>
      </c>
      <c r="H8" s="107">
        <v>72</v>
      </c>
      <c r="I8" s="107">
        <v>64.2</v>
      </c>
      <c r="J8" s="107">
        <v>59.5</v>
      </c>
      <c r="K8" s="107">
        <v>53</v>
      </c>
      <c r="L8" s="107">
        <v>48.5</v>
      </c>
      <c r="M8" s="107">
        <v>46.1</v>
      </c>
      <c r="N8" s="107">
        <v>64.3</v>
      </c>
      <c r="O8" s="107">
        <v>58</v>
      </c>
      <c r="P8" s="107">
        <v>58.2</v>
      </c>
      <c r="Q8" s="107">
        <v>63.9</v>
      </c>
      <c r="R8" s="107">
        <v>68.9</v>
      </c>
      <c r="S8" s="107">
        <v>73.8</v>
      </c>
      <c r="T8" s="107">
        <v>65.7</v>
      </c>
      <c r="U8" s="107">
        <v>56.7</v>
      </c>
      <c r="V8" s="107">
        <v>60.9</v>
      </c>
      <c r="W8" s="107">
        <v>71.3</v>
      </c>
      <c r="X8" s="107">
        <v>69.6</v>
      </c>
      <c r="Y8" s="107">
        <v>73.3</v>
      </c>
      <c r="Z8" s="90">
        <f t="shared" si="0"/>
        <v>67.9625</v>
      </c>
      <c r="AA8" s="91">
        <v>43.8</v>
      </c>
      <c r="AB8" s="80">
        <v>0.48194444444444445</v>
      </c>
      <c r="AC8" s="6">
        <v>6</v>
      </c>
    </row>
    <row r="9" spans="1:29" ht="13.5" customHeight="1">
      <c r="A9" s="89">
        <v>7</v>
      </c>
      <c r="B9" s="107">
        <v>72.1</v>
      </c>
      <c r="C9" s="107">
        <v>83.1</v>
      </c>
      <c r="D9" s="107">
        <v>86.7</v>
      </c>
      <c r="E9" s="107">
        <v>87</v>
      </c>
      <c r="F9" s="107">
        <v>88.3</v>
      </c>
      <c r="G9" s="107">
        <v>85.4</v>
      </c>
      <c r="H9" s="107">
        <v>75.9</v>
      </c>
      <c r="I9" s="107">
        <v>66.8</v>
      </c>
      <c r="J9" s="107">
        <v>59.4</v>
      </c>
      <c r="K9" s="107">
        <v>56.5</v>
      </c>
      <c r="L9" s="107">
        <v>50.4</v>
      </c>
      <c r="M9" s="107">
        <v>45.7</v>
      </c>
      <c r="N9" s="107">
        <v>52.8</v>
      </c>
      <c r="O9" s="107">
        <v>52.6</v>
      </c>
      <c r="P9" s="107">
        <v>57.4</v>
      </c>
      <c r="Q9" s="107">
        <v>64.7</v>
      </c>
      <c r="R9" s="107">
        <v>59.7</v>
      </c>
      <c r="S9" s="107">
        <v>70.6</v>
      </c>
      <c r="T9" s="107">
        <v>72.2</v>
      </c>
      <c r="U9" s="107">
        <v>74.8</v>
      </c>
      <c r="V9" s="107">
        <v>72.1</v>
      </c>
      <c r="W9" s="107">
        <v>73.7</v>
      </c>
      <c r="X9" s="107">
        <v>77.6</v>
      </c>
      <c r="Y9" s="107">
        <v>81</v>
      </c>
      <c r="Z9" s="90">
        <f t="shared" si="0"/>
        <v>69.43749999999999</v>
      </c>
      <c r="AA9" s="91">
        <v>38.3</v>
      </c>
      <c r="AB9" s="80">
        <v>0.48541666666666666</v>
      </c>
      <c r="AC9" s="6">
        <v>7</v>
      </c>
    </row>
    <row r="10" spans="1:29" ht="13.5" customHeight="1">
      <c r="A10" s="89">
        <v>8</v>
      </c>
      <c r="B10" s="107">
        <v>84.6</v>
      </c>
      <c r="C10" s="107">
        <v>86.9</v>
      </c>
      <c r="D10" s="107">
        <v>92.9</v>
      </c>
      <c r="E10" s="107">
        <v>92.7</v>
      </c>
      <c r="F10" s="107">
        <v>93</v>
      </c>
      <c r="G10" s="107">
        <v>93</v>
      </c>
      <c r="H10" s="107">
        <v>89.2</v>
      </c>
      <c r="I10" s="107">
        <v>80</v>
      </c>
      <c r="J10" s="107">
        <v>66.9</v>
      </c>
      <c r="K10" s="107">
        <v>46.9</v>
      </c>
      <c r="L10" s="107">
        <v>37.7</v>
      </c>
      <c r="M10" s="107">
        <v>48.2</v>
      </c>
      <c r="N10" s="107">
        <v>46.1</v>
      </c>
      <c r="O10" s="107">
        <v>41.1</v>
      </c>
      <c r="P10" s="107">
        <v>53.5</v>
      </c>
      <c r="Q10" s="107">
        <v>48.9</v>
      </c>
      <c r="R10" s="107">
        <v>54.6</v>
      </c>
      <c r="S10" s="107">
        <v>60.8</v>
      </c>
      <c r="T10" s="107">
        <v>61</v>
      </c>
      <c r="U10" s="107">
        <v>67.6</v>
      </c>
      <c r="V10" s="107">
        <v>67.7</v>
      </c>
      <c r="W10" s="107">
        <v>68.7</v>
      </c>
      <c r="X10" s="107">
        <v>72.9</v>
      </c>
      <c r="Y10" s="107">
        <v>73.7</v>
      </c>
      <c r="Z10" s="90">
        <f t="shared" si="0"/>
        <v>67.85833333333333</v>
      </c>
      <c r="AA10" s="91">
        <v>24.8</v>
      </c>
      <c r="AB10" s="80">
        <v>0.5555555555555556</v>
      </c>
      <c r="AC10" s="6">
        <v>8</v>
      </c>
    </row>
    <row r="11" spans="1:29" ht="13.5" customHeight="1">
      <c r="A11" s="89">
        <v>9</v>
      </c>
      <c r="B11" s="107">
        <v>68.3</v>
      </c>
      <c r="C11" s="107">
        <v>70.5</v>
      </c>
      <c r="D11" s="107">
        <v>69.7</v>
      </c>
      <c r="E11" s="107">
        <v>62.8</v>
      </c>
      <c r="F11" s="107">
        <v>63.3</v>
      </c>
      <c r="G11" s="107">
        <v>62.5</v>
      </c>
      <c r="H11" s="107">
        <v>47.6</v>
      </c>
      <c r="I11" s="107">
        <v>42.3</v>
      </c>
      <c r="J11" s="107">
        <v>41.5</v>
      </c>
      <c r="K11" s="107">
        <v>45.1</v>
      </c>
      <c r="L11" s="107">
        <v>44.1</v>
      </c>
      <c r="M11" s="107">
        <v>46.7</v>
      </c>
      <c r="N11" s="107">
        <v>48.3</v>
      </c>
      <c r="O11" s="107">
        <v>49.5</v>
      </c>
      <c r="P11" s="107">
        <v>52.1</v>
      </c>
      <c r="Q11" s="107">
        <v>54.1</v>
      </c>
      <c r="R11" s="107">
        <v>64.9</v>
      </c>
      <c r="S11" s="107">
        <v>71.1</v>
      </c>
      <c r="T11" s="107">
        <v>69.4</v>
      </c>
      <c r="U11" s="107">
        <v>71.5</v>
      </c>
      <c r="V11" s="107">
        <v>69</v>
      </c>
      <c r="W11" s="107">
        <v>69.5</v>
      </c>
      <c r="X11" s="107">
        <v>61</v>
      </c>
      <c r="Y11" s="107">
        <v>67.9</v>
      </c>
      <c r="Z11" s="90">
        <f t="shared" si="0"/>
        <v>58.86250000000001</v>
      </c>
      <c r="AA11" s="91">
        <v>38.7</v>
      </c>
      <c r="AB11" s="80">
        <v>0.3458333333333334</v>
      </c>
      <c r="AC11" s="6">
        <v>9</v>
      </c>
    </row>
    <row r="12" spans="1:29" ht="13.5" customHeight="1">
      <c r="A12" s="92">
        <v>10</v>
      </c>
      <c r="B12" s="83">
        <v>77.9</v>
      </c>
      <c r="C12" s="83">
        <v>82.3</v>
      </c>
      <c r="D12" s="83">
        <v>80</v>
      </c>
      <c r="E12" s="83">
        <v>84.2</v>
      </c>
      <c r="F12" s="83">
        <v>79.9</v>
      </c>
      <c r="G12" s="83">
        <v>63.2</v>
      </c>
      <c r="H12" s="83">
        <v>59.6</v>
      </c>
      <c r="I12" s="83">
        <v>53.1</v>
      </c>
      <c r="J12" s="83">
        <v>37.2</v>
      </c>
      <c r="K12" s="83">
        <v>37.8</v>
      </c>
      <c r="L12" s="83">
        <v>31.3</v>
      </c>
      <c r="M12" s="83">
        <v>43.5</v>
      </c>
      <c r="N12" s="83">
        <v>45.2</v>
      </c>
      <c r="O12" s="83">
        <v>48.1</v>
      </c>
      <c r="P12" s="83">
        <v>57.2</v>
      </c>
      <c r="Q12" s="83">
        <v>58.2</v>
      </c>
      <c r="R12" s="83">
        <v>61.3</v>
      </c>
      <c r="S12" s="83">
        <v>61.7</v>
      </c>
      <c r="T12" s="83">
        <v>64.4</v>
      </c>
      <c r="U12" s="83">
        <v>71.3</v>
      </c>
      <c r="V12" s="83">
        <v>73.3</v>
      </c>
      <c r="W12" s="83">
        <v>75.3</v>
      </c>
      <c r="X12" s="83">
        <v>75.4</v>
      </c>
      <c r="Y12" s="83">
        <v>80.4</v>
      </c>
      <c r="Z12" s="93">
        <f t="shared" si="0"/>
        <v>62.57500000000001</v>
      </c>
      <c r="AA12" s="94">
        <v>29.9</v>
      </c>
      <c r="AB12" s="95">
        <v>0.4583333333333333</v>
      </c>
      <c r="AC12" s="6">
        <v>10</v>
      </c>
    </row>
    <row r="13" spans="1:29" ht="13.5" customHeight="1">
      <c r="A13" s="89">
        <v>11</v>
      </c>
      <c r="B13" s="107">
        <v>83</v>
      </c>
      <c r="C13" s="107">
        <v>84.6</v>
      </c>
      <c r="D13" s="107">
        <v>86</v>
      </c>
      <c r="E13" s="107">
        <v>85.4</v>
      </c>
      <c r="F13" s="107">
        <v>85</v>
      </c>
      <c r="G13" s="107">
        <v>81</v>
      </c>
      <c r="H13" s="107">
        <v>78.9</v>
      </c>
      <c r="I13" s="107">
        <v>74.8</v>
      </c>
      <c r="J13" s="107">
        <v>73.5</v>
      </c>
      <c r="K13" s="107">
        <v>67.2</v>
      </c>
      <c r="L13" s="107">
        <v>69.7</v>
      </c>
      <c r="M13" s="107">
        <v>65.2</v>
      </c>
      <c r="N13" s="107">
        <v>66.5</v>
      </c>
      <c r="O13" s="107">
        <v>65.4</v>
      </c>
      <c r="P13" s="107">
        <v>66.1</v>
      </c>
      <c r="Q13" s="107">
        <v>69.7</v>
      </c>
      <c r="R13" s="107">
        <v>76.5</v>
      </c>
      <c r="S13" s="107">
        <v>79.3</v>
      </c>
      <c r="T13" s="107">
        <v>80.8</v>
      </c>
      <c r="U13" s="107">
        <v>81.6</v>
      </c>
      <c r="V13" s="107">
        <v>82.3</v>
      </c>
      <c r="W13" s="107">
        <v>83.6</v>
      </c>
      <c r="X13" s="107">
        <v>85.7</v>
      </c>
      <c r="Y13" s="107">
        <v>87.1</v>
      </c>
      <c r="Z13" s="90">
        <f t="shared" si="0"/>
        <v>77.45416666666665</v>
      </c>
      <c r="AA13" s="91">
        <v>61.9</v>
      </c>
      <c r="AB13" s="80">
        <v>0.5513888888888888</v>
      </c>
      <c r="AC13" s="5">
        <v>11</v>
      </c>
    </row>
    <row r="14" spans="1:29" ht="13.5" customHeight="1">
      <c r="A14" s="89">
        <v>12</v>
      </c>
      <c r="B14" s="107">
        <v>88.6</v>
      </c>
      <c r="C14" s="107">
        <v>90.2</v>
      </c>
      <c r="D14" s="107">
        <v>93.2</v>
      </c>
      <c r="E14" s="107">
        <v>92.6</v>
      </c>
      <c r="F14" s="107">
        <v>90.4</v>
      </c>
      <c r="G14" s="107">
        <v>89.7</v>
      </c>
      <c r="H14" s="107">
        <v>78</v>
      </c>
      <c r="I14" s="107">
        <v>62.5</v>
      </c>
      <c r="J14" s="107">
        <v>53</v>
      </c>
      <c r="K14" s="107">
        <v>44</v>
      </c>
      <c r="L14" s="107">
        <v>44.1</v>
      </c>
      <c r="M14" s="107">
        <v>50.9</v>
      </c>
      <c r="N14" s="107">
        <v>58.6</v>
      </c>
      <c r="O14" s="107">
        <v>55.7</v>
      </c>
      <c r="P14" s="107">
        <v>51.2</v>
      </c>
      <c r="Q14" s="107">
        <v>53.3</v>
      </c>
      <c r="R14" s="107">
        <v>50.9</v>
      </c>
      <c r="S14" s="107">
        <v>48</v>
      </c>
      <c r="T14" s="107">
        <v>62.3</v>
      </c>
      <c r="U14" s="107">
        <v>65.2</v>
      </c>
      <c r="V14" s="107">
        <v>65.6</v>
      </c>
      <c r="W14" s="107">
        <v>62.2</v>
      </c>
      <c r="X14" s="107">
        <v>79.6</v>
      </c>
      <c r="Y14" s="107">
        <v>83.7</v>
      </c>
      <c r="Z14" s="90">
        <f t="shared" si="0"/>
        <v>67.22916666666667</v>
      </c>
      <c r="AA14" s="91">
        <v>37.3</v>
      </c>
      <c r="AB14" s="80">
        <v>0.4513888888888889</v>
      </c>
      <c r="AC14" s="6">
        <v>12</v>
      </c>
    </row>
    <row r="15" spans="1:29" ht="13.5" customHeight="1">
      <c r="A15" s="89">
        <v>13</v>
      </c>
      <c r="B15" s="107">
        <v>83.5</v>
      </c>
      <c r="C15" s="107">
        <v>83.3</v>
      </c>
      <c r="D15" s="107">
        <v>84.7</v>
      </c>
      <c r="E15" s="107">
        <v>84.3</v>
      </c>
      <c r="F15" s="107">
        <v>84.7</v>
      </c>
      <c r="G15" s="107">
        <v>82.1</v>
      </c>
      <c r="H15" s="107">
        <v>83.5</v>
      </c>
      <c r="I15" s="107">
        <v>80.9</v>
      </c>
      <c r="J15" s="107">
        <v>77.9</v>
      </c>
      <c r="K15" s="107">
        <v>76</v>
      </c>
      <c r="L15" s="107">
        <v>68.7</v>
      </c>
      <c r="M15" s="107">
        <v>62.7</v>
      </c>
      <c r="N15" s="107">
        <v>60.9</v>
      </c>
      <c r="O15" s="107">
        <v>64.7</v>
      </c>
      <c r="P15" s="107">
        <v>66.4</v>
      </c>
      <c r="Q15" s="107">
        <v>70.2</v>
      </c>
      <c r="R15" s="107">
        <v>74.8</v>
      </c>
      <c r="S15" s="107">
        <v>74.8</v>
      </c>
      <c r="T15" s="107">
        <v>78.9</v>
      </c>
      <c r="U15" s="107">
        <v>76</v>
      </c>
      <c r="V15" s="107">
        <v>73</v>
      </c>
      <c r="W15" s="107">
        <v>70</v>
      </c>
      <c r="X15" s="107">
        <v>68.5</v>
      </c>
      <c r="Y15" s="107">
        <v>71.2</v>
      </c>
      <c r="Z15" s="90">
        <f t="shared" si="0"/>
        <v>75.07083333333334</v>
      </c>
      <c r="AA15" s="91">
        <v>59.9</v>
      </c>
      <c r="AB15" s="80">
        <v>0.55625</v>
      </c>
      <c r="AC15" s="6">
        <v>13</v>
      </c>
    </row>
    <row r="16" spans="1:29" ht="13.5" customHeight="1">
      <c r="A16" s="89">
        <v>14</v>
      </c>
      <c r="B16" s="107">
        <v>75</v>
      </c>
      <c r="C16" s="107">
        <v>74.6</v>
      </c>
      <c r="D16" s="107">
        <v>72.4</v>
      </c>
      <c r="E16" s="107">
        <v>68.8</v>
      </c>
      <c r="F16" s="107">
        <v>73.9</v>
      </c>
      <c r="G16" s="107">
        <v>67.8</v>
      </c>
      <c r="H16" s="107">
        <v>66.3</v>
      </c>
      <c r="I16" s="107">
        <v>62.5</v>
      </c>
      <c r="J16" s="107">
        <v>59.5</v>
      </c>
      <c r="K16" s="107">
        <v>54.9</v>
      </c>
      <c r="L16" s="107">
        <v>60.2</v>
      </c>
      <c r="M16" s="107">
        <v>66.4</v>
      </c>
      <c r="N16" s="107">
        <v>59.6</v>
      </c>
      <c r="O16" s="107">
        <v>61.5</v>
      </c>
      <c r="P16" s="107">
        <v>61.7</v>
      </c>
      <c r="Q16" s="107">
        <v>65.8</v>
      </c>
      <c r="R16" s="107">
        <v>75.9</v>
      </c>
      <c r="S16" s="107">
        <v>86.4</v>
      </c>
      <c r="T16" s="107">
        <v>90.2</v>
      </c>
      <c r="U16" s="107">
        <v>90.1</v>
      </c>
      <c r="V16" s="107">
        <v>92.2</v>
      </c>
      <c r="W16" s="107">
        <v>92.4</v>
      </c>
      <c r="X16" s="107">
        <v>90.2</v>
      </c>
      <c r="Y16" s="107">
        <v>94.9</v>
      </c>
      <c r="Z16" s="90">
        <f t="shared" si="0"/>
        <v>73.46666666666668</v>
      </c>
      <c r="AA16" s="91">
        <v>52.5</v>
      </c>
      <c r="AB16" s="80">
        <v>0.4284722222222222</v>
      </c>
      <c r="AC16" s="6">
        <v>14</v>
      </c>
    </row>
    <row r="17" spans="1:29" ht="13.5" customHeight="1">
      <c r="A17" s="89">
        <v>15</v>
      </c>
      <c r="B17" s="107">
        <v>92.2</v>
      </c>
      <c r="C17" s="107">
        <v>79.7</v>
      </c>
      <c r="D17" s="107">
        <v>80.8</v>
      </c>
      <c r="E17" s="107">
        <v>80.2</v>
      </c>
      <c r="F17" s="107">
        <v>77.7</v>
      </c>
      <c r="G17" s="107">
        <v>55.7</v>
      </c>
      <c r="H17" s="107">
        <v>44.9</v>
      </c>
      <c r="I17" s="107">
        <v>41.9</v>
      </c>
      <c r="J17" s="107">
        <v>48</v>
      </c>
      <c r="K17" s="107">
        <v>61.7</v>
      </c>
      <c r="L17" s="107">
        <v>59.5</v>
      </c>
      <c r="M17" s="107">
        <v>59.4</v>
      </c>
      <c r="N17" s="107">
        <v>55.1</v>
      </c>
      <c r="O17" s="107">
        <v>38.2</v>
      </c>
      <c r="P17" s="107">
        <v>24.9</v>
      </c>
      <c r="Q17" s="107">
        <v>23.3</v>
      </c>
      <c r="R17" s="107">
        <v>27.2</v>
      </c>
      <c r="S17" s="107">
        <v>37.5</v>
      </c>
      <c r="T17" s="107">
        <v>47.3</v>
      </c>
      <c r="U17" s="107">
        <v>41.9</v>
      </c>
      <c r="V17" s="107">
        <v>41.1</v>
      </c>
      <c r="W17" s="107">
        <v>46.1</v>
      </c>
      <c r="X17" s="107">
        <v>56.3</v>
      </c>
      <c r="Y17" s="107">
        <v>60.6</v>
      </c>
      <c r="Z17" s="90">
        <f t="shared" si="0"/>
        <v>53.383333333333326</v>
      </c>
      <c r="AA17" s="91">
        <v>22.8</v>
      </c>
      <c r="AB17" s="80">
        <v>0.6694444444444444</v>
      </c>
      <c r="AC17" s="6">
        <v>15</v>
      </c>
    </row>
    <row r="18" spans="1:29" ht="13.5" customHeight="1">
      <c r="A18" s="89">
        <v>16</v>
      </c>
      <c r="B18" s="107">
        <v>57.9</v>
      </c>
      <c r="C18" s="107">
        <v>59</v>
      </c>
      <c r="D18" s="107">
        <v>59.8</v>
      </c>
      <c r="E18" s="107">
        <v>72</v>
      </c>
      <c r="F18" s="107">
        <v>72.3</v>
      </c>
      <c r="G18" s="107">
        <v>62.8</v>
      </c>
      <c r="H18" s="107">
        <v>49.9</v>
      </c>
      <c r="I18" s="107">
        <v>43.7</v>
      </c>
      <c r="J18" s="107">
        <v>44.4</v>
      </c>
      <c r="K18" s="107">
        <v>43.9</v>
      </c>
      <c r="L18" s="107">
        <v>49.9</v>
      </c>
      <c r="M18" s="107">
        <v>53.5</v>
      </c>
      <c r="N18" s="107">
        <v>54.2</v>
      </c>
      <c r="O18" s="107">
        <v>55.6</v>
      </c>
      <c r="P18" s="107">
        <v>56.6</v>
      </c>
      <c r="Q18" s="107">
        <v>61.1</v>
      </c>
      <c r="R18" s="107">
        <v>67.5</v>
      </c>
      <c r="S18" s="107">
        <v>68.7</v>
      </c>
      <c r="T18" s="107">
        <v>71.1</v>
      </c>
      <c r="U18" s="107">
        <v>63.8</v>
      </c>
      <c r="V18" s="107">
        <v>64.5</v>
      </c>
      <c r="W18" s="107">
        <v>69.3</v>
      </c>
      <c r="X18" s="107">
        <v>74.3</v>
      </c>
      <c r="Y18" s="107">
        <v>75.2</v>
      </c>
      <c r="Z18" s="90">
        <f t="shared" si="0"/>
        <v>60.45833333333332</v>
      </c>
      <c r="AA18" s="91">
        <v>42.4</v>
      </c>
      <c r="AB18" s="80">
        <v>0.3854166666666667</v>
      </c>
      <c r="AC18" s="6">
        <v>16</v>
      </c>
    </row>
    <row r="19" spans="1:29" ht="13.5" customHeight="1">
      <c r="A19" s="89">
        <v>17</v>
      </c>
      <c r="B19" s="107">
        <v>79.5</v>
      </c>
      <c r="C19" s="107">
        <v>81.5</v>
      </c>
      <c r="D19" s="107">
        <v>81.5</v>
      </c>
      <c r="E19" s="107">
        <v>78.4</v>
      </c>
      <c r="F19" s="107">
        <v>66.8</v>
      </c>
      <c r="G19" s="107">
        <v>73.6</v>
      </c>
      <c r="H19" s="107">
        <v>55.7</v>
      </c>
      <c r="I19" s="107">
        <v>39.3</v>
      </c>
      <c r="J19" s="107">
        <v>36</v>
      </c>
      <c r="K19" s="107">
        <v>32.5</v>
      </c>
      <c r="L19" s="107">
        <v>28.4</v>
      </c>
      <c r="M19" s="107">
        <v>23.3</v>
      </c>
      <c r="N19" s="107">
        <v>23.8</v>
      </c>
      <c r="O19" s="107">
        <v>21.9</v>
      </c>
      <c r="P19" s="107">
        <v>23.1</v>
      </c>
      <c r="Q19" s="107">
        <v>24</v>
      </c>
      <c r="R19" s="107">
        <v>24.3</v>
      </c>
      <c r="S19" s="107">
        <v>49.1</v>
      </c>
      <c r="T19" s="107">
        <v>59.4</v>
      </c>
      <c r="U19" s="107">
        <v>58.2</v>
      </c>
      <c r="V19" s="107">
        <v>61.9</v>
      </c>
      <c r="W19" s="107">
        <v>63.6</v>
      </c>
      <c r="X19" s="107">
        <v>66.7</v>
      </c>
      <c r="Y19" s="107">
        <v>62.4</v>
      </c>
      <c r="Z19" s="90">
        <f t="shared" si="0"/>
        <v>50.62083333333333</v>
      </c>
      <c r="AA19" s="91">
        <v>20.7</v>
      </c>
      <c r="AB19" s="80">
        <v>0.5951388888888889</v>
      </c>
      <c r="AC19" s="6">
        <v>17</v>
      </c>
    </row>
    <row r="20" spans="1:29" ht="13.5" customHeight="1">
      <c r="A20" s="89">
        <v>18</v>
      </c>
      <c r="B20" s="107">
        <v>61</v>
      </c>
      <c r="C20" s="107">
        <v>63.1</v>
      </c>
      <c r="D20" s="107">
        <v>59</v>
      </c>
      <c r="E20" s="107">
        <v>60.1</v>
      </c>
      <c r="F20" s="107">
        <v>70.7</v>
      </c>
      <c r="G20" s="107">
        <v>72.5</v>
      </c>
      <c r="H20" s="107">
        <v>65.6</v>
      </c>
      <c r="I20" s="107">
        <v>62.5</v>
      </c>
      <c r="J20" s="107">
        <v>64.6</v>
      </c>
      <c r="K20" s="107">
        <v>58.3</v>
      </c>
      <c r="L20" s="107">
        <v>48.6</v>
      </c>
      <c r="M20" s="107">
        <v>49.6</v>
      </c>
      <c r="N20" s="107">
        <v>46.6</v>
      </c>
      <c r="O20" s="107">
        <v>40.6</v>
      </c>
      <c r="P20" s="107">
        <v>44.9</v>
      </c>
      <c r="Q20" s="107">
        <v>50.9</v>
      </c>
      <c r="R20" s="107">
        <v>62.2</v>
      </c>
      <c r="S20" s="107">
        <v>65.3</v>
      </c>
      <c r="T20" s="107">
        <v>69.5</v>
      </c>
      <c r="U20" s="107">
        <v>71.6</v>
      </c>
      <c r="V20" s="107">
        <v>74.5</v>
      </c>
      <c r="W20" s="107">
        <v>75.5</v>
      </c>
      <c r="X20" s="107">
        <v>77.1</v>
      </c>
      <c r="Y20" s="107">
        <v>81.5</v>
      </c>
      <c r="Z20" s="90">
        <f t="shared" si="0"/>
        <v>62.324999999999996</v>
      </c>
      <c r="AA20" s="91">
        <v>38.6</v>
      </c>
      <c r="AB20" s="80">
        <v>0.5847222222222223</v>
      </c>
      <c r="AC20" s="6">
        <v>18</v>
      </c>
    </row>
    <row r="21" spans="1:29" ht="13.5" customHeight="1">
      <c r="A21" s="89">
        <v>19</v>
      </c>
      <c r="B21" s="107">
        <v>82.9</v>
      </c>
      <c r="C21" s="107">
        <v>83.7</v>
      </c>
      <c r="D21" s="107">
        <v>84.9</v>
      </c>
      <c r="E21" s="107">
        <v>85.2</v>
      </c>
      <c r="F21" s="107">
        <v>84.5</v>
      </c>
      <c r="G21" s="107">
        <v>86.4</v>
      </c>
      <c r="H21" s="107">
        <v>79.6</v>
      </c>
      <c r="I21" s="107">
        <v>74.2</v>
      </c>
      <c r="J21" s="107">
        <v>73.5</v>
      </c>
      <c r="K21" s="107">
        <v>68.6</v>
      </c>
      <c r="L21" s="107">
        <v>72.4</v>
      </c>
      <c r="M21" s="107">
        <v>73.6</v>
      </c>
      <c r="N21" s="107">
        <v>78</v>
      </c>
      <c r="O21" s="107">
        <v>74.9</v>
      </c>
      <c r="P21" s="107">
        <v>74.7</v>
      </c>
      <c r="Q21" s="107">
        <v>72.7</v>
      </c>
      <c r="R21" s="107">
        <v>84.3</v>
      </c>
      <c r="S21" s="107">
        <v>89.5</v>
      </c>
      <c r="T21" s="107">
        <v>85.4</v>
      </c>
      <c r="U21" s="107">
        <v>92.4</v>
      </c>
      <c r="V21" s="107">
        <v>94</v>
      </c>
      <c r="W21" s="107">
        <v>90.9</v>
      </c>
      <c r="X21" s="107">
        <v>95.4</v>
      </c>
      <c r="Y21" s="107">
        <v>93.3</v>
      </c>
      <c r="Z21" s="90">
        <f t="shared" si="0"/>
        <v>82.29166666666669</v>
      </c>
      <c r="AA21" s="91">
        <v>66</v>
      </c>
      <c r="AB21" s="80">
        <v>0.4263888888888889</v>
      </c>
      <c r="AC21" s="6">
        <v>19</v>
      </c>
    </row>
    <row r="22" spans="1:29" ht="13.5" customHeight="1">
      <c r="A22" s="92">
        <v>20</v>
      </c>
      <c r="B22" s="83">
        <v>95</v>
      </c>
      <c r="C22" s="83">
        <v>96.2</v>
      </c>
      <c r="D22" s="83">
        <v>94.5</v>
      </c>
      <c r="E22" s="83">
        <v>97.3</v>
      </c>
      <c r="F22" s="83">
        <v>97.3</v>
      </c>
      <c r="G22" s="83">
        <v>98.9</v>
      </c>
      <c r="H22" s="83">
        <v>97.9</v>
      </c>
      <c r="I22" s="83">
        <v>92.2</v>
      </c>
      <c r="J22" s="83">
        <v>85.2</v>
      </c>
      <c r="K22" s="83">
        <v>55</v>
      </c>
      <c r="L22" s="83">
        <v>39</v>
      </c>
      <c r="M22" s="83">
        <v>38</v>
      </c>
      <c r="N22" s="83">
        <v>52.9</v>
      </c>
      <c r="O22" s="83">
        <v>53.9</v>
      </c>
      <c r="P22" s="83">
        <v>33.6</v>
      </c>
      <c r="Q22" s="83">
        <v>51.8</v>
      </c>
      <c r="R22" s="83">
        <v>41</v>
      </c>
      <c r="S22" s="83">
        <v>34.6</v>
      </c>
      <c r="T22" s="83">
        <v>29.4</v>
      </c>
      <c r="U22" s="83">
        <v>26</v>
      </c>
      <c r="V22" s="83">
        <v>20.9</v>
      </c>
      <c r="W22" s="83">
        <v>18.9</v>
      </c>
      <c r="X22" s="83">
        <v>22.7</v>
      </c>
      <c r="Y22" s="83">
        <v>31.1</v>
      </c>
      <c r="Z22" s="93">
        <f t="shared" si="0"/>
        <v>58.47083333333334</v>
      </c>
      <c r="AA22" s="94">
        <v>17.7</v>
      </c>
      <c r="AB22" s="95">
        <v>0.9201388888888888</v>
      </c>
      <c r="AC22" s="6">
        <v>20</v>
      </c>
    </row>
    <row r="23" spans="1:29" ht="13.5" customHeight="1">
      <c r="A23" s="89">
        <v>21</v>
      </c>
      <c r="B23" s="107">
        <v>23.4</v>
      </c>
      <c r="C23" s="107">
        <v>41.7</v>
      </c>
      <c r="D23" s="107">
        <v>42.9</v>
      </c>
      <c r="E23" s="107">
        <v>41.7</v>
      </c>
      <c r="F23" s="107">
        <v>39.6</v>
      </c>
      <c r="G23" s="107">
        <v>35</v>
      </c>
      <c r="H23" s="107">
        <v>23.6</v>
      </c>
      <c r="I23" s="107">
        <v>37.4</v>
      </c>
      <c r="J23" s="107">
        <v>35.8</v>
      </c>
      <c r="K23" s="107">
        <v>37.2</v>
      </c>
      <c r="L23" s="107">
        <v>40.8</v>
      </c>
      <c r="M23" s="107">
        <v>27.7</v>
      </c>
      <c r="N23" s="107">
        <v>20</v>
      </c>
      <c r="O23" s="107">
        <v>43.8</v>
      </c>
      <c r="P23" s="107">
        <v>37.8</v>
      </c>
      <c r="Q23" s="107">
        <v>50.2</v>
      </c>
      <c r="R23" s="107">
        <v>52.9</v>
      </c>
      <c r="S23" s="107">
        <v>57</v>
      </c>
      <c r="T23" s="107">
        <v>52.1</v>
      </c>
      <c r="U23" s="107">
        <v>56.9</v>
      </c>
      <c r="V23" s="107">
        <v>63.8</v>
      </c>
      <c r="W23" s="107">
        <v>77</v>
      </c>
      <c r="X23" s="107">
        <v>81.1</v>
      </c>
      <c r="Y23" s="107">
        <v>83.3</v>
      </c>
      <c r="Z23" s="90">
        <f t="shared" si="0"/>
        <v>45.94583333333333</v>
      </c>
      <c r="AA23" s="91">
        <v>16</v>
      </c>
      <c r="AB23" s="80">
        <v>0.5590277777777778</v>
      </c>
      <c r="AC23" s="5">
        <v>21</v>
      </c>
    </row>
    <row r="24" spans="1:29" ht="13.5" customHeight="1">
      <c r="A24" s="89">
        <v>22</v>
      </c>
      <c r="B24" s="107">
        <v>86.3</v>
      </c>
      <c r="C24" s="107">
        <v>86.9</v>
      </c>
      <c r="D24" s="107">
        <v>87.9</v>
      </c>
      <c r="E24" s="107">
        <v>84.8</v>
      </c>
      <c r="F24" s="107">
        <v>87.1</v>
      </c>
      <c r="G24" s="107">
        <v>85.3</v>
      </c>
      <c r="H24" s="107">
        <v>68.2</v>
      </c>
      <c r="I24" s="107">
        <v>51.9</v>
      </c>
      <c r="J24" s="107">
        <v>59.1</v>
      </c>
      <c r="K24" s="107">
        <v>50.9</v>
      </c>
      <c r="L24" s="107">
        <v>46.1</v>
      </c>
      <c r="M24" s="107">
        <v>38.8</v>
      </c>
      <c r="N24" s="107">
        <v>53.7</v>
      </c>
      <c r="O24" s="107">
        <v>56.8</v>
      </c>
      <c r="P24" s="107">
        <v>57.3</v>
      </c>
      <c r="Q24" s="107">
        <v>60.5</v>
      </c>
      <c r="R24" s="107">
        <v>62.9</v>
      </c>
      <c r="S24" s="107">
        <v>66.3</v>
      </c>
      <c r="T24" s="107">
        <v>70.7</v>
      </c>
      <c r="U24" s="107">
        <v>72.7</v>
      </c>
      <c r="V24" s="107">
        <v>65.1</v>
      </c>
      <c r="W24" s="107">
        <v>82.4</v>
      </c>
      <c r="X24" s="107">
        <v>89.9</v>
      </c>
      <c r="Y24" s="107">
        <v>92</v>
      </c>
      <c r="Z24" s="90">
        <f t="shared" si="0"/>
        <v>69.31666666666668</v>
      </c>
      <c r="AA24" s="91">
        <v>36.3</v>
      </c>
      <c r="AB24" s="80">
        <v>0.48055555555555557</v>
      </c>
      <c r="AC24" s="6">
        <v>22</v>
      </c>
    </row>
    <row r="25" spans="1:29" ht="13.5" customHeight="1">
      <c r="A25" s="89">
        <v>23</v>
      </c>
      <c r="B25" s="107">
        <v>91.1</v>
      </c>
      <c r="C25" s="107">
        <v>89</v>
      </c>
      <c r="D25" s="107">
        <v>89.4</v>
      </c>
      <c r="E25" s="107">
        <v>92.3</v>
      </c>
      <c r="F25" s="107">
        <v>90.8</v>
      </c>
      <c r="G25" s="107">
        <v>87.3</v>
      </c>
      <c r="H25" s="107">
        <v>89.4</v>
      </c>
      <c r="I25" s="107">
        <v>87.7</v>
      </c>
      <c r="J25" s="107">
        <v>87.1</v>
      </c>
      <c r="K25" s="107">
        <v>89.8</v>
      </c>
      <c r="L25" s="107">
        <v>85.9</v>
      </c>
      <c r="M25" s="107">
        <v>83.2</v>
      </c>
      <c r="N25" s="107">
        <v>82.9</v>
      </c>
      <c r="O25" s="107">
        <v>84.6</v>
      </c>
      <c r="P25" s="107">
        <v>90.7</v>
      </c>
      <c r="Q25" s="107">
        <v>87.8</v>
      </c>
      <c r="R25" s="107">
        <v>89.2</v>
      </c>
      <c r="S25" s="107">
        <v>90.3</v>
      </c>
      <c r="T25" s="107">
        <v>90.1</v>
      </c>
      <c r="U25" s="107">
        <v>88</v>
      </c>
      <c r="V25" s="107">
        <v>89.9</v>
      </c>
      <c r="W25" s="107">
        <v>89.5</v>
      </c>
      <c r="X25" s="107">
        <v>88.4</v>
      </c>
      <c r="Y25" s="107">
        <v>88.2</v>
      </c>
      <c r="Z25" s="90">
        <f t="shared" si="0"/>
        <v>88.44166666666666</v>
      </c>
      <c r="AA25" s="91">
        <v>80.2</v>
      </c>
      <c r="AB25" s="80">
        <v>0.5381944444444444</v>
      </c>
      <c r="AC25" s="6">
        <v>23</v>
      </c>
    </row>
    <row r="26" spans="1:29" ht="13.5" customHeight="1">
      <c r="A26" s="89">
        <v>24</v>
      </c>
      <c r="B26" s="107">
        <v>45.7</v>
      </c>
      <c r="C26" s="107">
        <v>45</v>
      </c>
      <c r="D26" s="107">
        <v>57.7</v>
      </c>
      <c r="E26" s="107">
        <v>62.9</v>
      </c>
      <c r="F26" s="107">
        <v>63.5</v>
      </c>
      <c r="G26" s="107">
        <v>60.5</v>
      </c>
      <c r="H26" s="107">
        <v>41.1</v>
      </c>
      <c r="I26" s="107">
        <v>38.8</v>
      </c>
      <c r="J26" s="107">
        <v>46.6</v>
      </c>
      <c r="K26" s="107">
        <v>47.6</v>
      </c>
      <c r="L26" s="107">
        <v>47.8</v>
      </c>
      <c r="M26" s="107">
        <v>46.5</v>
      </c>
      <c r="N26" s="107">
        <v>53</v>
      </c>
      <c r="O26" s="107">
        <v>56.3</v>
      </c>
      <c r="P26" s="107">
        <v>62.7</v>
      </c>
      <c r="Q26" s="107">
        <v>62.4</v>
      </c>
      <c r="R26" s="107">
        <v>63.3</v>
      </c>
      <c r="S26" s="107">
        <v>60.2</v>
      </c>
      <c r="T26" s="107">
        <v>67.6</v>
      </c>
      <c r="U26" s="107">
        <v>74.5</v>
      </c>
      <c r="V26" s="107">
        <v>75.9</v>
      </c>
      <c r="W26" s="107">
        <v>76.2</v>
      </c>
      <c r="X26" s="107">
        <v>77.1</v>
      </c>
      <c r="Y26" s="107">
        <v>78.3</v>
      </c>
      <c r="Z26" s="90">
        <f t="shared" si="0"/>
        <v>58.800000000000004</v>
      </c>
      <c r="AA26" s="91">
        <v>35.1</v>
      </c>
      <c r="AB26" s="80">
        <v>0.3423611111111111</v>
      </c>
      <c r="AC26" s="6">
        <v>24</v>
      </c>
    </row>
    <row r="27" spans="1:29" ht="13.5" customHeight="1">
      <c r="A27" s="89">
        <v>25</v>
      </c>
      <c r="B27" s="107">
        <v>77.3</v>
      </c>
      <c r="C27" s="107">
        <v>72.6</v>
      </c>
      <c r="D27" s="107">
        <v>47</v>
      </c>
      <c r="E27" s="107">
        <v>47.1</v>
      </c>
      <c r="F27" s="107">
        <v>40.1</v>
      </c>
      <c r="G27" s="107">
        <v>36.4</v>
      </c>
      <c r="H27" s="107">
        <v>33.1</v>
      </c>
      <c r="I27" s="107">
        <v>34.8</v>
      </c>
      <c r="J27" s="107">
        <v>26.8</v>
      </c>
      <c r="K27" s="107">
        <v>20.4</v>
      </c>
      <c r="L27" s="107">
        <v>20.2</v>
      </c>
      <c r="M27" s="107">
        <v>37.4</v>
      </c>
      <c r="N27" s="107">
        <v>29.9</v>
      </c>
      <c r="O27" s="107">
        <v>45.6</v>
      </c>
      <c r="P27" s="107">
        <v>47</v>
      </c>
      <c r="Q27" s="107">
        <v>51</v>
      </c>
      <c r="R27" s="107">
        <v>57.2</v>
      </c>
      <c r="S27" s="107">
        <v>60</v>
      </c>
      <c r="T27" s="107">
        <v>49.4</v>
      </c>
      <c r="U27" s="107">
        <v>61.8</v>
      </c>
      <c r="V27" s="107">
        <v>66.5</v>
      </c>
      <c r="W27" s="107">
        <v>69</v>
      </c>
      <c r="X27" s="107">
        <v>71.4</v>
      </c>
      <c r="Y27" s="107">
        <v>73.2</v>
      </c>
      <c r="Z27" s="90">
        <f t="shared" si="0"/>
        <v>48.96666666666667</v>
      </c>
      <c r="AA27" s="91">
        <v>19.2</v>
      </c>
      <c r="AB27" s="80">
        <v>0.4611111111111111</v>
      </c>
      <c r="AC27" s="6">
        <v>25</v>
      </c>
    </row>
    <row r="28" spans="1:29" ht="13.5" customHeight="1">
      <c r="A28" s="89">
        <v>26</v>
      </c>
      <c r="B28" s="107">
        <v>63.3</v>
      </c>
      <c r="C28" s="107">
        <v>63</v>
      </c>
      <c r="D28" s="107">
        <v>72.8</v>
      </c>
      <c r="E28" s="107">
        <v>67.5</v>
      </c>
      <c r="F28" s="107">
        <v>66.7</v>
      </c>
      <c r="G28" s="107">
        <v>64.9</v>
      </c>
      <c r="H28" s="107">
        <v>48.2</v>
      </c>
      <c r="I28" s="107">
        <v>48</v>
      </c>
      <c r="J28" s="107">
        <v>49</v>
      </c>
      <c r="K28" s="107">
        <v>51.2</v>
      </c>
      <c r="L28" s="107">
        <v>53.9</v>
      </c>
      <c r="M28" s="107">
        <v>58.7</v>
      </c>
      <c r="N28" s="107">
        <v>61.1</v>
      </c>
      <c r="O28" s="107">
        <v>64.1</v>
      </c>
      <c r="P28" s="107">
        <v>62.8</v>
      </c>
      <c r="Q28" s="107">
        <v>65</v>
      </c>
      <c r="R28" s="107">
        <v>65.2</v>
      </c>
      <c r="S28" s="107">
        <v>67.7</v>
      </c>
      <c r="T28" s="107">
        <v>67.5</v>
      </c>
      <c r="U28" s="107">
        <v>68</v>
      </c>
      <c r="V28" s="107">
        <v>67.3</v>
      </c>
      <c r="W28" s="107">
        <v>66.2</v>
      </c>
      <c r="X28" s="107">
        <v>69.8</v>
      </c>
      <c r="Y28" s="107">
        <v>73.5</v>
      </c>
      <c r="Z28" s="90">
        <f t="shared" si="0"/>
        <v>62.725</v>
      </c>
      <c r="AA28" s="91">
        <v>38</v>
      </c>
      <c r="AB28" s="80">
        <v>0.29930555555555555</v>
      </c>
      <c r="AC28" s="6">
        <v>26</v>
      </c>
    </row>
    <row r="29" spans="1:29" ht="13.5" customHeight="1">
      <c r="A29" s="89">
        <v>27</v>
      </c>
      <c r="B29" s="107">
        <v>92.6</v>
      </c>
      <c r="C29" s="107">
        <v>94.8</v>
      </c>
      <c r="D29" s="107">
        <v>94.9</v>
      </c>
      <c r="E29" s="107">
        <v>96.5</v>
      </c>
      <c r="F29" s="107">
        <v>97.3</v>
      </c>
      <c r="G29" s="107">
        <v>96.6</v>
      </c>
      <c r="H29" s="107">
        <v>97.4</v>
      </c>
      <c r="I29" s="107">
        <v>97.2</v>
      </c>
      <c r="J29" s="107">
        <v>93.6</v>
      </c>
      <c r="K29" s="107">
        <v>92.5</v>
      </c>
      <c r="L29" s="107">
        <v>94.6</v>
      </c>
      <c r="M29" s="107">
        <v>96</v>
      </c>
      <c r="N29" s="107">
        <v>95.9</v>
      </c>
      <c r="O29" s="107">
        <v>95.3</v>
      </c>
      <c r="P29" s="107">
        <v>93.8</v>
      </c>
      <c r="Q29" s="107">
        <v>92.1</v>
      </c>
      <c r="R29" s="107">
        <v>91.9</v>
      </c>
      <c r="S29" s="107">
        <v>91.4</v>
      </c>
      <c r="T29" s="107">
        <v>92.8</v>
      </c>
      <c r="U29" s="107">
        <v>94.7</v>
      </c>
      <c r="V29" s="107">
        <v>94.4</v>
      </c>
      <c r="W29" s="107">
        <v>71.7</v>
      </c>
      <c r="X29" s="107">
        <v>72.8</v>
      </c>
      <c r="Y29" s="107">
        <v>69.7</v>
      </c>
      <c r="Z29" s="90">
        <f t="shared" si="0"/>
        <v>91.6875</v>
      </c>
      <c r="AA29" s="91">
        <v>69.4</v>
      </c>
      <c r="AB29" s="80">
        <v>0.9972222222222222</v>
      </c>
      <c r="AC29" s="6">
        <v>27</v>
      </c>
    </row>
    <row r="30" spans="1:29" ht="13.5" customHeight="1">
      <c r="A30" s="89">
        <v>28</v>
      </c>
      <c r="B30" s="107">
        <v>84.9</v>
      </c>
      <c r="C30" s="107">
        <v>89.3</v>
      </c>
      <c r="D30" s="107">
        <v>89.5</v>
      </c>
      <c r="E30" s="107">
        <v>92.8</v>
      </c>
      <c r="F30" s="107">
        <v>94.5</v>
      </c>
      <c r="G30" s="107">
        <v>93.8</v>
      </c>
      <c r="H30" s="107">
        <v>93.4</v>
      </c>
      <c r="I30" s="107">
        <v>90.7</v>
      </c>
      <c r="J30" s="107">
        <v>86.7</v>
      </c>
      <c r="K30" s="107">
        <v>86</v>
      </c>
      <c r="L30" s="107">
        <v>92</v>
      </c>
      <c r="M30" s="107">
        <v>94.9</v>
      </c>
      <c r="N30" s="107">
        <v>97.1</v>
      </c>
      <c r="O30" s="107">
        <v>95.3</v>
      </c>
      <c r="P30" s="107">
        <v>92.9</v>
      </c>
      <c r="Q30" s="107">
        <v>93.4</v>
      </c>
      <c r="R30" s="107">
        <v>89.6</v>
      </c>
      <c r="S30" s="107">
        <v>88.3</v>
      </c>
      <c r="T30" s="107">
        <v>87.9</v>
      </c>
      <c r="U30" s="107">
        <v>87.8</v>
      </c>
      <c r="V30" s="107">
        <v>92.2</v>
      </c>
      <c r="W30" s="107">
        <v>93.4</v>
      </c>
      <c r="X30" s="107">
        <v>89.4</v>
      </c>
      <c r="Y30" s="107">
        <v>83.7</v>
      </c>
      <c r="Z30" s="90">
        <f t="shared" si="0"/>
        <v>90.8125</v>
      </c>
      <c r="AA30" s="91">
        <v>69.5</v>
      </c>
      <c r="AB30" s="80">
        <v>0.004861111111111111</v>
      </c>
      <c r="AC30" s="6">
        <v>28</v>
      </c>
    </row>
    <row r="31" spans="1:29" ht="13.5" customHeight="1">
      <c r="A31" s="89">
        <v>29</v>
      </c>
      <c r="B31" s="107">
        <v>82.7</v>
      </c>
      <c r="C31" s="107">
        <v>88.6</v>
      </c>
      <c r="D31" s="107">
        <v>85.3</v>
      </c>
      <c r="E31" s="107">
        <v>80.2</v>
      </c>
      <c r="F31" s="107">
        <v>82.7</v>
      </c>
      <c r="G31" s="107">
        <v>59.9</v>
      </c>
      <c r="H31" s="107">
        <v>48.4</v>
      </c>
      <c r="I31" s="107">
        <v>49.3</v>
      </c>
      <c r="J31" s="107">
        <v>46.5</v>
      </c>
      <c r="K31" s="107">
        <v>42.8</v>
      </c>
      <c r="L31" s="107">
        <v>36.3</v>
      </c>
      <c r="M31" s="107">
        <v>46.7</v>
      </c>
      <c r="N31" s="107">
        <v>42.3</v>
      </c>
      <c r="O31" s="107">
        <v>43.3</v>
      </c>
      <c r="P31" s="107">
        <v>39.8</v>
      </c>
      <c r="Q31" s="107">
        <v>42.2</v>
      </c>
      <c r="R31" s="107">
        <v>43.7</v>
      </c>
      <c r="S31" s="107">
        <v>58</v>
      </c>
      <c r="T31" s="107">
        <v>65</v>
      </c>
      <c r="U31" s="107">
        <v>59.1</v>
      </c>
      <c r="V31" s="107">
        <v>60.1</v>
      </c>
      <c r="W31" s="107">
        <v>57.1</v>
      </c>
      <c r="X31" s="107">
        <v>46.7</v>
      </c>
      <c r="Y31" s="107">
        <v>54.7</v>
      </c>
      <c r="Z31" s="90">
        <f t="shared" si="0"/>
        <v>56.72499999999999</v>
      </c>
      <c r="AA31" s="91">
        <v>33.5</v>
      </c>
      <c r="AB31" s="80">
        <v>0.46458333333333335</v>
      </c>
      <c r="AC31" s="6">
        <v>29</v>
      </c>
    </row>
    <row r="32" spans="1:29" ht="13.5" customHeight="1">
      <c r="A32" s="89">
        <v>30</v>
      </c>
      <c r="B32" s="107">
        <v>61.4</v>
      </c>
      <c r="C32" s="107">
        <v>70.9</v>
      </c>
      <c r="D32" s="107">
        <v>67.5</v>
      </c>
      <c r="E32" s="107">
        <v>76.7</v>
      </c>
      <c r="F32" s="107">
        <v>78.4</v>
      </c>
      <c r="G32" s="107">
        <v>75.9</v>
      </c>
      <c r="H32" s="107">
        <v>58.4</v>
      </c>
      <c r="I32" s="107">
        <v>51.1</v>
      </c>
      <c r="J32" s="107">
        <v>35.1</v>
      </c>
      <c r="K32" s="107">
        <v>39.9</v>
      </c>
      <c r="L32" s="107">
        <v>40.9</v>
      </c>
      <c r="M32" s="107">
        <v>46.1</v>
      </c>
      <c r="N32" s="107">
        <v>40.8</v>
      </c>
      <c r="O32" s="107">
        <v>46.6</v>
      </c>
      <c r="P32" s="107">
        <v>45</v>
      </c>
      <c r="Q32" s="107">
        <v>46</v>
      </c>
      <c r="R32" s="107">
        <v>48.9</v>
      </c>
      <c r="S32" s="107">
        <v>60.3</v>
      </c>
      <c r="T32" s="107">
        <v>45.5</v>
      </c>
      <c r="U32" s="107">
        <v>58.1</v>
      </c>
      <c r="V32" s="107">
        <v>57.2</v>
      </c>
      <c r="W32" s="107">
        <v>60.6</v>
      </c>
      <c r="X32" s="107">
        <v>62.6</v>
      </c>
      <c r="Y32" s="107">
        <v>64.3</v>
      </c>
      <c r="Z32" s="90">
        <f t="shared" si="0"/>
        <v>55.75833333333332</v>
      </c>
      <c r="AA32" s="91">
        <v>31.4</v>
      </c>
      <c r="AB32" s="80">
        <v>0.4263888888888889</v>
      </c>
      <c r="AC32" s="6">
        <v>30</v>
      </c>
    </row>
    <row r="33" spans="1:29" ht="13.5" customHeight="1">
      <c r="A33" s="89">
        <v>31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90"/>
      <c r="AA33" s="91"/>
      <c r="AB33" s="80"/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73.90666666666667</v>
      </c>
      <c r="C34" s="97">
        <f t="shared" si="1"/>
        <v>76.01666666666667</v>
      </c>
      <c r="D34" s="97">
        <f t="shared" si="1"/>
        <v>76.49666666666668</v>
      </c>
      <c r="E34" s="97">
        <f t="shared" si="1"/>
        <v>76.56333333333332</v>
      </c>
      <c r="F34" s="97">
        <f t="shared" si="1"/>
        <v>76.88333333333331</v>
      </c>
      <c r="G34" s="97">
        <f t="shared" si="1"/>
        <v>74.72000000000001</v>
      </c>
      <c r="H34" s="97">
        <f t="shared" si="1"/>
        <v>66.35000000000001</v>
      </c>
      <c r="I34" s="97">
        <f t="shared" si="1"/>
        <v>61.78</v>
      </c>
      <c r="J34" s="97">
        <f t="shared" si="1"/>
        <v>58.716666666666654</v>
      </c>
      <c r="K34" s="97">
        <f t="shared" si="1"/>
        <v>55.21000000000001</v>
      </c>
      <c r="L34" s="97">
        <f t="shared" si="1"/>
        <v>53.413333333333334</v>
      </c>
      <c r="M34" s="97">
        <f t="shared" si="1"/>
        <v>56.06666666666668</v>
      </c>
      <c r="N34" s="97">
        <f t="shared" si="1"/>
        <v>57.70000000000001</v>
      </c>
      <c r="O34" s="97">
        <f t="shared" si="1"/>
        <v>58.30666666666665</v>
      </c>
      <c r="P34" s="97">
        <f t="shared" si="1"/>
        <v>58.66333333333333</v>
      </c>
      <c r="Q34" s="97">
        <f t="shared" si="1"/>
        <v>61.13</v>
      </c>
      <c r="R34" s="97">
        <f aca="true" t="shared" si="2" ref="R34:Y34">AVERAGE(R3:R33)</f>
        <v>64.18</v>
      </c>
      <c r="S34" s="97">
        <f t="shared" si="2"/>
        <v>68.46</v>
      </c>
      <c r="T34" s="97">
        <f t="shared" si="2"/>
        <v>69.57999999999998</v>
      </c>
      <c r="U34" s="97">
        <f t="shared" si="2"/>
        <v>69.84666666666666</v>
      </c>
      <c r="V34" s="97">
        <f t="shared" si="2"/>
        <v>69.93</v>
      </c>
      <c r="W34" s="97">
        <f t="shared" si="2"/>
        <v>70.74333333333334</v>
      </c>
      <c r="X34" s="97">
        <f t="shared" si="2"/>
        <v>73.22</v>
      </c>
      <c r="Y34" s="97">
        <f t="shared" si="2"/>
        <v>74.99333333333334</v>
      </c>
      <c r="Z34" s="97">
        <f>AVERAGE(B3:Y33)</f>
        <v>66.78652777777788</v>
      </c>
      <c r="AA34" s="98">
        <f>AVERAGE(最低)</f>
        <v>40.713333333333345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18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16</v>
      </c>
      <c r="C40" s="9">
        <v>21</v>
      </c>
      <c r="D40" s="15">
        <v>0.5590277777777778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f>'1月'!Y1</f>
        <v>2004</v>
      </c>
      <c r="Z1" t="s">
        <v>1</v>
      </c>
      <c r="AA1" s="100">
        <v>5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62.4</v>
      </c>
      <c r="C3" s="107">
        <v>62.7</v>
      </c>
      <c r="D3" s="107">
        <v>78.2</v>
      </c>
      <c r="E3" s="107">
        <v>69.6</v>
      </c>
      <c r="F3" s="107">
        <v>67.3</v>
      </c>
      <c r="G3" s="107">
        <v>66.5</v>
      </c>
      <c r="H3" s="107">
        <v>59.1</v>
      </c>
      <c r="I3" s="107">
        <v>58</v>
      </c>
      <c r="J3" s="107">
        <v>60.3</v>
      </c>
      <c r="K3" s="107">
        <v>56.4</v>
      </c>
      <c r="L3" s="107">
        <v>50.5</v>
      </c>
      <c r="M3" s="107">
        <v>65.4</v>
      </c>
      <c r="N3" s="107">
        <v>66.7</v>
      </c>
      <c r="O3" s="107">
        <v>66.2</v>
      </c>
      <c r="P3" s="107">
        <v>66.7</v>
      </c>
      <c r="Q3" s="107">
        <v>70.1</v>
      </c>
      <c r="R3" s="107">
        <v>72.7</v>
      </c>
      <c r="S3" s="107">
        <v>72.8</v>
      </c>
      <c r="T3" s="107">
        <v>69.3</v>
      </c>
      <c r="U3" s="107">
        <v>68.4</v>
      </c>
      <c r="V3" s="107">
        <v>74.2</v>
      </c>
      <c r="W3" s="107">
        <v>70.6</v>
      </c>
      <c r="X3" s="107">
        <v>59.6</v>
      </c>
      <c r="Y3" s="107">
        <v>50.3</v>
      </c>
      <c r="Z3" s="90">
        <f aca="true" t="shared" si="0" ref="Z3:Z33">AVERAGE(B3:Y3)</f>
        <v>65.16666666666666</v>
      </c>
      <c r="AA3" s="91">
        <v>48.3</v>
      </c>
      <c r="AB3" s="80">
        <v>0.4583333333333333</v>
      </c>
      <c r="AC3" s="5">
        <v>1</v>
      </c>
    </row>
    <row r="4" spans="1:29" ht="13.5" customHeight="1">
      <c r="A4" s="89">
        <v>2</v>
      </c>
      <c r="B4" s="107">
        <v>48.3</v>
      </c>
      <c r="C4" s="107">
        <v>46.1</v>
      </c>
      <c r="D4" s="107">
        <v>52.4</v>
      </c>
      <c r="E4" s="107">
        <v>65.4</v>
      </c>
      <c r="F4" s="107">
        <v>68.6</v>
      </c>
      <c r="G4" s="107">
        <v>70.6</v>
      </c>
      <c r="H4" s="107">
        <v>69.2</v>
      </c>
      <c r="I4" s="107">
        <v>66.5</v>
      </c>
      <c r="J4" s="107">
        <v>62.8</v>
      </c>
      <c r="K4" s="107">
        <v>58.5</v>
      </c>
      <c r="L4" s="107">
        <v>59.7</v>
      </c>
      <c r="M4" s="107">
        <v>57.3</v>
      </c>
      <c r="N4" s="107">
        <v>61.5</v>
      </c>
      <c r="O4" s="107">
        <v>63.1</v>
      </c>
      <c r="P4" s="107">
        <v>62.6</v>
      </c>
      <c r="Q4" s="107">
        <v>68</v>
      </c>
      <c r="R4" s="107">
        <v>69.6</v>
      </c>
      <c r="S4" s="107">
        <v>71.8</v>
      </c>
      <c r="T4" s="107">
        <v>77.2</v>
      </c>
      <c r="U4" s="107">
        <v>81.1</v>
      </c>
      <c r="V4" s="107">
        <v>78.7</v>
      </c>
      <c r="W4" s="107">
        <v>78</v>
      </c>
      <c r="X4" s="107">
        <v>74.1</v>
      </c>
      <c r="Y4" s="107">
        <v>73</v>
      </c>
      <c r="Z4" s="90">
        <f t="shared" si="0"/>
        <v>66.00416666666666</v>
      </c>
      <c r="AA4" s="91">
        <v>45.5</v>
      </c>
      <c r="AB4" s="80">
        <v>0.07013888888888889</v>
      </c>
      <c r="AC4" s="6">
        <v>2</v>
      </c>
    </row>
    <row r="5" spans="1:29" ht="13.5" customHeight="1">
      <c r="A5" s="89">
        <v>3</v>
      </c>
      <c r="B5" s="107">
        <v>73.5</v>
      </c>
      <c r="C5" s="107">
        <v>70.5</v>
      </c>
      <c r="D5" s="107">
        <v>74.8</v>
      </c>
      <c r="E5" s="107">
        <v>78.7</v>
      </c>
      <c r="F5" s="107">
        <v>75.2</v>
      </c>
      <c r="G5" s="107">
        <v>76.6</v>
      </c>
      <c r="H5" s="107">
        <v>75</v>
      </c>
      <c r="I5" s="107">
        <v>75.9</v>
      </c>
      <c r="J5" s="107">
        <v>76.6</v>
      </c>
      <c r="K5" s="107">
        <v>73.1</v>
      </c>
      <c r="L5" s="107">
        <v>70.8</v>
      </c>
      <c r="M5" s="107">
        <v>72.6</v>
      </c>
      <c r="N5" s="107">
        <v>81.7</v>
      </c>
      <c r="O5" s="107">
        <v>81.5</v>
      </c>
      <c r="P5" s="107">
        <v>77.8</v>
      </c>
      <c r="Q5" s="107">
        <v>76.1</v>
      </c>
      <c r="R5" s="107">
        <v>83</v>
      </c>
      <c r="S5" s="107">
        <v>90.4</v>
      </c>
      <c r="T5" s="107">
        <v>91.3</v>
      </c>
      <c r="U5" s="107">
        <v>87.9</v>
      </c>
      <c r="V5" s="107">
        <v>86.8</v>
      </c>
      <c r="W5" s="107">
        <v>84.8</v>
      </c>
      <c r="X5" s="107">
        <v>82.8</v>
      </c>
      <c r="Y5" s="107">
        <v>80.2</v>
      </c>
      <c r="Z5" s="90">
        <f t="shared" si="0"/>
        <v>79.06666666666666</v>
      </c>
      <c r="AA5" s="91">
        <v>68.6</v>
      </c>
      <c r="AB5" s="80">
        <v>0.08125</v>
      </c>
      <c r="AC5" s="6">
        <v>3</v>
      </c>
    </row>
    <row r="6" spans="1:29" ht="13.5" customHeight="1">
      <c r="A6" s="89">
        <v>4</v>
      </c>
      <c r="B6" s="107">
        <v>73.8</v>
      </c>
      <c r="C6" s="107">
        <v>76.8</v>
      </c>
      <c r="D6" s="107">
        <v>77.1</v>
      </c>
      <c r="E6" s="107">
        <v>72.7</v>
      </c>
      <c r="F6" s="107">
        <v>74.2</v>
      </c>
      <c r="G6" s="107">
        <v>79.2</v>
      </c>
      <c r="H6" s="107">
        <v>83.9</v>
      </c>
      <c r="I6" s="107">
        <v>81</v>
      </c>
      <c r="J6" s="107">
        <v>75.1</v>
      </c>
      <c r="K6" s="107">
        <v>73.1</v>
      </c>
      <c r="L6" s="107">
        <v>69.5</v>
      </c>
      <c r="M6" s="107">
        <v>62.6</v>
      </c>
      <c r="N6" s="107">
        <v>65.8</v>
      </c>
      <c r="O6" s="107">
        <v>64</v>
      </c>
      <c r="P6" s="107">
        <v>66.6</v>
      </c>
      <c r="Q6" s="107">
        <v>66.7</v>
      </c>
      <c r="R6" s="107">
        <v>73.5</v>
      </c>
      <c r="S6" s="107">
        <v>80.8</v>
      </c>
      <c r="T6" s="107">
        <v>86.5</v>
      </c>
      <c r="U6" s="107">
        <v>92.5</v>
      </c>
      <c r="V6" s="107">
        <v>94.4</v>
      </c>
      <c r="W6" s="107">
        <v>92</v>
      </c>
      <c r="X6" s="107">
        <v>94.7</v>
      </c>
      <c r="Y6" s="107">
        <v>97.5</v>
      </c>
      <c r="Z6" s="90">
        <f t="shared" si="0"/>
        <v>78.08333333333333</v>
      </c>
      <c r="AA6" s="91">
        <v>61.2</v>
      </c>
      <c r="AB6" s="80">
        <v>0.4986111111111111</v>
      </c>
      <c r="AC6" s="6">
        <v>4</v>
      </c>
    </row>
    <row r="7" spans="1:29" ht="13.5" customHeight="1">
      <c r="A7" s="89">
        <v>5</v>
      </c>
      <c r="B7" s="107">
        <v>97.4</v>
      </c>
      <c r="C7" s="107">
        <v>95.9</v>
      </c>
      <c r="D7" s="107">
        <v>97.9</v>
      </c>
      <c r="E7" s="107">
        <v>95.1</v>
      </c>
      <c r="F7" s="107">
        <v>98.2</v>
      </c>
      <c r="G7" s="107">
        <v>97.6</v>
      </c>
      <c r="H7" s="107">
        <v>96.6</v>
      </c>
      <c r="I7" s="107">
        <v>95.9</v>
      </c>
      <c r="J7" s="107">
        <v>94.4</v>
      </c>
      <c r="K7" s="107">
        <v>89.9</v>
      </c>
      <c r="L7" s="107">
        <v>83.9</v>
      </c>
      <c r="M7" s="107">
        <v>81.7</v>
      </c>
      <c r="N7" s="107">
        <v>86.6</v>
      </c>
      <c r="O7" s="107">
        <v>75.8</v>
      </c>
      <c r="P7" s="107">
        <v>69.3</v>
      </c>
      <c r="Q7" s="107">
        <v>68.9</v>
      </c>
      <c r="R7" s="107">
        <v>72.2</v>
      </c>
      <c r="S7" s="107">
        <v>74.3</v>
      </c>
      <c r="T7" s="107">
        <v>81</v>
      </c>
      <c r="U7" s="107">
        <v>82.1</v>
      </c>
      <c r="V7" s="107">
        <v>79.6</v>
      </c>
      <c r="W7" s="107">
        <v>76.7</v>
      </c>
      <c r="X7" s="107">
        <v>76.3</v>
      </c>
      <c r="Y7" s="107">
        <v>78.6</v>
      </c>
      <c r="Z7" s="90">
        <f t="shared" si="0"/>
        <v>85.24583333333332</v>
      </c>
      <c r="AA7" s="91">
        <v>66.4</v>
      </c>
      <c r="AB7" s="80">
        <v>0.6520833333333333</v>
      </c>
      <c r="AC7" s="6">
        <v>5</v>
      </c>
    </row>
    <row r="8" spans="1:29" ht="13.5" customHeight="1">
      <c r="A8" s="89">
        <v>6</v>
      </c>
      <c r="B8" s="107">
        <v>80.6</v>
      </c>
      <c r="C8" s="107">
        <v>84.2</v>
      </c>
      <c r="D8" s="107">
        <v>83.3</v>
      </c>
      <c r="E8" s="107">
        <v>80.7</v>
      </c>
      <c r="F8" s="107">
        <v>80.4</v>
      </c>
      <c r="G8" s="107">
        <v>82.8</v>
      </c>
      <c r="H8" s="107">
        <v>80.2</v>
      </c>
      <c r="I8" s="107">
        <v>77.9</v>
      </c>
      <c r="J8" s="107">
        <v>71.1</v>
      </c>
      <c r="K8" s="107">
        <v>74.8</v>
      </c>
      <c r="L8" s="107">
        <v>75.3</v>
      </c>
      <c r="M8" s="107">
        <v>70</v>
      </c>
      <c r="N8" s="107">
        <v>66.1</v>
      </c>
      <c r="O8" s="107">
        <v>68</v>
      </c>
      <c r="P8" s="107">
        <v>68</v>
      </c>
      <c r="Q8" s="107">
        <v>74</v>
      </c>
      <c r="R8" s="107">
        <v>80.4</v>
      </c>
      <c r="S8" s="107">
        <v>83.6</v>
      </c>
      <c r="T8" s="107">
        <v>83.8</v>
      </c>
      <c r="U8" s="107">
        <v>86.9</v>
      </c>
      <c r="V8" s="107">
        <v>88.8</v>
      </c>
      <c r="W8" s="107">
        <v>87.8</v>
      </c>
      <c r="X8" s="107">
        <v>85.7</v>
      </c>
      <c r="Y8" s="107">
        <v>83.2</v>
      </c>
      <c r="Z8" s="90">
        <f t="shared" si="0"/>
        <v>79.06666666666668</v>
      </c>
      <c r="AA8" s="91">
        <v>63.6</v>
      </c>
      <c r="AB8" s="80">
        <v>0.545138888888889</v>
      </c>
      <c r="AC8" s="6">
        <v>6</v>
      </c>
    </row>
    <row r="9" spans="1:29" ht="13.5" customHeight="1">
      <c r="A9" s="89">
        <v>7</v>
      </c>
      <c r="B9" s="107">
        <v>86.2</v>
      </c>
      <c r="C9" s="107">
        <v>88.4</v>
      </c>
      <c r="D9" s="107">
        <v>93</v>
      </c>
      <c r="E9" s="107">
        <v>83.3</v>
      </c>
      <c r="F9" s="107">
        <v>84.5</v>
      </c>
      <c r="G9" s="107">
        <v>78.1</v>
      </c>
      <c r="H9" s="107">
        <v>69.4</v>
      </c>
      <c r="I9" s="107">
        <v>63.3</v>
      </c>
      <c r="J9" s="107">
        <v>61.5</v>
      </c>
      <c r="K9" s="107">
        <v>59.2</v>
      </c>
      <c r="L9" s="107">
        <v>56.9</v>
      </c>
      <c r="M9" s="107">
        <v>65.4</v>
      </c>
      <c r="N9" s="107">
        <v>65.2</v>
      </c>
      <c r="O9" s="107">
        <v>59.4</v>
      </c>
      <c r="P9" s="107">
        <v>62.5</v>
      </c>
      <c r="Q9" s="107">
        <v>66.7</v>
      </c>
      <c r="R9" s="107">
        <v>68</v>
      </c>
      <c r="S9" s="107">
        <v>69.6</v>
      </c>
      <c r="T9" s="107">
        <v>79.5</v>
      </c>
      <c r="U9" s="107">
        <v>79.2</v>
      </c>
      <c r="V9" s="107">
        <v>70.6</v>
      </c>
      <c r="W9" s="107">
        <v>76.2</v>
      </c>
      <c r="X9" s="107">
        <v>75.8</v>
      </c>
      <c r="Y9" s="107">
        <v>70.7</v>
      </c>
      <c r="Z9" s="90">
        <f t="shared" si="0"/>
        <v>72.19166666666666</v>
      </c>
      <c r="AA9" s="91">
        <v>47.3</v>
      </c>
      <c r="AB9" s="80">
        <v>0.5819444444444445</v>
      </c>
      <c r="AC9" s="6">
        <v>7</v>
      </c>
    </row>
    <row r="10" spans="1:29" ht="13.5" customHeight="1">
      <c r="A10" s="89">
        <v>8</v>
      </c>
      <c r="B10" s="107">
        <v>61.4</v>
      </c>
      <c r="C10" s="107">
        <v>58.8</v>
      </c>
      <c r="D10" s="107">
        <v>61.9</v>
      </c>
      <c r="E10" s="107">
        <v>66.1</v>
      </c>
      <c r="F10" s="107">
        <v>46.4</v>
      </c>
      <c r="G10" s="107">
        <v>47.9</v>
      </c>
      <c r="H10" s="107">
        <v>39.3</v>
      </c>
      <c r="I10" s="107">
        <v>29.4</v>
      </c>
      <c r="J10" s="107">
        <v>29.1</v>
      </c>
      <c r="K10" s="107">
        <v>24.5</v>
      </c>
      <c r="L10" s="107">
        <v>27.2</v>
      </c>
      <c r="M10" s="107">
        <v>32.2</v>
      </c>
      <c r="N10" s="107">
        <v>29</v>
      </c>
      <c r="O10" s="107">
        <v>26.5</v>
      </c>
      <c r="P10" s="107">
        <v>25.6</v>
      </c>
      <c r="Q10" s="107">
        <v>36</v>
      </c>
      <c r="R10" s="107">
        <v>41.6</v>
      </c>
      <c r="S10" s="107">
        <v>48.1</v>
      </c>
      <c r="T10" s="107">
        <v>50.4</v>
      </c>
      <c r="U10" s="107">
        <v>59.1</v>
      </c>
      <c r="V10" s="107">
        <v>67.9</v>
      </c>
      <c r="W10" s="107">
        <v>59.3</v>
      </c>
      <c r="X10" s="107">
        <v>58.7</v>
      </c>
      <c r="Y10" s="107">
        <v>56.3</v>
      </c>
      <c r="Z10" s="90">
        <f t="shared" si="0"/>
        <v>45.11249999999999</v>
      </c>
      <c r="AA10" s="91">
        <v>22.6</v>
      </c>
      <c r="AB10" s="80">
        <v>0.425</v>
      </c>
      <c r="AC10" s="6">
        <v>8</v>
      </c>
    </row>
    <row r="11" spans="1:29" ht="13.5" customHeight="1">
      <c r="A11" s="89">
        <v>9</v>
      </c>
      <c r="B11" s="107">
        <v>68.4</v>
      </c>
      <c r="C11" s="107">
        <v>64.4</v>
      </c>
      <c r="D11" s="107">
        <v>63.1</v>
      </c>
      <c r="E11" s="107">
        <v>72.8</v>
      </c>
      <c r="F11" s="107">
        <v>80</v>
      </c>
      <c r="G11" s="107">
        <v>81.5</v>
      </c>
      <c r="H11" s="107">
        <v>79.6</v>
      </c>
      <c r="I11" s="107">
        <v>76.2</v>
      </c>
      <c r="J11" s="107">
        <v>73.3</v>
      </c>
      <c r="K11" s="107">
        <v>77.5</v>
      </c>
      <c r="L11" s="107">
        <v>80.9</v>
      </c>
      <c r="M11" s="107">
        <v>76.1</v>
      </c>
      <c r="N11" s="107">
        <v>77.8</v>
      </c>
      <c r="O11" s="107">
        <v>75.2</v>
      </c>
      <c r="P11" s="107">
        <v>79.7</v>
      </c>
      <c r="Q11" s="107">
        <v>86.1</v>
      </c>
      <c r="R11" s="107">
        <v>83.7</v>
      </c>
      <c r="S11" s="107">
        <v>90.7</v>
      </c>
      <c r="T11" s="107">
        <v>91.7</v>
      </c>
      <c r="U11" s="107">
        <v>93</v>
      </c>
      <c r="V11" s="107">
        <v>95.3</v>
      </c>
      <c r="W11" s="107">
        <v>94</v>
      </c>
      <c r="X11" s="107">
        <v>94.2</v>
      </c>
      <c r="Y11" s="107">
        <v>98.4</v>
      </c>
      <c r="Z11" s="90">
        <f t="shared" si="0"/>
        <v>81.4</v>
      </c>
      <c r="AA11" s="91">
        <v>55</v>
      </c>
      <c r="AB11" s="80">
        <v>0.013194444444444444</v>
      </c>
      <c r="AC11" s="6">
        <v>9</v>
      </c>
    </row>
    <row r="12" spans="1:29" ht="13.5" customHeight="1">
      <c r="A12" s="92">
        <v>10</v>
      </c>
      <c r="B12" s="83">
        <v>96.4</v>
      </c>
      <c r="C12" s="83">
        <v>97.8</v>
      </c>
      <c r="D12" s="83">
        <v>97.4</v>
      </c>
      <c r="E12" s="83">
        <v>99.8</v>
      </c>
      <c r="F12" s="83">
        <v>97.4</v>
      </c>
      <c r="G12" s="83">
        <v>96.5</v>
      </c>
      <c r="H12" s="83">
        <v>98.2</v>
      </c>
      <c r="I12" s="83">
        <v>97.2</v>
      </c>
      <c r="J12" s="83">
        <v>95</v>
      </c>
      <c r="K12" s="83">
        <v>94.1</v>
      </c>
      <c r="L12" s="83">
        <v>94.5</v>
      </c>
      <c r="M12" s="83">
        <v>95.5</v>
      </c>
      <c r="N12" s="83">
        <v>91.5</v>
      </c>
      <c r="O12" s="83">
        <v>92.8</v>
      </c>
      <c r="P12" s="83">
        <v>88.1</v>
      </c>
      <c r="Q12" s="83">
        <v>93.7</v>
      </c>
      <c r="R12" s="83">
        <v>93.3</v>
      </c>
      <c r="S12" s="83">
        <v>95.5</v>
      </c>
      <c r="T12" s="83">
        <v>94.9</v>
      </c>
      <c r="U12" s="83">
        <v>96.1</v>
      </c>
      <c r="V12" s="83">
        <v>97.3</v>
      </c>
      <c r="W12" s="83">
        <v>97.5</v>
      </c>
      <c r="X12" s="83">
        <v>98.3</v>
      </c>
      <c r="Y12" s="83">
        <v>97.9</v>
      </c>
      <c r="Z12" s="93">
        <f t="shared" si="0"/>
        <v>95.69583333333334</v>
      </c>
      <c r="AA12" s="94">
        <v>86.1</v>
      </c>
      <c r="AB12" s="95">
        <v>0.6354166666666666</v>
      </c>
      <c r="AC12" s="6">
        <v>10</v>
      </c>
    </row>
    <row r="13" spans="1:29" ht="13.5" customHeight="1">
      <c r="A13" s="89">
        <v>11</v>
      </c>
      <c r="B13" s="107">
        <v>96.9</v>
      </c>
      <c r="C13" s="107">
        <v>96.1</v>
      </c>
      <c r="D13" s="107">
        <v>93.8</v>
      </c>
      <c r="E13" s="107">
        <v>93.6</v>
      </c>
      <c r="F13" s="107">
        <v>94.9</v>
      </c>
      <c r="G13" s="107">
        <v>95.2</v>
      </c>
      <c r="H13" s="107">
        <v>95.1</v>
      </c>
      <c r="I13" s="107">
        <v>90.4</v>
      </c>
      <c r="J13" s="107">
        <v>86</v>
      </c>
      <c r="K13" s="107">
        <v>71.6</v>
      </c>
      <c r="L13" s="107">
        <v>56.3</v>
      </c>
      <c r="M13" s="107">
        <v>55.9</v>
      </c>
      <c r="N13" s="107">
        <v>59.9</v>
      </c>
      <c r="O13" s="107">
        <v>58.2</v>
      </c>
      <c r="P13" s="107">
        <v>60.9</v>
      </c>
      <c r="Q13" s="107">
        <v>61.7</v>
      </c>
      <c r="R13" s="107">
        <v>63.3</v>
      </c>
      <c r="S13" s="107">
        <v>62.2</v>
      </c>
      <c r="T13" s="107">
        <v>73</v>
      </c>
      <c r="U13" s="107">
        <v>75.9</v>
      </c>
      <c r="V13" s="107">
        <v>75.2</v>
      </c>
      <c r="W13" s="107">
        <v>75.5</v>
      </c>
      <c r="X13" s="107">
        <v>74.3</v>
      </c>
      <c r="Y13" s="107">
        <v>71.8</v>
      </c>
      <c r="Z13" s="90">
        <f t="shared" si="0"/>
        <v>76.57083333333334</v>
      </c>
      <c r="AA13" s="91">
        <v>49.7</v>
      </c>
      <c r="AB13" s="80">
        <v>0.49513888888888885</v>
      </c>
      <c r="AC13" s="5">
        <v>11</v>
      </c>
    </row>
    <row r="14" spans="1:29" ht="13.5" customHeight="1">
      <c r="A14" s="89">
        <v>12</v>
      </c>
      <c r="B14" s="107">
        <v>74.3</v>
      </c>
      <c r="C14" s="107">
        <v>76.2</v>
      </c>
      <c r="D14" s="107">
        <v>75.1</v>
      </c>
      <c r="E14" s="107">
        <v>71.2</v>
      </c>
      <c r="F14" s="107">
        <v>60.6</v>
      </c>
      <c r="G14" s="107">
        <v>68.2</v>
      </c>
      <c r="H14" s="107">
        <v>74.9</v>
      </c>
      <c r="I14" s="107">
        <v>73.7</v>
      </c>
      <c r="J14" s="107">
        <v>72.4</v>
      </c>
      <c r="K14" s="107">
        <v>55.7</v>
      </c>
      <c r="L14" s="107">
        <v>55.5</v>
      </c>
      <c r="M14" s="107">
        <v>49.8</v>
      </c>
      <c r="N14" s="107">
        <v>49.8</v>
      </c>
      <c r="O14" s="107">
        <v>40.4</v>
      </c>
      <c r="P14" s="107">
        <v>40.1</v>
      </c>
      <c r="Q14" s="107">
        <v>44.1</v>
      </c>
      <c r="R14" s="107">
        <v>36.1</v>
      </c>
      <c r="S14" s="107">
        <v>30.9</v>
      </c>
      <c r="T14" s="107">
        <v>37.7</v>
      </c>
      <c r="U14" s="107">
        <v>50.8</v>
      </c>
      <c r="V14" s="107">
        <v>51.5</v>
      </c>
      <c r="W14" s="107">
        <v>62.8</v>
      </c>
      <c r="X14" s="107">
        <v>70.3</v>
      </c>
      <c r="Y14" s="107">
        <v>60.1</v>
      </c>
      <c r="Z14" s="90">
        <f t="shared" si="0"/>
        <v>57.59166666666666</v>
      </c>
      <c r="AA14" s="91">
        <v>29.8</v>
      </c>
      <c r="AB14" s="80">
        <v>0.7493055555555556</v>
      </c>
      <c r="AC14" s="6">
        <v>12</v>
      </c>
    </row>
    <row r="15" spans="1:29" ht="13.5" customHeight="1">
      <c r="A15" s="89">
        <v>13</v>
      </c>
      <c r="B15" s="107">
        <v>75</v>
      </c>
      <c r="C15" s="107">
        <v>71.9</v>
      </c>
      <c r="D15" s="107">
        <v>73.3</v>
      </c>
      <c r="E15" s="107">
        <v>70.8</v>
      </c>
      <c r="F15" s="107">
        <v>76.3</v>
      </c>
      <c r="G15" s="107">
        <v>80.5</v>
      </c>
      <c r="H15" s="107">
        <v>78.8</v>
      </c>
      <c r="I15" s="107">
        <v>80.8</v>
      </c>
      <c r="J15" s="107">
        <v>79.1</v>
      </c>
      <c r="K15" s="107">
        <v>72</v>
      </c>
      <c r="L15" s="107">
        <v>63.2</v>
      </c>
      <c r="M15" s="107">
        <v>64.3</v>
      </c>
      <c r="N15" s="107">
        <v>59.5</v>
      </c>
      <c r="O15" s="107">
        <v>64.9</v>
      </c>
      <c r="P15" s="107">
        <v>63.8</v>
      </c>
      <c r="Q15" s="107">
        <v>66</v>
      </c>
      <c r="R15" s="107">
        <v>77.8</v>
      </c>
      <c r="S15" s="107">
        <v>82.5</v>
      </c>
      <c r="T15" s="107">
        <v>80.8</v>
      </c>
      <c r="U15" s="107">
        <v>83.2</v>
      </c>
      <c r="V15" s="107">
        <v>82.2</v>
      </c>
      <c r="W15" s="107">
        <v>88.4</v>
      </c>
      <c r="X15" s="107">
        <v>94.9</v>
      </c>
      <c r="Y15" s="107">
        <v>98.4</v>
      </c>
      <c r="Z15" s="90">
        <f t="shared" si="0"/>
        <v>76.18333333333335</v>
      </c>
      <c r="AA15" s="91">
        <v>56.5</v>
      </c>
      <c r="AB15" s="80">
        <v>0.5444444444444444</v>
      </c>
      <c r="AC15" s="6">
        <v>13</v>
      </c>
    </row>
    <row r="16" spans="1:29" ht="13.5" customHeight="1">
      <c r="A16" s="89">
        <v>14</v>
      </c>
      <c r="B16" s="107">
        <v>98.2</v>
      </c>
      <c r="C16" s="107">
        <v>97.8</v>
      </c>
      <c r="D16" s="107">
        <v>100</v>
      </c>
      <c r="E16" s="107">
        <v>98.3</v>
      </c>
      <c r="F16" s="107">
        <v>97.9</v>
      </c>
      <c r="G16" s="107">
        <v>96.8</v>
      </c>
      <c r="H16" s="107">
        <v>99.2</v>
      </c>
      <c r="I16" s="107">
        <v>85.9</v>
      </c>
      <c r="J16" s="107">
        <v>72.5</v>
      </c>
      <c r="K16" s="107">
        <v>64.7</v>
      </c>
      <c r="L16" s="107">
        <v>62.7</v>
      </c>
      <c r="M16" s="107">
        <v>59.1</v>
      </c>
      <c r="N16" s="107">
        <v>62.3</v>
      </c>
      <c r="O16" s="107">
        <v>66.7</v>
      </c>
      <c r="P16" s="107">
        <v>66.3</v>
      </c>
      <c r="Q16" s="107">
        <v>68.1</v>
      </c>
      <c r="R16" s="107">
        <v>69.7</v>
      </c>
      <c r="S16" s="107">
        <v>74.3</v>
      </c>
      <c r="T16" s="107">
        <v>74.2</v>
      </c>
      <c r="U16" s="107">
        <v>79.4</v>
      </c>
      <c r="V16" s="107">
        <v>84.2</v>
      </c>
      <c r="W16" s="107">
        <v>87.9</v>
      </c>
      <c r="X16" s="107">
        <v>85.5</v>
      </c>
      <c r="Y16" s="107">
        <v>86.4</v>
      </c>
      <c r="Z16" s="90">
        <f t="shared" si="0"/>
        <v>80.75416666666668</v>
      </c>
      <c r="AA16" s="91">
        <v>56</v>
      </c>
      <c r="AB16" s="80">
        <v>0.49722222222222223</v>
      </c>
      <c r="AC16" s="6">
        <v>14</v>
      </c>
    </row>
    <row r="17" spans="1:29" ht="13.5" customHeight="1">
      <c r="A17" s="89">
        <v>15</v>
      </c>
      <c r="B17" s="107">
        <v>84.8</v>
      </c>
      <c r="C17" s="107">
        <v>86.3</v>
      </c>
      <c r="D17" s="107">
        <v>87.1</v>
      </c>
      <c r="E17" s="107">
        <v>86.6</v>
      </c>
      <c r="F17" s="107">
        <v>87.8</v>
      </c>
      <c r="G17" s="107">
        <v>73.1</v>
      </c>
      <c r="H17" s="107">
        <v>58.4</v>
      </c>
      <c r="I17" s="107">
        <v>55.5</v>
      </c>
      <c r="J17" s="107">
        <v>53.5</v>
      </c>
      <c r="K17" s="107">
        <v>48.7</v>
      </c>
      <c r="L17" s="107">
        <v>43.1</v>
      </c>
      <c r="M17" s="107">
        <v>51.7</v>
      </c>
      <c r="N17" s="107">
        <v>58.3</v>
      </c>
      <c r="O17" s="107">
        <v>61</v>
      </c>
      <c r="P17" s="107">
        <v>58.7</v>
      </c>
      <c r="Q17" s="107">
        <v>65.4</v>
      </c>
      <c r="R17" s="107">
        <v>66.3</v>
      </c>
      <c r="S17" s="107">
        <v>81</v>
      </c>
      <c r="T17" s="107">
        <v>83.4</v>
      </c>
      <c r="U17" s="107">
        <v>81.7</v>
      </c>
      <c r="V17" s="107">
        <v>83.5</v>
      </c>
      <c r="W17" s="107">
        <v>85.4</v>
      </c>
      <c r="X17" s="107">
        <v>85.1</v>
      </c>
      <c r="Y17" s="107">
        <v>86.3</v>
      </c>
      <c r="Z17" s="90">
        <f t="shared" si="0"/>
        <v>71.3625</v>
      </c>
      <c r="AA17" s="91">
        <v>40.2</v>
      </c>
      <c r="AB17" s="80">
        <v>0.45</v>
      </c>
      <c r="AC17" s="6">
        <v>15</v>
      </c>
    </row>
    <row r="18" spans="1:29" ht="13.5" customHeight="1">
      <c r="A18" s="89">
        <v>16</v>
      </c>
      <c r="B18" s="107">
        <v>86.5</v>
      </c>
      <c r="C18" s="107">
        <v>89.9</v>
      </c>
      <c r="D18" s="107">
        <v>91.7</v>
      </c>
      <c r="E18" s="107">
        <v>94.1</v>
      </c>
      <c r="F18" s="107">
        <v>94.4</v>
      </c>
      <c r="G18" s="107">
        <v>95.2</v>
      </c>
      <c r="H18" s="107">
        <v>98.4</v>
      </c>
      <c r="I18" s="107">
        <v>98.2</v>
      </c>
      <c r="J18" s="107">
        <v>96</v>
      </c>
      <c r="K18" s="107">
        <v>97.5</v>
      </c>
      <c r="L18" s="107">
        <v>97.5</v>
      </c>
      <c r="M18" s="107">
        <v>96.6</v>
      </c>
      <c r="N18" s="107">
        <v>95.3</v>
      </c>
      <c r="O18" s="107">
        <v>95</v>
      </c>
      <c r="P18" s="107">
        <v>96.1</v>
      </c>
      <c r="Q18" s="107">
        <v>97.3</v>
      </c>
      <c r="R18" s="107">
        <v>95.3</v>
      </c>
      <c r="S18" s="107">
        <v>97.2</v>
      </c>
      <c r="T18" s="107">
        <v>97.2</v>
      </c>
      <c r="U18" s="107">
        <v>96</v>
      </c>
      <c r="V18" s="107">
        <v>94.1</v>
      </c>
      <c r="W18" s="107">
        <v>95.3</v>
      </c>
      <c r="X18" s="107">
        <v>91.5</v>
      </c>
      <c r="Y18" s="107">
        <v>91.3</v>
      </c>
      <c r="Z18" s="90">
        <f t="shared" si="0"/>
        <v>94.89999999999999</v>
      </c>
      <c r="AA18" s="91">
        <v>83.5</v>
      </c>
      <c r="AB18" s="80">
        <v>0.027777777777777776</v>
      </c>
      <c r="AC18" s="6">
        <v>16</v>
      </c>
    </row>
    <row r="19" spans="1:29" ht="13.5" customHeight="1">
      <c r="A19" s="89">
        <v>17</v>
      </c>
      <c r="B19" s="107">
        <v>89.2</v>
      </c>
      <c r="C19" s="107">
        <v>87.9</v>
      </c>
      <c r="D19" s="107">
        <v>87.1</v>
      </c>
      <c r="E19" s="107">
        <v>91.8</v>
      </c>
      <c r="F19" s="107">
        <v>87.7</v>
      </c>
      <c r="G19" s="107">
        <v>90.3</v>
      </c>
      <c r="H19" s="107">
        <v>91.1</v>
      </c>
      <c r="I19" s="107">
        <v>93.2</v>
      </c>
      <c r="J19" s="107">
        <v>95.9</v>
      </c>
      <c r="K19" s="107">
        <v>96.7</v>
      </c>
      <c r="L19" s="107">
        <v>97.4</v>
      </c>
      <c r="M19" s="107">
        <v>94.1</v>
      </c>
      <c r="N19" s="107">
        <v>96.5</v>
      </c>
      <c r="O19" s="107">
        <v>87.5</v>
      </c>
      <c r="P19" s="107">
        <v>89.7</v>
      </c>
      <c r="Q19" s="107">
        <v>94.1</v>
      </c>
      <c r="R19" s="107">
        <v>91.1</v>
      </c>
      <c r="S19" s="107">
        <v>93.3</v>
      </c>
      <c r="T19" s="107">
        <v>93.1</v>
      </c>
      <c r="U19" s="107">
        <v>94</v>
      </c>
      <c r="V19" s="107">
        <v>94.6</v>
      </c>
      <c r="W19" s="107">
        <v>92.6</v>
      </c>
      <c r="X19" s="107">
        <v>91.9</v>
      </c>
      <c r="Y19" s="107">
        <v>92.4</v>
      </c>
      <c r="Z19" s="90">
        <f t="shared" si="0"/>
        <v>92.21666666666665</v>
      </c>
      <c r="AA19" s="91">
        <v>85.4</v>
      </c>
      <c r="AB19" s="80">
        <v>0.1076388888888889</v>
      </c>
      <c r="AC19" s="6">
        <v>17</v>
      </c>
    </row>
    <row r="20" spans="1:29" ht="13.5" customHeight="1">
      <c r="A20" s="89">
        <v>18</v>
      </c>
      <c r="B20" s="107">
        <v>95.1</v>
      </c>
      <c r="C20" s="107">
        <v>93.5</v>
      </c>
      <c r="D20" s="107">
        <v>93.1</v>
      </c>
      <c r="E20" s="107">
        <v>94.1</v>
      </c>
      <c r="F20" s="107">
        <v>93</v>
      </c>
      <c r="G20" s="107">
        <v>85.2</v>
      </c>
      <c r="H20" s="107">
        <v>80.8</v>
      </c>
      <c r="I20" s="107">
        <v>76.8</v>
      </c>
      <c r="J20" s="107">
        <v>69.4</v>
      </c>
      <c r="K20" s="107">
        <v>65.8</v>
      </c>
      <c r="L20" s="107">
        <v>62.8</v>
      </c>
      <c r="M20" s="107">
        <v>60.6</v>
      </c>
      <c r="N20" s="107">
        <v>60</v>
      </c>
      <c r="O20" s="107">
        <v>66.1</v>
      </c>
      <c r="P20" s="107">
        <v>61.3</v>
      </c>
      <c r="Q20" s="107">
        <v>59.7</v>
      </c>
      <c r="R20" s="107">
        <v>58</v>
      </c>
      <c r="S20" s="107">
        <v>70</v>
      </c>
      <c r="T20" s="107">
        <v>69.2</v>
      </c>
      <c r="U20" s="107">
        <v>72.4</v>
      </c>
      <c r="V20" s="107">
        <v>76.7</v>
      </c>
      <c r="W20" s="107">
        <v>82.5</v>
      </c>
      <c r="X20" s="107">
        <v>85.5</v>
      </c>
      <c r="Y20" s="107">
        <v>89.3</v>
      </c>
      <c r="Z20" s="90">
        <f t="shared" si="0"/>
        <v>75.87083333333332</v>
      </c>
      <c r="AA20" s="91">
        <v>56</v>
      </c>
      <c r="AB20" s="80">
        <v>0.6590277777777778</v>
      </c>
      <c r="AC20" s="6">
        <v>18</v>
      </c>
    </row>
    <row r="21" spans="1:29" ht="13.5" customHeight="1">
      <c r="A21" s="89">
        <v>19</v>
      </c>
      <c r="B21" s="107">
        <v>88.1</v>
      </c>
      <c r="C21" s="107">
        <v>89.2</v>
      </c>
      <c r="D21" s="107">
        <v>91.6</v>
      </c>
      <c r="E21" s="107">
        <v>86.3</v>
      </c>
      <c r="F21" s="107">
        <v>87.3</v>
      </c>
      <c r="G21" s="107">
        <v>88.2</v>
      </c>
      <c r="H21" s="107">
        <v>84.4</v>
      </c>
      <c r="I21" s="107">
        <v>73</v>
      </c>
      <c r="J21" s="107">
        <v>64.3</v>
      </c>
      <c r="K21" s="107">
        <v>61</v>
      </c>
      <c r="L21" s="107">
        <v>55.8</v>
      </c>
      <c r="M21" s="107">
        <v>61.1</v>
      </c>
      <c r="N21" s="107">
        <v>61.8</v>
      </c>
      <c r="O21" s="107">
        <v>75.5</v>
      </c>
      <c r="P21" s="107">
        <v>78.2</v>
      </c>
      <c r="Q21" s="107">
        <v>88.6</v>
      </c>
      <c r="R21" s="107">
        <v>93.2</v>
      </c>
      <c r="S21" s="107">
        <v>94</v>
      </c>
      <c r="T21" s="107">
        <v>93.8</v>
      </c>
      <c r="U21" s="107">
        <v>92.2</v>
      </c>
      <c r="V21" s="107">
        <v>95.6</v>
      </c>
      <c r="W21" s="107">
        <v>96</v>
      </c>
      <c r="X21" s="107">
        <v>96.5</v>
      </c>
      <c r="Y21" s="107">
        <v>95.8</v>
      </c>
      <c r="Z21" s="90">
        <f t="shared" si="0"/>
        <v>82.97916666666666</v>
      </c>
      <c r="AA21" s="91">
        <v>54.4</v>
      </c>
      <c r="AB21" s="80">
        <v>0.4708333333333334</v>
      </c>
      <c r="AC21" s="6">
        <v>19</v>
      </c>
    </row>
    <row r="22" spans="1:29" ht="13.5" customHeight="1">
      <c r="A22" s="92">
        <v>20</v>
      </c>
      <c r="B22" s="83">
        <v>96.9</v>
      </c>
      <c r="C22" s="83">
        <v>97.4</v>
      </c>
      <c r="D22" s="83">
        <v>98.8</v>
      </c>
      <c r="E22" s="83">
        <v>95.4</v>
      </c>
      <c r="F22" s="83">
        <v>94.7</v>
      </c>
      <c r="G22" s="83">
        <v>96.2</v>
      </c>
      <c r="H22" s="83">
        <v>95.5</v>
      </c>
      <c r="I22" s="83">
        <v>96.1</v>
      </c>
      <c r="J22" s="83">
        <v>94.8</v>
      </c>
      <c r="K22" s="83">
        <v>93.6</v>
      </c>
      <c r="L22" s="83">
        <v>90.7</v>
      </c>
      <c r="M22" s="83">
        <v>92.1</v>
      </c>
      <c r="N22" s="83">
        <v>87.7</v>
      </c>
      <c r="O22" s="83">
        <v>88.8</v>
      </c>
      <c r="P22" s="83">
        <v>95.7</v>
      </c>
      <c r="Q22" s="83">
        <v>93</v>
      </c>
      <c r="R22" s="83">
        <v>94.2</v>
      </c>
      <c r="S22" s="83">
        <v>95.6</v>
      </c>
      <c r="T22" s="83">
        <v>96.1</v>
      </c>
      <c r="U22" s="83">
        <v>95.7</v>
      </c>
      <c r="V22" s="83">
        <v>97.3</v>
      </c>
      <c r="W22" s="83">
        <v>97.1</v>
      </c>
      <c r="X22" s="83">
        <v>98</v>
      </c>
      <c r="Y22" s="83">
        <v>96</v>
      </c>
      <c r="Z22" s="93">
        <f t="shared" si="0"/>
        <v>94.89166666666665</v>
      </c>
      <c r="AA22" s="94">
        <v>86.9</v>
      </c>
      <c r="AB22" s="95">
        <v>0.545138888888889</v>
      </c>
      <c r="AC22" s="6">
        <v>20</v>
      </c>
    </row>
    <row r="23" spans="1:29" ht="13.5" customHeight="1">
      <c r="A23" s="89">
        <v>21</v>
      </c>
      <c r="B23" s="107">
        <v>96.9</v>
      </c>
      <c r="C23" s="107">
        <v>96</v>
      </c>
      <c r="D23" s="107">
        <v>96.6</v>
      </c>
      <c r="E23" s="107">
        <v>95.7</v>
      </c>
      <c r="F23" s="107">
        <v>96.9</v>
      </c>
      <c r="G23" s="107">
        <v>96.8</v>
      </c>
      <c r="H23" s="107">
        <v>94.1</v>
      </c>
      <c r="I23" s="107">
        <v>90.7</v>
      </c>
      <c r="J23" s="107">
        <v>93.8</v>
      </c>
      <c r="K23" s="107">
        <v>90.8</v>
      </c>
      <c r="L23" s="107">
        <v>79</v>
      </c>
      <c r="M23" s="107">
        <v>67.1</v>
      </c>
      <c r="N23" s="107">
        <v>63.8</v>
      </c>
      <c r="O23" s="107">
        <v>74.6</v>
      </c>
      <c r="P23" s="107">
        <v>74.3</v>
      </c>
      <c r="Q23" s="107">
        <v>76.8</v>
      </c>
      <c r="R23" s="107">
        <v>80.1</v>
      </c>
      <c r="S23" s="107">
        <v>84.9</v>
      </c>
      <c r="T23" s="107">
        <v>86.2</v>
      </c>
      <c r="U23" s="107">
        <v>85.4</v>
      </c>
      <c r="V23" s="107">
        <v>83.7</v>
      </c>
      <c r="W23" s="107">
        <v>86.3</v>
      </c>
      <c r="X23" s="107">
        <v>86.4</v>
      </c>
      <c r="Y23" s="107">
        <v>85.6</v>
      </c>
      <c r="Z23" s="90">
        <f t="shared" si="0"/>
        <v>85.9375</v>
      </c>
      <c r="AA23" s="91">
        <v>59</v>
      </c>
      <c r="AB23" s="80">
        <v>0.5472222222222222</v>
      </c>
      <c r="AC23" s="5">
        <v>21</v>
      </c>
    </row>
    <row r="24" spans="1:29" ht="13.5" customHeight="1">
      <c r="A24" s="89">
        <v>22</v>
      </c>
      <c r="B24" s="107">
        <v>86.8</v>
      </c>
      <c r="C24" s="107">
        <v>87.4</v>
      </c>
      <c r="D24" s="107">
        <v>90.5</v>
      </c>
      <c r="E24" s="107">
        <v>93.3</v>
      </c>
      <c r="F24" s="107">
        <v>94.6</v>
      </c>
      <c r="G24" s="107">
        <v>92.3</v>
      </c>
      <c r="H24" s="107">
        <v>89.7</v>
      </c>
      <c r="I24" s="107">
        <v>90.4</v>
      </c>
      <c r="J24" s="107">
        <v>88.9</v>
      </c>
      <c r="K24" s="107">
        <v>88.9</v>
      </c>
      <c r="L24" s="107">
        <v>90.1</v>
      </c>
      <c r="M24" s="107">
        <v>91.9</v>
      </c>
      <c r="N24" s="107">
        <v>90.7</v>
      </c>
      <c r="O24" s="107">
        <v>88.2</v>
      </c>
      <c r="P24" s="107">
        <v>91.7</v>
      </c>
      <c r="Q24" s="107">
        <v>94.2</v>
      </c>
      <c r="R24" s="107">
        <v>94.1</v>
      </c>
      <c r="S24" s="107">
        <v>92.6</v>
      </c>
      <c r="T24" s="107">
        <v>91.4</v>
      </c>
      <c r="U24" s="107">
        <v>91.1</v>
      </c>
      <c r="V24" s="107">
        <v>93.3</v>
      </c>
      <c r="W24" s="107">
        <v>93.8</v>
      </c>
      <c r="X24" s="107">
        <v>94</v>
      </c>
      <c r="Y24" s="107">
        <v>95.5</v>
      </c>
      <c r="Z24" s="90">
        <f t="shared" si="0"/>
        <v>91.47499999999998</v>
      </c>
      <c r="AA24" s="91">
        <v>84</v>
      </c>
      <c r="AB24" s="80">
        <v>0.009722222222222222</v>
      </c>
      <c r="AC24" s="6">
        <v>22</v>
      </c>
    </row>
    <row r="25" spans="1:29" ht="13.5" customHeight="1">
      <c r="A25" s="89">
        <v>23</v>
      </c>
      <c r="B25" s="107">
        <v>96.7</v>
      </c>
      <c r="C25" s="107">
        <v>96.6</v>
      </c>
      <c r="D25" s="107">
        <v>96</v>
      </c>
      <c r="E25" s="107">
        <v>94.9</v>
      </c>
      <c r="F25" s="107">
        <v>97.7</v>
      </c>
      <c r="G25" s="107">
        <v>97.2</v>
      </c>
      <c r="H25" s="107">
        <v>95.7</v>
      </c>
      <c r="I25" s="107">
        <v>95.6</v>
      </c>
      <c r="J25" s="107">
        <v>93.1</v>
      </c>
      <c r="K25" s="107">
        <v>89.8</v>
      </c>
      <c r="L25" s="107">
        <v>91</v>
      </c>
      <c r="M25" s="107">
        <v>88.7</v>
      </c>
      <c r="N25" s="107">
        <v>88.5</v>
      </c>
      <c r="O25" s="107">
        <v>91</v>
      </c>
      <c r="P25" s="107">
        <v>90.8</v>
      </c>
      <c r="Q25" s="107">
        <v>90.7</v>
      </c>
      <c r="R25" s="107">
        <v>90.8</v>
      </c>
      <c r="S25" s="107">
        <v>94.1</v>
      </c>
      <c r="T25" s="107">
        <v>94.5</v>
      </c>
      <c r="U25" s="107">
        <v>98.9</v>
      </c>
      <c r="V25" s="107">
        <v>98.2</v>
      </c>
      <c r="W25" s="107">
        <v>97.8</v>
      </c>
      <c r="X25" s="107">
        <v>99.3</v>
      </c>
      <c r="Y25" s="107">
        <v>97.4</v>
      </c>
      <c r="Z25" s="90">
        <f t="shared" si="0"/>
        <v>94.37500000000001</v>
      </c>
      <c r="AA25" s="91">
        <v>87</v>
      </c>
      <c r="AB25" s="80">
        <v>0.40069444444444446</v>
      </c>
      <c r="AC25" s="6">
        <v>23</v>
      </c>
    </row>
    <row r="26" spans="1:29" ht="13.5" customHeight="1">
      <c r="A26" s="89">
        <v>24</v>
      </c>
      <c r="B26" s="107">
        <v>97.4</v>
      </c>
      <c r="C26" s="107">
        <v>99.5</v>
      </c>
      <c r="D26" s="107">
        <v>96.9</v>
      </c>
      <c r="E26" s="107">
        <v>99</v>
      </c>
      <c r="F26" s="107">
        <v>99.2</v>
      </c>
      <c r="G26" s="107">
        <v>100</v>
      </c>
      <c r="H26" s="107">
        <v>93.6</v>
      </c>
      <c r="I26" s="107">
        <v>79.3</v>
      </c>
      <c r="J26" s="107">
        <v>75.6</v>
      </c>
      <c r="K26" s="107">
        <v>70.2</v>
      </c>
      <c r="L26" s="107">
        <v>69.6</v>
      </c>
      <c r="M26" s="107">
        <v>70</v>
      </c>
      <c r="N26" s="107">
        <v>70.4</v>
      </c>
      <c r="O26" s="107">
        <v>70.3</v>
      </c>
      <c r="P26" s="107">
        <v>76.3</v>
      </c>
      <c r="Q26" s="107">
        <v>86.5</v>
      </c>
      <c r="R26" s="107">
        <v>87.6</v>
      </c>
      <c r="S26" s="107">
        <v>89.5</v>
      </c>
      <c r="T26" s="107">
        <v>89.7</v>
      </c>
      <c r="U26" s="107">
        <v>94.6</v>
      </c>
      <c r="V26" s="107">
        <v>93.8</v>
      </c>
      <c r="W26" s="107">
        <v>89.7</v>
      </c>
      <c r="X26" s="107">
        <v>93</v>
      </c>
      <c r="Y26" s="107">
        <v>90.7</v>
      </c>
      <c r="Z26" s="90">
        <f t="shared" si="0"/>
        <v>86.76666666666667</v>
      </c>
      <c r="AA26" s="91">
        <v>67.1</v>
      </c>
      <c r="AB26" s="80">
        <v>0.5569444444444445</v>
      </c>
      <c r="AC26" s="6">
        <v>24</v>
      </c>
    </row>
    <row r="27" spans="1:29" ht="13.5" customHeight="1">
      <c r="A27" s="89">
        <v>25</v>
      </c>
      <c r="B27" s="107">
        <v>84.7</v>
      </c>
      <c r="C27" s="107">
        <v>87</v>
      </c>
      <c r="D27" s="107">
        <v>85.5</v>
      </c>
      <c r="E27" s="107">
        <v>84.2</v>
      </c>
      <c r="F27" s="107">
        <v>84.7</v>
      </c>
      <c r="G27" s="107">
        <v>87.1</v>
      </c>
      <c r="H27" s="107">
        <v>65</v>
      </c>
      <c r="I27" s="107">
        <v>65.7</v>
      </c>
      <c r="J27" s="107">
        <v>77.3</v>
      </c>
      <c r="K27" s="107">
        <v>63.7</v>
      </c>
      <c r="L27" s="107">
        <v>65.9</v>
      </c>
      <c r="M27" s="107">
        <v>55.1</v>
      </c>
      <c r="N27" s="107">
        <v>54.8</v>
      </c>
      <c r="O27" s="107">
        <v>55.2</v>
      </c>
      <c r="P27" s="107">
        <v>55.4</v>
      </c>
      <c r="Q27" s="107">
        <v>54.1</v>
      </c>
      <c r="R27" s="107">
        <v>56.3</v>
      </c>
      <c r="S27" s="107">
        <v>56</v>
      </c>
      <c r="T27" s="107">
        <v>71.1</v>
      </c>
      <c r="U27" s="107">
        <v>78.2</v>
      </c>
      <c r="V27" s="107">
        <v>80.4</v>
      </c>
      <c r="W27" s="107">
        <v>82.4</v>
      </c>
      <c r="X27" s="107">
        <v>83.4</v>
      </c>
      <c r="Y27" s="107">
        <v>81.6</v>
      </c>
      <c r="Z27" s="90">
        <f t="shared" si="0"/>
        <v>71.45</v>
      </c>
      <c r="AA27" s="91">
        <v>49.5</v>
      </c>
      <c r="AB27" s="80">
        <v>0.6881944444444444</v>
      </c>
      <c r="AC27" s="6">
        <v>25</v>
      </c>
    </row>
    <row r="28" spans="1:29" ht="13.5" customHeight="1">
      <c r="A28" s="89">
        <v>26</v>
      </c>
      <c r="B28" s="107">
        <v>79.5</v>
      </c>
      <c r="C28" s="107">
        <v>77.1</v>
      </c>
      <c r="D28" s="107">
        <v>74.9</v>
      </c>
      <c r="E28" s="107">
        <v>79.6</v>
      </c>
      <c r="F28" s="107">
        <v>85.6</v>
      </c>
      <c r="G28" s="107">
        <v>81.3</v>
      </c>
      <c r="H28" s="107">
        <v>73</v>
      </c>
      <c r="I28" s="107">
        <v>65.9</v>
      </c>
      <c r="J28" s="107">
        <v>65.6</v>
      </c>
      <c r="K28" s="107">
        <v>62.3</v>
      </c>
      <c r="L28" s="107">
        <v>66.5</v>
      </c>
      <c r="M28" s="107">
        <v>68.3</v>
      </c>
      <c r="N28" s="107">
        <v>65.5</v>
      </c>
      <c r="O28" s="107">
        <v>63.7</v>
      </c>
      <c r="P28" s="107">
        <v>63.7</v>
      </c>
      <c r="Q28" s="107">
        <v>68</v>
      </c>
      <c r="R28" s="107">
        <v>69.3</v>
      </c>
      <c r="S28" s="107">
        <v>69.6</v>
      </c>
      <c r="T28" s="107">
        <v>74.4</v>
      </c>
      <c r="U28" s="107">
        <v>80</v>
      </c>
      <c r="V28" s="107">
        <v>76.2</v>
      </c>
      <c r="W28" s="107">
        <v>77.8</v>
      </c>
      <c r="X28" s="107">
        <v>82.7</v>
      </c>
      <c r="Y28" s="107">
        <v>86</v>
      </c>
      <c r="Z28" s="90">
        <f t="shared" si="0"/>
        <v>73.1875</v>
      </c>
      <c r="AA28" s="91">
        <v>58.5</v>
      </c>
      <c r="AB28" s="80">
        <v>0.4694444444444445</v>
      </c>
      <c r="AC28" s="6">
        <v>26</v>
      </c>
    </row>
    <row r="29" spans="1:29" ht="13.5" customHeight="1">
      <c r="A29" s="89">
        <v>27</v>
      </c>
      <c r="B29" s="107">
        <v>83.9</v>
      </c>
      <c r="C29" s="107">
        <v>86.4</v>
      </c>
      <c r="D29" s="107">
        <v>86.7</v>
      </c>
      <c r="E29" s="107">
        <v>88</v>
      </c>
      <c r="F29" s="107">
        <v>89.6</v>
      </c>
      <c r="G29" s="107">
        <v>85.5</v>
      </c>
      <c r="H29" s="107">
        <v>82.3</v>
      </c>
      <c r="I29" s="107">
        <v>78.9</v>
      </c>
      <c r="J29" s="107">
        <v>77.9</v>
      </c>
      <c r="K29" s="107">
        <v>76.9</v>
      </c>
      <c r="L29" s="107">
        <v>74.6</v>
      </c>
      <c r="M29" s="107">
        <v>75.4</v>
      </c>
      <c r="N29" s="107">
        <v>71.7</v>
      </c>
      <c r="O29" s="107">
        <v>73.9</v>
      </c>
      <c r="P29" s="107">
        <v>74.5</v>
      </c>
      <c r="Q29" s="107">
        <v>73.1</v>
      </c>
      <c r="R29" s="107">
        <v>73.8</v>
      </c>
      <c r="S29" s="107">
        <v>76</v>
      </c>
      <c r="T29" s="107">
        <v>78.7</v>
      </c>
      <c r="U29" s="107">
        <v>80.7</v>
      </c>
      <c r="V29" s="107">
        <v>82.3</v>
      </c>
      <c r="W29" s="107">
        <v>84.6</v>
      </c>
      <c r="X29" s="107">
        <v>85.7</v>
      </c>
      <c r="Y29" s="107">
        <v>85.9</v>
      </c>
      <c r="Z29" s="90">
        <f t="shared" si="0"/>
        <v>80.29166666666667</v>
      </c>
      <c r="AA29" s="91">
        <v>69.6</v>
      </c>
      <c r="AB29" s="80">
        <v>0.5402777777777777</v>
      </c>
      <c r="AC29" s="6">
        <v>27</v>
      </c>
    </row>
    <row r="30" spans="1:29" ht="13.5" customHeight="1">
      <c r="A30" s="89">
        <v>28</v>
      </c>
      <c r="B30" s="107">
        <v>84.6</v>
      </c>
      <c r="C30" s="107">
        <v>86.1</v>
      </c>
      <c r="D30" s="107">
        <v>86.8</v>
      </c>
      <c r="E30" s="107">
        <v>89.3</v>
      </c>
      <c r="F30" s="107">
        <v>89.3</v>
      </c>
      <c r="G30" s="107">
        <v>84.4</v>
      </c>
      <c r="H30" s="107">
        <v>80.6</v>
      </c>
      <c r="I30" s="107">
        <v>79.1</v>
      </c>
      <c r="J30" s="107">
        <v>73.2</v>
      </c>
      <c r="K30" s="107">
        <v>68.3</v>
      </c>
      <c r="L30" s="107">
        <v>67.8</v>
      </c>
      <c r="M30" s="107">
        <v>65.7</v>
      </c>
      <c r="N30" s="107">
        <v>64.4</v>
      </c>
      <c r="O30" s="107">
        <v>63.5</v>
      </c>
      <c r="P30" s="107">
        <v>62.4</v>
      </c>
      <c r="Q30" s="107">
        <v>67.1</v>
      </c>
      <c r="R30" s="107">
        <v>71.1</v>
      </c>
      <c r="S30" s="107">
        <v>75.2</v>
      </c>
      <c r="T30" s="107">
        <v>78</v>
      </c>
      <c r="U30" s="107">
        <v>75.2</v>
      </c>
      <c r="V30" s="107">
        <v>75.6</v>
      </c>
      <c r="W30" s="107">
        <v>77.7</v>
      </c>
      <c r="X30" s="107">
        <v>77.1</v>
      </c>
      <c r="Y30" s="107">
        <v>76.8</v>
      </c>
      <c r="Z30" s="90">
        <f t="shared" si="0"/>
        <v>75.80416666666666</v>
      </c>
      <c r="AA30" s="91">
        <v>59.2</v>
      </c>
      <c r="AB30" s="80">
        <v>0.6041666666666666</v>
      </c>
      <c r="AC30" s="6">
        <v>28</v>
      </c>
    </row>
    <row r="31" spans="1:29" ht="13.5" customHeight="1">
      <c r="A31" s="89">
        <v>29</v>
      </c>
      <c r="B31" s="107">
        <v>80.3</v>
      </c>
      <c r="C31" s="107">
        <v>81.8</v>
      </c>
      <c r="D31" s="107">
        <v>84.4</v>
      </c>
      <c r="E31" s="107">
        <v>80.6</v>
      </c>
      <c r="F31" s="107">
        <v>81.1</v>
      </c>
      <c r="G31" s="107">
        <v>77.8</v>
      </c>
      <c r="H31" s="107">
        <v>74.9</v>
      </c>
      <c r="I31" s="107">
        <v>71.6</v>
      </c>
      <c r="J31" s="107">
        <v>64.5</v>
      </c>
      <c r="K31" s="107">
        <v>62.8</v>
      </c>
      <c r="L31" s="107">
        <v>60.8</v>
      </c>
      <c r="M31" s="107">
        <v>60.4</v>
      </c>
      <c r="N31" s="107">
        <v>59</v>
      </c>
      <c r="O31" s="107">
        <v>58.9</v>
      </c>
      <c r="P31" s="107">
        <v>56</v>
      </c>
      <c r="Q31" s="107">
        <v>56.1</v>
      </c>
      <c r="R31" s="107">
        <v>62.6</v>
      </c>
      <c r="S31" s="107">
        <v>62.9</v>
      </c>
      <c r="T31" s="107">
        <v>75</v>
      </c>
      <c r="U31" s="107">
        <v>72.2</v>
      </c>
      <c r="V31" s="107">
        <v>75.2</v>
      </c>
      <c r="W31" s="107">
        <v>74.2</v>
      </c>
      <c r="X31" s="107">
        <v>82.5</v>
      </c>
      <c r="Y31" s="107">
        <v>82.1</v>
      </c>
      <c r="Z31" s="90">
        <f t="shared" si="0"/>
        <v>70.7375</v>
      </c>
      <c r="AA31" s="91">
        <v>52.7</v>
      </c>
      <c r="AB31" s="80">
        <v>0.6486111111111111</v>
      </c>
      <c r="AC31" s="6">
        <v>29</v>
      </c>
    </row>
    <row r="32" spans="1:29" ht="13.5" customHeight="1">
      <c r="A32" s="89">
        <v>30</v>
      </c>
      <c r="B32" s="107">
        <v>84.5</v>
      </c>
      <c r="C32" s="107">
        <v>87.2</v>
      </c>
      <c r="D32" s="107">
        <v>88.6</v>
      </c>
      <c r="E32" s="107">
        <v>87.6</v>
      </c>
      <c r="F32" s="107">
        <v>85.8</v>
      </c>
      <c r="G32" s="107">
        <v>87.9</v>
      </c>
      <c r="H32" s="107">
        <v>71.9</v>
      </c>
      <c r="I32" s="107">
        <v>75.8</v>
      </c>
      <c r="J32" s="107">
        <v>61.5</v>
      </c>
      <c r="K32" s="107">
        <v>62.2</v>
      </c>
      <c r="L32" s="107">
        <v>58.8</v>
      </c>
      <c r="M32" s="107">
        <v>53.1</v>
      </c>
      <c r="N32" s="107">
        <v>51.3</v>
      </c>
      <c r="O32" s="107">
        <v>51.7</v>
      </c>
      <c r="P32" s="107">
        <v>52.1</v>
      </c>
      <c r="Q32" s="107">
        <v>79</v>
      </c>
      <c r="R32" s="107">
        <v>79.7</v>
      </c>
      <c r="S32" s="107">
        <v>83</v>
      </c>
      <c r="T32" s="107">
        <v>82.3</v>
      </c>
      <c r="U32" s="107">
        <v>84</v>
      </c>
      <c r="V32" s="107">
        <v>87.7</v>
      </c>
      <c r="W32" s="107">
        <v>92.3</v>
      </c>
      <c r="X32" s="107">
        <v>90.8</v>
      </c>
      <c r="Y32" s="107">
        <v>87.7</v>
      </c>
      <c r="Z32" s="90">
        <f t="shared" si="0"/>
        <v>76.10416666666667</v>
      </c>
      <c r="AA32" s="91">
        <v>47</v>
      </c>
      <c r="AB32" s="80">
        <v>0.6472222222222223</v>
      </c>
      <c r="AC32" s="6">
        <v>30</v>
      </c>
    </row>
    <row r="33" spans="1:29" ht="13.5" customHeight="1">
      <c r="A33" s="89">
        <v>31</v>
      </c>
      <c r="B33" s="107">
        <v>86.4</v>
      </c>
      <c r="C33" s="107">
        <v>82.7</v>
      </c>
      <c r="D33" s="107">
        <v>85.1</v>
      </c>
      <c r="E33" s="107">
        <v>82.4</v>
      </c>
      <c r="F33" s="107">
        <v>81.7</v>
      </c>
      <c r="G33" s="107">
        <v>82.2</v>
      </c>
      <c r="H33" s="107">
        <v>79.1</v>
      </c>
      <c r="I33" s="107">
        <v>71.9</v>
      </c>
      <c r="J33" s="107">
        <v>66</v>
      </c>
      <c r="K33" s="107">
        <v>63.1</v>
      </c>
      <c r="L33" s="107">
        <v>61.1</v>
      </c>
      <c r="M33" s="107">
        <v>61.1</v>
      </c>
      <c r="N33" s="107">
        <v>62</v>
      </c>
      <c r="O33" s="107">
        <v>59.2</v>
      </c>
      <c r="P33" s="107">
        <v>59.8</v>
      </c>
      <c r="Q33" s="107">
        <v>60.9</v>
      </c>
      <c r="R33" s="107">
        <v>76.1</v>
      </c>
      <c r="S33" s="107">
        <v>90</v>
      </c>
      <c r="T33" s="107">
        <v>87.3</v>
      </c>
      <c r="U33" s="107">
        <v>90.7</v>
      </c>
      <c r="V33" s="107">
        <v>91.3</v>
      </c>
      <c r="W33" s="107">
        <v>94.3</v>
      </c>
      <c r="X33" s="107">
        <v>95.6</v>
      </c>
      <c r="Y33" s="107">
        <v>94.9</v>
      </c>
      <c r="Z33" s="90">
        <f t="shared" si="0"/>
        <v>77.70416666666667</v>
      </c>
      <c r="AA33" s="91">
        <v>57.1</v>
      </c>
      <c r="AB33" s="80">
        <v>0.5652777777777778</v>
      </c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83.71290322580646</v>
      </c>
      <c r="C34" s="97">
        <f t="shared" si="1"/>
        <v>83.85806451612903</v>
      </c>
      <c r="D34" s="97">
        <f t="shared" si="1"/>
        <v>85.24838709677417</v>
      </c>
      <c r="E34" s="97">
        <f t="shared" si="1"/>
        <v>85.19354838709675</v>
      </c>
      <c r="F34" s="97">
        <f t="shared" si="1"/>
        <v>84.93548387096774</v>
      </c>
      <c r="G34" s="97">
        <f t="shared" si="1"/>
        <v>84.4741935483871</v>
      </c>
      <c r="H34" s="97">
        <f t="shared" si="1"/>
        <v>80.87096774193549</v>
      </c>
      <c r="I34" s="97">
        <f t="shared" si="1"/>
        <v>77.73548387096774</v>
      </c>
      <c r="J34" s="97">
        <f t="shared" si="1"/>
        <v>74.85483870967741</v>
      </c>
      <c r="K34" s="97">
        <f t="shared" si="1"/>
        <v>71.20645161290322</v>
      </c>
      <c r="L34" s="97">
        <f t="shared" si="1"/>
        <v>69.01290322580644</v>
      </c>
      <c r="M34" s="97">
        <f t="shared" si="1"/>
        <v>68.41612903225806</v>
      </c>
      <c r="N34" s="97">
        <f t="shared" si="1"/>
        <v>68.5516129032258</v>
      </c>
      <c r="O34" s="97">
        <f t="shared" si="1"/>
        <v>68.60645161290321</v>
      </c>
      <c r="P34" s="97">
        <f t="shared" si="1"/>
        <v>68.86129032258066</v>
      </c>
      <c r="Q34" s="97">
        <f t="shared" si="1"/>
        <v>72.60645161290321</v>
      </c>
      <c r="R34" s="97">
        <f aca="true" t="shared" si="2" ref="R34:Y34">AVERAGE(R3:R33)</f>
        <v>74.98387096774191</v>
      </c>
      <c r="S34" s="97">
        <f t="shared" si="2"/>
        <v>78.46451612903226</v>
      </c>
      <c r="T34" s="97">
        <f t="shared" si="2"/>
        <v>81.05483870967743</v>
      </c>
      <c r="U34" s="97">
        <f t="shared" si="2"/>
        <v>83.1806451612903</v>
      </c>
      <c r="V34" s="97">
        <f t="shared" si="2"/>
        <v>84.07096774193546</v>
      </c>
      <c r="W34" s="97">
        <f t="shared" si="2"/>
        <v>84.88064516129032</v>
      </c>
      <c r="X34" s="97">
        <f t="shared" si="2"/>
        <v>85.29677419354839</v>
      </c>
      <c r="Y34" s="97">
        <f t="shared" si="2"/>
        <v>84.45483870967742</v>
      </c>
      <c r="Z34" s="97">
        <f>AVERAGE(B3:Y33)</f>
        <v>78.52217741935478</v>
      </c>
      <c r="AA34" s="98">
        <f>AVERAGE(最低)</f>
        <v>59.79677419354839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22.6</v>
      </c>
      <c r="C40" s="9">
        <v>8</v>
      </c>
      <c r="D40" s="15">
        <v>0.425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f>'1月'!Y1</f>
        <v>2004</v>
      </c>
      <c r="Z1" t="s">
        <v>1</v>
      </c>
      <c r="AA1" s="100">
        <v>6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95.2</v>
      </c>
      <c r="C3" s="107">
        <v>96.3</v>
      </c>
      <c r="D3" s="107">
        <v>97.7</v>
      </c>
      <c r="E3" s="107">
        <v>98</v>
      </c>
      <c r="F3" s="107">
        <v>98.1</v>
      </c>
      <c r="G3" s="107">
        <v>96</v>
      </c>
      <c r="H3" s="107">
        <v>96.8</v>
      </c>
      <c r="I3" s="107">
        <v>96.9</v>
      </c>
      <c r="J3" s="107">
        <v>95.9</v>
      </c>
      <c r="K3" s="107">
        <v>96.9</v>
      </c>
      <c r="L3" s="107">
        <v>98</v>
      </c>
      <c r="M3" s="107">
        <v>97.8</v>
      </c>
      <c r="N3" s="107">
        <v>95.4</v>
      </c>
      <c r="O3" s="107">
        <v>89.7</v>
      </c>
      <c r="P3" s="107">
        <v>87</v>
      </c>
      <c r="Q3" s="107">
        <v>80.5</v>
      </c>
      <c r="R3" s="107">
        <v>82.5</v>
      </c>
      <c r="S3" s="107">
        <v>83.3</v>
      </c>
      <c r="T3" s="107">
        <v>84.5</v>
      </c>
      <c r="U3" s="107">
        <v>90.1</v>
      </c>
      <c r="V3" s="107">
        <v>89.5</v>
      </c>
      <c r="W3" s="107">
        <v>83.4</v>
      </c>
      <c r="X3" s="107">
        <v>87.7</v>
      </c>
      <c r="Y3" s="107">
        <v>92</v>
      </c>
      <c r="Z3" s="90">
        <f aca="true" t="shared" si="0" ref="Z3:Z32">AVERAGE(B3:Y3)</f>
        <v>92.05</v>
      </c>
      <c r="AA3" s="91">
        <v>78.9</v>
      </c>
      <c r="AB3" s="80">
        <v>0.66875</v>
      </c>
      <c r="AC3" s="5">
        <v>1</v>
      </c>
    </row>
    <row r="4" spans="1:29" ht="13.5" customHeight="1">
      <c r="A4" s="89">
        <v>2</v>
      </c>
      <c r="B4" s="107">
        <v>91</v>
      </c>
      <c r="C4" s="107">
        <v>93.8</v>
      </c>
      <c r="D4" s="107">
        <v>89.4</v>
      </c>
      <c r="E4" s="107">
        <v>89.4</v>
      </c>
      <c r="F4" s="107">
        <v>94.2</v>
      </c>
      <c r="G4" s="107">
        <v>81.5</v>
      </c>
      <c r="H4" s="107">
        <v>72.2</v>
      </c>
      <c r="I4" s="107">
        <v>66.6</v>
      </c>
      <c r="J4" s="107">
        <v>68.4</v>
      </c>
      <c r="K4" s="107">
        <v>63.5</v>
      </c>
      <c r="L4" s="107">
        <v>56.8</v>
      </c>
      <c r="M4" s="107">
        <v>63.1</v>
      </c>
      <c r="N4" s="107">
        <v>65.6</v>
      </c>
      <c r="O4" s="107">
        <v>46</v>
      </c>
      <c r="P4" s="107">
        <v>41.8</v>
      </c>
      <c r="Q4" s="107">
        <v>43.7</v>
      </c>
      <c r="R4" s="107">
        <v>38.5</v>
      </c>
      <c r="S4" s="107">
        <v>53.6</v>
      </c>
      <c r="T4" s="107">
        <v>62.5</v>
      </c>
      <c r="U4" s="107">
        <v>59.8</v>
      </c>
      <c r="V4" s="107">
        <v>56.7</v>
      </c>
      <c r="W4" s="107">
        <v>52.5</v>
      </c>
      <c r="X4" s="107">
        <v>53.3</v>
      </c>
      <c r="Y4" s="107">
        <v>50.4</v>
      </c>
      <c r="Z4" s="90">
        <f t="shared" si="0"/>
        <v>64.7625</v>
      </c>
      <c r="AA4" s="91">
        <v>33.9</v>
      </c>
      <c r="AB4" s="80">
        <v>0.7069444444444444</v>
      </c>
      <c r="AC4" s="6">
        <v>2</v>
      </c>
    </row>
    <row r="5" spans="1:29" ht="13.5" customHeight="1">
      <c r="A5" s="89">
        <v>3</v>
      </c>
      <c r="B5" s="107">
        <v>61.1</v>
      </c>
      <c r="C5" s="107">
        <v>58.5</v>
      </c>
      <c r="D5" s="107">
        <v>62.9</v>
      </c>
      <c r="E5" s="107">
        <v>63.8</v>
      </c>
      <c r="F5" s="107">
        <v>64.5</v>
      </c>
      <c r="G5" s="107">
        <v>60.3</v>
      </c>
      <c r="H5" s="107">
        <v>47.1</v>
      </c>
      <c r="I5" s="107">
        <v>46.8</v>
      </c>
      <c r="J5" s="107">
        <v>42.3</v>
      </c>
      <c r="K5" s="107">
        <v>37.9</v>
      </c>
      <c r="L5" s="107">
        <v>45</v>
      </c>
      <c r="M5" s="107">
        <v>39.9</v>
      </c>
      <c r="N5" s="107">
        <v>36.9</v>
      </c>
      <c r="O5" s="107">
        <v>35.8</v>
      </c>
      <c r="P5" s="107">
        <v>38</v>
      </c>
      <c r="Q5" s="107">
        <v>42.1</v>
      </c>
      <c r="R5" s="107">
        <v>47.6</v>
      </c>
      <c r="S5" s="107">
        <v>52.3</v>
      </c>
      <c r="T5" s="107">
        <v>61.4</v>
      </c>
      <c r="U5" s="107">
        <v>55.7</v>
      </c>
      <c r="V5" s="107">
        <v>46.7</v>
      </c>
      <c r="W5" s="107">
        <v>44.2</v>
      </c>
      <c r="X5" s="107">
        <v>41.9</v>
      </c>
      <c r="Y5" s="107">
        <v>39.7</v>
      </c>
      <c r="Z5" s="90">
        <f t="shared" si="0"/>
        <v>48.85</v>
      </c>
      <c r="AA5" s="91">
        <v>32.6</v>
      </c>
      <c r="AB5" s="80">
        <v>0.5590277777777778</v>
      </c>
      <c r="AC5" s="6">
        <v>3</v>
      </c>
    </row>
    <row r="6" spans="1:29" ht="13.5" customHeight="1">
      <c r="A6" s="89">
        <v>4</v>
      </c>
      <c r="B6" s="107">
        <v>38.1</v>
      </c>
      <c r="C6" s="107">
        <v>48.5</v>
      </c>
      <c r="D6" s="107">
        <v>51.4</v>
      </c>
      <c r="E6" s="107">
        <v>55.2</v>
      </c>
      <c r="F6" s="107">
        <v>59.2</v>
      </c>
      <c r="G6" s="107">
        <v>53.7</v>
      </c>
      <c r="H6" s="107">
        <v>44.5</v>
      </c>
      <c r="I6" s="107">
        <v>41.1</v>
      </c>
      <c r="J6" s="107">
        <v>39.5</v>
      </c>
      <c r="K6" s="107">
        <v>35.8</v>
      </c>
      <c r="L6" s="107">
        <v>46.3</v>
      </c>
      <c r="M6" s="107">
        <v>39.5</v>
      </c>
      <c r="N6" s="107">
        <v>40.8</v>
      </c>
      <c r="O6" s="107">
        <v>40.7</v>
      </c>
      <c r="P6" s="107">
        <v>32.9</v>
      </c>
      <c r="Q6" s="107">
        <v>27</v>
      </c>
      <c r="R6" s="107">
        <v>22.7</v>
      </c>
      <c r="S6" s="107">
        <v>23</v>
      </c>
      <c r="T6" s="107">
        <v>29.1</v>
      </c>
      <c r="U6" s="107">
        <v>45.3</v>
      </c>
      <c r="V6" s="107">
        <v>42.3</v>
      </c>
      <c r="W6" s="107">
        <v>44.5</v>
      </c>
      <c r="X6" s="107">
        <v>56</v>
      </c>
      <c r="Y6" s="107">
        <v>62.8</v>
      </c>
      <c r="Z6" s="90">
        <f t="shared" si="0"/>
        <v>42.49583333333333</v>
      </c>
      <c r="AA6" s="91">
        <v>22.1</v>
      </c>
      <c r="AB6" s="80">
        <v>0.7090277777777777</v>
      </c>
      <c r="AC6" s="6">
        <v>4</v>
      </c>
    </row>
    <row r="7" spans="1:29" ht="13.5" customHeight="1">
      <c r="A7" s="89">
        <v>5</v>
      </c>
      <c r="B7" s="107">
        <v>63.2</v>
      </c>
      <c r="C7" s="107">
        <v>58.1</v>
      </c>
      <c r="D7" s="107">
        <v>53.4</v>
      </c>
      <c r="E7" s="107">
        <v>56.8</v>
      </c>
      <c r="F7" s="107">
        <v>66.8</v>
      </c>
      <c r="G7" s="107">
        <v>58.9</v>
      </c>
      <c r="H7" s="107">
        <v>61.1</v>
      </c>
      <c r="I7" s="107">
        <v>56.6</v>
      </c>
      <c r="J7" s="107">
        <v>50.6</v>
      </c>
      <c r="K7" s="107">
        <v>15</v>
      </c>
      <c r="L7" s="107">
        <v>56</v>
      </c>
      <c r="M7" s="107">
        <v>59.4</v>
      </c>
      <c r="N7" s="107">
        <v>56.3</v>
      </c>
      <c r="O7" s="107">
        <v>61.4</v>
      </c>
      <c r="P7" s="107">
        <v>66.7</v>
      </c>
      <c r="Q7" s="107">
        <v>66.5</v>
      </c>
      <c r="R7" s="107">
        <v>69.6</v>
      </c>
      <c r="S7" s="107">
        <v>77.2</v>
      </c>
      <c r="T7" s="107">
        <v>78.4</v>
      </c>
      <c r="U7" s="107">
        <v>82.9</v>
      </c>
      <c r="V7" s="107">
        <v>88.3</v>
      </c>
      <c r="W7" s="107">
        <v>84</v>
      </c>
      <c r="X7" s="107">
        <v>82.7</v>
      </c>
      <c r="Y7" s="107">
        <v>83.8</v>
      </c>
      <c r="Z7" s="90">
        <f t="shared" si="0"/>
        <v>64.7375</v>
      </c>
      <c r="AA7" s="91">
        <v>13.9</v>
      </c>
      <c r="AB7" s="80">
        <v>0.43194444444444446</v>
      </c>
      <c r="AC7" s="6">
        <v>5</v>
      </c>
    </row>
    <row r="8" spans="1:29" ht="13.5" customHeight="1">
      <c r="A8" s="89">
        <v>6</v>
      </c>
      <c r="B8" s="107">
        <v>88.4</v>
      </c>
      <c r="C8" s="107">
        <v>91.7</v>
      </c>
      <c r="D8" s="107">
        <v>92.8</v>
      </c>
      <c r="E8" s="107">
        <v>94</v>
      </c>
      <c r="F8" s="107">
        <v>94</v>
      </c>
      <c r="G8" s="107">
        <v>85.5</v>
      </c>
      <c r="H8" s="107">
        <v>77.9</v>
      </c>
      <c r="I8" s="107">
        <v>77.7</v>
      </c>
      <c r="J8" s="107">
        <v>76.2</v>
      </c>
      <c r="K8" s="107">
        <v>76.1</v>
      </c>
      <c r="L8" s="107">
        <v>64.3</v>
      </c>
      <c r="M8" s="107">
        <v>64.2</v>
      </c>
      <c r="N8" s="107">
        <v>61.9</v>
      </c>
      <c r="O8" s="107">
        <v>77.5</v>
      </c>
      <c r="P8" s="107">
        <v>72.8</v>
      </c>
      <c r="Q8" s="107">
        <v>76.8</v>
      </c>
      <c r="R8" s="107">
        <v>76.6</v>
      </c>
      <c r="S8" s="107">
        <v>76.8</v>
      </c>
      <c r="T8" s="107">
        <v>89.2</v>
      </c>
      <c r="U8" s="107">
        <v>93.3</v>
      </c>
      <c r="V8" s="107">
        <v>92.3</v>
      </c>
      <c r="W8" s="107">
        <v>95.8</v>
      </c>
      <c r="X8" s="107">
        <v>99.3</v>
      </c>
      <c r="Y8" s="107">
        <v>99.6</v>
      </c>
      <c r="Z8" s="90">
        <f t="shared" si="0"/>
        <v>83.1125</v>
      </c>
      <c r="AA8" s="91">
        <v>53.8</v>
      </c>
      <c r="AB8" s="80">
        <v>0.5229166666666667</v>
      </c>
      <c r="AC8" s="6">
        <v>6</v>
      </c>
    </row>
    <row r="9" spans="1:29" ht="13.5" customHeight="1">
      <c r="A9" s="89">
        <v>7</v>
      </c>
      <c r="B9" s="107">
        <v>99.4</v>
      </c>
      <c r="C9" s="107">
        <v>97.3</v>
      </c>
      <c r="D9" s="107">
        <v>98.2</v>
      </c>
      <c r="E9" s="107">
        <v>95.9</v>
      </c>
      <c r="F9" s="107">
        <v>95.1</v>
      </c>
      <c r="G9" s="107">
        <v>95.4</v>
      </c>
      <c r="H9" s="107">
        <v>94.7</v>
      </c>
      <c r="I9" s="107">
        <v>86.3</v>
      </c>
      <c r="J9" s="107">
        <v>88.8</v>
      </c>
      <c r="K9" s="107">
        <v>97</v>
      </c>
      <c r="L9" s="107">
        <v>97.9</v>
      </c>
      <c r="M9" s="107">
        <v>86.1</v>
      </c>
      <c r="N9" s="107">
        <v>85.4</v>
      </c>
      <c r="O9" s="107">
        <v>79.9</v>
      </c>
      <c r="P9" s="107">
        <v>85.2</v>
      </c>
      <c r="Q9" s="107">
        <v>88.9</v>
      </c>
      <c r="R9" s="107">
        <v>93.5</v>
      </c>
      <c r="S9" s="107">
        <v>95.2</v>
      </c>
      <c r="T9" s="107">
        <v>94.7</v>
      </c>
      <c r="U9" s="107">
        <v>94.2</v>
      </c>
      <c r="V9" s="107">
        <v>96.6</v>
      </c>
      <c r="W9" s="107">
        <v>94.6</v>
      </c>
      <c r="X9" s="107">
        <v>95.7</v>
      </c>
      <c r="Y9" s="107">
        <v>96.3</v>
      </c>
      <c r="Z9" s="90">
        <f t="shared" si="0"/>
        <v>93.0125</v>
      </c>
      <c r="AA9" s="91">
        <v>77.2</v>
      </c>
      <c r="AB9" s="80">
        <v>0.5916666666666667</v>
      </c>
      <c r="AC9" s="6">
        <v>7</v>
      </c>
    </row>
    <row r="10" spans="1:29" ht="13.5" customHeight="1">
      <c r="A10" s="89">
        <v>8</v>
      </c>
      <c r="B10" s="107">
        <v>95.5</v>
      </c>
      <c r="C10" s="107">
        <v>97.1</v>
      </c>
      <c r="D10" s="107">
        <v>96.5</v>
      </c>
      <c r="E10" s="107">
        <v>98.4</v>
      </c>
      <c r="F10" s="107">
        <v>98.9</v>
      </c>
      <c r="G10" s="107">
        <v>97.8</v>
      </c>
      <c r="H10" s="107">
        <v>98.4</v>
      </c>
      <c r="I10" s="107">
        <v>99.8</v>
      </c>
      <c r="J10" s="107">
        <v>99.9</v>
      </c>
      <c r="K10" s="107">
        <v>99.7</v>
      </c>
      <c r="L10" s="107">
        <v>98.7</v>
      </c>
      <c r="M10" s="107">
        <v>98.3</v>
      </c>
      <c r="N10" s="107">
        <v>97.5</v>
      </c>
      <c r="O10" s="107">
        <v>91.2</v>
      </c>
      <c r="P10" s="107">
        <v>91.8</v>
      </c>
      <c r="Q10" s="107">
        <v>90</v>
      </c>
      <c r="R10" s="107">
        <v>87.6</v>
      </c>
      <c r="S10" s="107">
        <v>88.8</v>
      </c>
      <c r="T10" s="107">
        <v>96.6</v>
      </c>
      <c r="U10" s="107">
        <v>98.6</v>
      </c>
      <c r="V10" s="107">
        <v>99</v>
      </c>
      <c r="W10" s="107">
        <v>98.5</v>
      </c>
      <c r="X10" s="107">
        <v>99.8</v>
      </c>
      <c r="Y10" s="107">
        <v>100</v>
      </c>
      <c r="Z10" s="90">
        <f t="shared" si="0"/>
        <v>96.59999999999998</v>
      </c>
      <c r="AA10" s="91">
        <v>85.9</v>
      </c>
      <c r="AB10" s="80">
        <v>0.7041666666666666</v>
      </c>
      <c r="AC10" s="6">
        <v>8</v>
      </c>
    </row>
    <row r="11" spans="1:29" ht="13.5" customHeight="1">
      <c r="A11" s="89">
        <v>9</v>
      </c>
      <c r="B11" s="107">
        <v>98.6</v>
      </c>
      <c r="C11" s="107">
        <v>100</v>
      </c>
      <c r="D11" s="107">
        <v>97.2</v>
      </c>
      <c r="E11" s="107">
        <v>96</v>
      </c>
      <c r="F11" s="107">
        <v>95.6</v>
      </c>
      <c r="G11" s="107">
        <v>98.6</v>
      </c>
      <c r="H11" s="107">
        <v>97.8</v>
      </c>
      <c r="I11" s="107">
        <v>96.9</v>
      </c>
      <c r="J11" s="107">
        <v>90.2</v>
      </c>
      <c r="K11" s="107">
        <v>88.2</v>
      </c>
      <c r="L11" s="107">
        <v>84.8</v>
      </c>
      <c r="M11" s="107">
        <v>83.7</v>
      </c>
      <c r="N11" s="107">
        <v>83.8</v>
      </c>
      <c r="O11" s="107">
        <v>80.7</v>
      </c>
      <c r="P11" s="107">
        <v>76.5</v>
      </c>
      <c r="Q11" s="107">
        <v>82.6</v>
      </c>
      <c r="R11" s="107">
        <v>83.4</v>
      </c>
      <c r="S11" s="107">
        <v>85.3</v>
      </c>
      <c r="T11" s="107">
        <v>85.4</v>
      </c>
      <c r="U11" s="107">
        <v>88.5</v>
      </c>
      <c r="V11" s="107">
        <v>88.8</v>
      </c>
      <c r="W11" s="107">
        <v>93.1</v>
      </c>
      <c r="X11" s="107">
        <v>92.2</v>
      </c>
      <c r="Y11" s="107">
        <v>91.8</v>
      </c>
      <c r="Z11" s="90">
        <f t="shared" si="0"/>
        <v>89.98750000000001</v>
      </c>
      <c r="AA11" s="91">
        <v>73.5</v>
      </c>
      <c r="AB11" s="80">
        <v>0.6361111111111112</v>
      </c>
      <c r="AC11" s="6">
        <v>9</v>
      </c>
    </row>
    <row r="12" spans="1:29" ht="13.5" customHeight="1">
      <c r="A12" s="92">
        <v>10</v>
      </c>
      <c r="B12" s="83">
        <v>95.1</v>
      </c>
      <c r="C12" s="83">
        <v>94.1</v>
      </c>
      <c r="D12" s="83">
        <v>95.2</v>
      </c>
      <c r="E12" s="83">
        <v>96.1</v>
      </c>
      <c r="F12" s="83">
        <v>95.8</v>
      </c>
      <c r="G12" s="83">
        <v>95.4</v>
      </c>
      <c r="H12" s="83">
        <v>90.9</v>
      </c>
      <c r="I12" s="83">
        <v>92.4</v>
      </c>
      <c r="J12" s="83">
        <v>82.9</v>
      </c>
      <c r="K12" s="83">
        <v>75.8</v>
      </c>
      <c r="L12" s="83">
        <v>84.3</v>
      </c>
      <c r="M12" s="83">
        <v>79</v>
      </c>
      <c r="N12" s="83">
        <v>78.3</v>
      </c>
      <c r="O12" s="83">
        <v>74.9</v>
      </c>
      <c r="P12" s="83">
        <v>75.3</v>
      </c>
      <c r="Q12" s="83">
        <v>76.3</v>
      </c>
      <c r="R12" s="83">
        <v>77.5</v>
      </c>
      <c r="S12" s="83">
        <v>79.7</v>
      </c>
      <c r="T12" s="83">
        <v>85.1</v>
      </c>
      <c r="U12" s="83">
        <v>91.3</v>
      </c>
      <c r="V12" s="83">
        <v>92.5</v>
      </c>
      <c r="W12" s="83">
        <v>92.7</v>
      </c>
      <c r="X12" s="83">
        <v>93.7</v>
      </c>
      <c r="Y12" s="83">
        <v>94.2</v>
      </c>
      <c r="Z12" s="93">
        <f t="shared" si="0"/>
        <v>87.02083333333333</v>
      </c>
      <c r="AA12" s="94">
        <v>71.9</v>
      </c>
      <c r="AB12" s="95">
        <v>0.5916666666666667</v>
      </c>
      <c r="AC12" s="6">
        <v>10</v>
      </c>
    </row>
    <row r="13" spans="1:29" ht="13.5" customHeight="1">
      <c r="A13" s="89">
        <v>11</v>
      </c>
      <c r="B13" s="107">
        <v>95.6</v>
      </c>
      <c r="C13" s="107">
        <v>95.2</v>
      </c>
      <c r="D13" s="107">
        <v>92.3</v>
      </c>
      <c r="E13" s="107">
        <v>93</v>
      </c>
      <c r="F13" s="107">
        <v>92</v>
      </c>
      <c r="G13" s="107">
        <v>89.6</v>
      </c>
      <c r="H13" s="107">
        <v>81.8</v>
      </c>
      <c r="I13" s="107">
        <v>68.3</v>
      </c>
      <c r="J13" s="107">
        <v>61.6</v>
      </c>
      <c r="K13" s="107">
        <v>61.4</v>
      </c>
      <c r="L13" s="107">
        <v>56.9</v>
      </c>
      <c r="M13" s="107">
        <v>58.6</v>
      </c>
      <c r="N13" s="107">
        <v>65.1</v>
      </c>
      <c r="O13" s="107">
        <v>69.2</v>
      </c>
      <c r="P13" s="107">
        <v>73.7</v>
      </c>
      <c r="Q13" s="107">
        <v>82.6</v>
      </c>
      <c r="R13" s="107">
        <v>90.3</v>
      </c>
      <c r="S13" s="107">
        <v>96.6</v>
      </c>
      <c r="T13" s="107">
        <v>94</v>
      </c>
      <c r="U13" s="107">
        <v>95.7</v>
      </c>
      <c r="V13" s="107">
        <v>97.4</v>
      </c>
      <c r="W13" s="107">
        <v>98.5</v>
      </c>
      <c r="X13" s="107">
        <v>98</v>
      </c>
      <c r="Y13" s="107">
        <v>98.7</v>
      </c>
      <c r="Z13" s="90">
        <f t="shared" si="0"/>
        <v>83.58749999999999</v>
      </c>
      <c r="AA13" s="91">
        <v>54.1</v>
      </c>
      <c r="AB13" s="80">
        <v>0.4756944444444444</v>
      </c>
      <c r="AC13" s="5">
        <v>11</v>
      </c>
    </row>
    <row r="14" spans="1:29" ht="13.5" customHeight="1">
      <c r="A14" s="89">
        <v>12</v>
      </c>
      <c r="B14" s="107">
        <v>97.3</v>
      </c>
      <c r="C14" s="107">
        <v>98.3</v>
      </c>
      <c r="D14" s="107">
        <v>98.1</v>
      </c>
      <c r="E14" s="107">
        <v>98.6</v>
      </c>
      <c r="F14" s="107">
        <v>99.7</v>
      </c>
      <c r="G14" s="107">
        <v>97.4</v>
      </c>
      <c r="H14" s="107">
        <v>96.1</v>
      </c>
      <c r="I14" s="107">
        <v>93.9</v>
      </c>
      <c r="J14" s="107">
        <v>88.7</v>
      </c>
      <c r="K14" s="107">
        <v>87.2</v>
      </c>
      <c r="L14" s="107">
        <v>83.9</v>
      </c>
      <c r="M14" s="107">
        <v>82.6</v>
      </c>
      <c r="N14" s="107">
        <v>84.4</v>
      </c>
      <c r="O14" s="107">
        <v>79.7</v>
      </c>
      <c r="P14" s="107">
        <v>79.2</v>
      </c>
      <c r="Q14" s="107">
        <v>82.6</v>
      </c>
      <c r="R14" s="107">
        <v>84.4</v>
      </c>
      <c r="S14" s="107">
        <v>85.9</v>
      </c>
      <c r="T14" s="107">
        <v>85.4</v>
      </c>
      <c r="U14" s="107">
        <v>85.5</v>
      </c>
      <c r="V14" s="107">
        <v>85.8</v>
      </c>
      <c r="W14" s="107">
        <v>85.4</v>
      </c>
      <c r="X14" s="107">
        <v>88.6</v>
      </c>
      <c r="Y14" s="107">
        <v>94.2</v>
      </c>
      <c r="Z14" s="90">
        <f t="shared" si="0"/>
        <v>89.28750000000001</v>
      </c>
      <c r="AA14" s="91">
        <v>76.1</v>
      </c>
      <c r="AB14" s="80">
        <v>0.58125</v>
      </c>
      <c r="AC14" s="6">
        <v>12</v>
      </c>
    </row>
    <row r="15" spans="1:29" ht="13.5" customHeight="1">
      <c r="A15" s="89">
        <v>13</v>
      </c>
      <c r="B15" s="107">
        <v>96.6</v>
      </c>
      <c r="C15" s="107">
        <v>97.3</v>
      </c>
      <c r="D15" s="107">
        <v>96.2</v>
      </c>
      <c r="E15" s="107">
        <v>95.2</v>
      </c>
      <c r="F15" s="107">
        <v>95.1</v>
      </c>
      <c r="G15" s="107">
        <v>97.9</v>
      </c>
      <c r="H15" s="107">
        <v>97.8</v>
      </c>
      <c r="I15" s="107">
        <v>93.6</v>
      </c>
      <c r="J15" s="107">
        <v>91.9</v>
      </c>
      <c r="K15" s="107">
        <v>93.8</v>
      </c>
      <c r="L15" s="107">
        <v>85.9</v>
      </c>
      <c r="M15" s="107">
        <v>82.5</v>
      </c>
      <c r="N15" s="107">
        <v>77</v>
      </c>
      <c r="O15" s="107">
        <v>74.7</v>
      </c>
      <c r="P15" s="107">
        <v>67.5</v>
      </c>
      <c r="Q15" s="107">
        <v>66.5</v>
      </c>
      <c r="R15" s="107">
        <v>64.5</v>
      </c>
      <c r="S15" s="107">
        <v>68</v>
      </c>
      <c r="T15" s="107">
        <v>81.6</v>
      </c>
      <c r="U15" s="107">
        <v>88.2</v>
      </c>
      <c r="V15" s="107">
        <v>85.5</v>
      </c>
      <c r="W15" s="107">
        <v>84.9</v>
      </c>
      <c r="X15" s="107">
        <v>84.2</v>
      </c>
      <c r="Y15" s="107">
        <v>80.4</v>
      </c>
      <c r="Z15" s="90">
        <f t="shared" si="0"/>
        <v>85.28333333333335</v>
      </c>
      <c r="AA15" s="91">
        <v>63.3</v>
      </c>
      <c r="AB15" s="80">
        <v>0.717361111111111</v>
      </c>
      <c r="AC15" s="6">
        <v>13</v>
      </c>
    </row>
    <row r="16" spans="1:29" ht="13.5" customHeight="1">
      <c r="A16" s="89">
        <v>14</v>
      </c>
      <c r="B16" s="107">
        <v>79.7</v>
      </c>
      <c r="C16" s="107">
        <v>75.8</v>
      </c>
      <c r="D16" s="107">
        <v>78.4</v>
      </c>
      <c r="E16" s="107">
        <v>80.6</v>
      </c>
      <c r="F16" s="107">
        <v>76.9</v>
      </c>
      <c r="G16" s="107">
        <v>73.3</v>
      </c>
      <c r="H16" s="107">
        <v>60.1</v>
      </c>
      <c r="I16" s="107">
        <v>47.4</v>
      </c>
      <c r="J16" s="107">
        <v>45.1</v>
      </c>
      <c r="K16" s="107">
        <v>44.5</v>
      </c>
      <c r="L16" s="107">
        <v>49.4</v>
      </c>
      <c r="M16" s="107">
        <v>50.5</v>
      </c>
      <c r="N16" s="107">
        <v>46.9</v>
      </c>
      <c r="O16" s="107">
        <v>46.5</v>
      </c>
      <c r="P16" s="107">
        <v>47.7</v>
      </c>
      <c r="Q16" s="107">
        <v>50.6</v>
      </c>
      <c r="R16" s="107">
        <v>49</v>
      </c>
      <c r="S16" s="107">
        <v>52.3</v>
      </c>
      <c r="T16" s="107">
        <v>64.3</v>
      </c>
      <c r="U16" s="107">
        <v>66</v>
      </c>
      <c r="V16" s="107">
        <v>63.8</v>
      </c>
      <c r="W16" s="107">
        <v>70.9</v>
      </c>
      <c r="X16" s="107">
        <v>75.5</v>
      </c>
      <c r="Y16" s="107">
        <v>78.2</v>
      </c>
      <c r="Z16" s="90">
        <f t="shared" si="0"/>
        <v>61.39166666666667</v>
      </c>
      <c r="AA16" s="91">
        <v>40.5</v>
      </c>
      <c r="AB16" s="80">
        <v>0.3986111111111111</v>
      </c>
      <c r="AC16" s="6">
        <v>14</v>
      </c>
    </row>
    <row r="17" spans="1:29" ht="13.5" customHeight="1">
      <c r="A17" s="89">
        <v>15</v>
      </c>
      <c r="B17" s="107">
        <v>74.9</v>
      </c>
      <c r="C17" s="107">
        <v>75.2</v>
      </c>
      <c r="D17" s="107">
        <v>70.5</v>
      </c>
      <c r="E17" s="107">
        <v>81.7</v>
      </c>
      <c r="F17" s="107">
        <v>79.1</v>
      </c>
      <c r="G17" s="107">
        <v>77.1</v>
      </c>
      <c r="H17" s="107">
        <v>58.6</v>
      </c>
      <c r="I17" s="107">
        <v>47.2</v>
      </c>
      <c r="J17" s="107">
        <v>37.1</v>
      </c>
      <c r="K17" s="107">
        <v>50.7</v>
      </c>
      <c r="L17" s="107">
        <v>52</v>
      </c>
      <c r="M17" s="107">
        <v>49</v>
      </c>
      <c r="N17" s="107">
        <v>46.2</v>
      </c>
      <c r="O17" s="107">
        <v>37.2</v>
      </c>
      <c r="P17" s="107">
        <v>40.1</v>
      </c>
      <c r="Q17" s="107">
        <v>66</v>
      </c>
      <c r="R17" s="107">
        <v>55</v>
      </c>
      <c r="S17" s="107">
        <v>62.4</v>
      </c>
      <c r="T17" s="107">
        <v>59.9</v>
      </c>
      <c r="U17" s="107">
        <v>55.9</v>
      </c>
      <c r="V17" s="107">
        <v>77.6</v>
      </c>
      <c r="W17" s="107">
        <v>86.1</v>
      </c>
      <c r="X17" s="107">
        <v>86.4</v>
      </c>
      <c r="Y17" s="107">
        <v>91.2</v>
      </c>
      <c r="Z17" s="90">
        <f t="shared" si="0"/>
        <v>63.21250000000001</v>
      </c>
      <c r="AA17" s="91">
        <v>33.2</v>
      </c>
      <c r="AB17" s="80">
        <v>0.5993055555555555</v>
      </c>
      <c r="AC17" s="6">
        <v>15</v>
      </c>
    </row>
    <row r="18" spans="1:29" ht="13.5" customHeight="1">
      <c r="A18" s="89">
        <v>16</v>
      </c>
      <c r="B18" s="107">
        <v>87.5</v>
      </c>
      <c r="C18" s="107">
        <v>79.9</v>
      </c>
      <c r="D18" s="107">
        <v>75.1</v>
      </c>
      <c r="E18" s="107">
        <v>71.7</v>
      </c>
      <c r="F18" s="107">
        <v>69.8</v>
      </c>
      <c r="G18" s="107">
        <v>64.8</v>
      </c>
      <c r="H18" s="107">
        <v>61.7</v>
      </c>
      <c r="I18" s="107">
        <v>62.4</v>
      </c>
      <c r="J18" s="107">
        <v>69.7</v>
      </c>
      <c r="K18" s="107">
        <v>76.7</v>
      </c>
      <c r="L18" s="107">
        <v>78</v>
      </c>
      <c r="M18" s="107">
        <v>71.4</v>
      </c>
      <c r="N18" s="107">
        <v>76.3</v>
      </c>
      <c r="O18" s="107">
        <v>71.8</v>
      </c>
      <c r="P18" s="107">
        <v>73.5</v>
      </c>
      <c r="Q18" s="107">
        <v>74.8</v>
      </c>
      <c r="R18" s="107">
        <v>81.7</v>
      </c>
      <c r="S18" s="107">
        <v>85.5</v>
      </c>
      <c r="T18" s="107">
        <v>88.8</v>
      </c>
      <c r="U18" s="107">
        <v>90.2</v>
      </c>
      <c r="V18" s="107">
        <v>86.5</v>
      </c>
      <c r="W18" s="107">
        <v>85.6</v>
      </c>
      <c r="X18" s="107">
        <v>81.2</v>
      </c>
      <c r="Y18" s="107">
        <v>79.1</v>
      </c>
      <c r="Z18" s="90">
        <f t="shared" si="0"/>
        <v>76.82083333333333</v>
      </c>
      <c r="AA18" s="91">
        <v>57.6</v>
      </c>
      <c r="AB18" s="80">
        <v>0.30069444444444443</v>
      </c>
      <c r="AC18" s="6">
        <v>16</v>
      </c>
    </row>
    <row r="19" spans="1:29" ht="13.5" customHeight="1">
      <c r="A19" s="89">
        <v>17</v>
      </c>
      <c r="B19" s="107">
        <v>78</v>
      </c>
      <c r="C19" s="107">
        <v>74.6</v>
      </c>
      <c r="D19" s="107">
        <v>75.4</v>
      </c>
      <c r="E19" s="107">
        <v>77.4</v>
      </c>
      <c r="F19" s="107">
        <v>79.9</v>
      </c>
      <c r="G19" s="107">
        <v>80.5</v>
      </c>
      <c r="H19" s="107">
        <v>83.6</v>
      </c>
      <c r="I19" s="107">
        <v>78.5</v>
      </c>
      <c r="J19" s="107">
        <v>75.5</v>
      </c>
      <c r="K19" s="107">
        <v>73.7</v>
      </c>
      <c r="L19" s="107">
        <v>69</v>
      </c>
      <c r="M19" s="107">
        <v>65.4</v>
      </c>
      <c r="N19" s="107">
        <v>64.4</v>
      </c>
      <c r="O19" s="107">
        <v>65.7</v>
      </c>
      <c r="P19" s="107">
        <v>62.8</v>
      </c>
      <c r="Q19" s="107">
        <v>64.6</v>
      </c>
      <c r="R19" s="107">
        <v>65.6</v>
      </c>
      <c r="S19" s="107">
        <v>69.4</v>
      </c>
      <c r="T19" s="107">
        <v>77.4</v>
      </c>
      <c r="U19" s="107">
        <v>78</v>
      </c>
      <c r="V19" s="107">
        <v>78.8</v>
      </c>
      <c r="W19" s="107">
        <v>78.6</v>
      </c>
      <c r="X19" s="107">
        <v>79.4</v>
      </c>
      <c r="Y19" s="107">
        <v>80.3</v>
      </c>
      <c r="Z19" s="90">
        <f t="shared" si="0"/>
        <v>74.02083333333333</v>
      </c>
      <c r="AA19" s="91">
        <v>59.4</v>
      </c>
      <c r="AB19" s="80">
        <v>0.6277777777777778</v>
      </c>
      <c r="AC19" s="6">
        <v>17</v>
      </c>
    </row>
    <row r="20" spans="1:29" ht="13.5" customHeight="1">
      <c r="A20" s="89">
        <v>18</v>
      </c>
      <c r="B20" s="107">
        <v>80.1</v>
      </c>
      <c r="C20" s="107">
        <v>81</v>
      </c>
      <c r="D20" s="107">
        <v>83.2</v>
      </c>
      <c r="E20" s="107">
        <v>86</v>
      </c>
      <c r="F20" s="107">
        <v>87.3</v>
      </c>
      <c r="G20" s="107">
        <v>85.4</v>
      </c>
      <c r="H20" s="107">
        <v>77.1</v>
      </c>
      <c r="I20" s="107">
        <v>76</v>
      </c>
      <c r="J20" s="107">
        <v>66.4</v>
      </c>
      <c r="K20" s="107">
        <v>66.1</v>
      </c>
      <c r="L20" s="107">
        <v>67.5</v>
      </c>
      <c r="M20" s="107">
        <v>65.4</v>
      </c>
      <c r="N20" s="107">
        <v>61.5</v>
      </c>
      <c r="O20" s="107">
        <v>59.7</v>
      </c>
      <c r="P20" s="107">
        <v>62</v>
      </c>
      <c r="Q20" s="107">
        <v>57.5</v>
      </c>
      <c r="R20" s="107">
        <v>69.1</v>
      </c>
      <c r="S20" s="107">
        <v>71.9</v>
      </c>
      <c r="T20" s="107">
        <v>73.4</v>
      </c>
      <c r="U20" s="107">
        <v>77.4</v>
      </c>
      <c r="V20" s="107">
        <v>74.5</v>
      </c>
      <c r="W20" s="107">
        <v>75.9</v>
      </c>
      <c r="X20" s="107">
        <v>77.4</v>
      </c>
      <c r="Y20" s="107">
        <v>80.4</v>
      </c>
      <c r="Z20" s="90">
        <f t="shared" si="0"/>
        <v>73.42500000000003</v>
      </c>
      <c r="AA20" s="91">
        <v>54.7</v>
      </c>
      <c r="AB20" s="80">
        <v>0.56875</v>
      </c>
      <c r="AC20" s="6">
        <v>18</v>
      </c>
    </row>
    <row r="21" spans="1:29" ht="13.5" customHeight="1">
      <c r="A21" s="89">
        <v>19</v>
      </c>
      <c r="B21" s="107">
        <v>84</v>
      </c>
      <c r="C21" s="107">
        <v>82.9</v>
      </c>
      <c r="D21" s="107">
        <v>84.9</v>
      </c>
      <c r="E21" s="107">
        <v>85.2</v>
      </c>
      <c r="F21" s="107">
        <v>87</v>
      </c>
      <c r="G21" s="107">
        <v>83.4</v>
      </c>
      <c r="H21" s="107">
        <v>70.7</v>
      </c>
      <c r="I21" s="107">
        <v>70</v>
      </c>
      <c r="J21" s="107">
        <v>67.5</v>
      </c>
      <c r="K21" s="107">
        <v>67.4</v>
      </c>
      <c r="L21" s="107">
        <v>64.8</v>
      </c>
      <c r="M21" s="107">
        <v>66.9</v>
      </c>
      <c r="N21" s="107">
        <v>65.7</v>
      </c>
      <c r="O21" s="107">
        <v>62.6</v>
      </c>
      <c r="P21" s="107">
        <v>59.1</v>
      </c>
      <c r="Q21" s="107">
        <v>62.3</v>
      </c>
      <c r="R21" s="107">
        <v>63.9</v>
      </c>
      <c r="S21" s="107">
        <v>67.2</v>
      </c>
      <c r="T21" s="107">
        <v>66.4</v>
      </c>
      <c r="U21" s="107">
        <v>72.9</v>
      </c>
      <c r="V21" s="107">
        <v>76.8</v>
      </c>
      <c r="W21" s="107">
        <v>83.4</v>
      </c>
      <c r="X21" s="107">
        <v>84.9</v>
      </c>
      <c r="Y21" s="107">
        <v>87</v>
      </c>
      <c r="Z21" s="90">
        <f t="shared" si="0"/>
        <v>73.62083333333335</v>
      </c>
      <c r="AA21" s="91">
        <v>56.8</v>
      </c>
      <c r="AB21" s="80">
        <v>0.6361111111111112</v>
      </c>
      <c r="AC21" s="6">
        <v>19</v>
      </c>
    </row>
    <row r="22" spans="1:29" ht="13.5" customHeight="1">
      <c r="A22" s="92">
        <v>20</v>
      </c>
      <c r="B22" s="83">
        <v>87.8</v>
      </c>
      <c r="C22" s="83">
        <v>91.4</v>
      </c>
      <c r="D22" s="83">
        <v>94.2</v>
      </c>
      <c r="E22" s="83">
        <v>93.8</v>
      </c>
      <c r="F22" s="83">
        <v>92</v>
      </c>
      <c r="G22" s="83">
        <v>92</v>
      </c>
      <c r="H22" s="83">
        <v>89.9</v>
      </c>
      <c r="I22" s="83">
        <v>87.4</v>
      </c>
      <c r="J22" s="83">
        <v>88.5</v>
      </c>
      <c r="K22" s="83">
        <v>84.1</v>
      </c>
      <c r="L22" s="83">
        <v>68.4</v>
      </c>
      <c r="M22" s="83">
        <v>65.8</v>
      </c>
      <c r="N22" s="83">
        <v>65.7</v>
      </c>
      <c r="O22" s="83">
        <v>62.2</v>
      </c>
      <c r="P22" s="83">
        <v>60.5</v>
      </c>
      <c r="Q22" s="83">
        <v>61</v>
      </c>
      <c r="R22" s="83">
        <v>64.3</v>
      </c>
      <c r="S22" s="83">
        <v>67.6</v>
      </c>
      <c r="T22" s="83">
        <v>72.3</v>
      </c>
      <c r="U22" s="83">
        <v>77.9</v>
      </c>
      <c r="V22" s="83">
        <v>84.4</v>
      </c>
      <c r="W22" s="83">
        <v>90</v>
      </c>
      <c r="X22" s="83">
        <v>89.4</v>
      </c>
      <c r="Y22" s="83">
        <v>89</v>
      </c>
      <c r="Z22" s="93">
        <f t="shared" si="0"/>
        <v>79.98333333333333</v>
      </c>
      <c r="AA22" s="94">
        <v>59.6</v>
      </c>
      <c r="AB22" s="95">
        <v>0.5875</v>
      </c>
      <c r="AC22" s="6">
        <v>20</v>
      </c>
    </row>
    <row r="23" spans="1:29" ht="13.5" customHeight="1">
      <c r="A23" s="89">
        <v>21</v>
      </c>
      <c r="B23" s="107">
        <v>90.3</v>
      </c>
      <c r="C23" s="107">
        <v>86.6</v>
      </c>
      <c r="D23" s="107">
        <v>93.1</v>
      </c>
      <c r="E23" s="107">
        <v>96.7</v>
      </c>
      <c r="F23" s="107">
        <v>97.9</v>
      </c>
      <c r="G23" s="107">
        <v>99</v>
      </c>
      <c r="H23" s="107">
        <v>100</v>
      </c>
      <c r="I23" s="107">
        <v>93.4</v>
      </c>
      <c r="J23" s="107">
        <v>91.8</v>
      </c>
      <c r="K23" s="107">
        <v>89.6</v>
      </c>
      <c r="L23" s="107">
        <v>81.6</v>
      </c>
      <c r="M23" s="107">
        <v>83.3</v>
      </c>
      <c r="N23" s="107">
        <v>81</v>
      </c>
      <c r="O23" s="107">
        <v>89.8</v>
      </c>
      <c r="P23" s="107">
        <v>91.9</v>
      </c>
      <c r="Q23" s="107">
        <v>95.4</v>
      </c>
      <c r="R23" s="107">
        <v>94.3</v>
      </c>
      <c r="S23" s="107">
        <v>95.2</v>
      </c>
      <c r="T23" s="107">
        <v>96.3</v>
      </c>
      <c r="U23" s="107">
        <v>95.8</v>
      </c>
      <c r="V23" s="107">
        <v>99.1</v>
      </c>
      <c r="W23" s="107">
        <v>99.5</v>
      </c>
      <c r="X23" s="107">
        <v>98.6</v>
      </c>
      <c r="Y23" s="107">
        <v>97.6</v>
      </c>
      <c r="Z23" s="90">
        <f t="shared" si="0"/>
        <v>93.24166666666666</v>
      </c>
      <c r="AA23" s="91">
        <v>76.4</v>
      </c>
      <c r="AB23" s="80">
        <v>0.4694444444444445</v>
      </c>
      <c r="AC23" s="5">
        <v>21</v>
      </c>
    </row>
    <row r="24" spans="1:29" ht="13.5" customHeight="1">
      <c r="A24" s="89">
        <v>22</v>
      </c>
      <c r="B24" s="107">
        <v>98.7</v>
      </c>
      <c r="C24" s="107">
        <v>96.2</v>
      </c>
      <c r="D24" s="107">
        <v>94.1</v>
      </c>
      <c r="E24" s="107">
        <v>93.4</v>
      </c>
      <c r="F24" s="107">
        <v>85.9</v>
      </c>
      <c r="G24" s="107">
        <v>78.3</v>
      </c>
      <c r="H24" s="107">
        <v>71.4</v>
      </c>
      <c r="I24" s="107">
        <v>66.7</v>
      </c>
      <c r="J24" s="107">
        <v>63.5</v>
      </c>
      <c r="K24" s="107">
        <v>63.1</v>
      </c>
      <c r="L24" s="107">
        <v>64.5</v>
      </c>
      <c r="M24" s="107">
        <v>65.4</v>
      </c>
      <c r="N24" s="107">
        <v>66.6</v>
      </c>
      <c r="O24" s="107">
        <v>68</v>
      </c>
      <c r="P24" s="107">
        <v>66.2</v>
      </c>
      <c r="Q24" s="107">
        <v>65.4</v>
      </c>
      <c r="R24" s="107">
        <v>67.1</v>
      </c>
      <c r="S24" s="107">
        <v>68.5</v>
      </c>
      <c r="T24" s="107">
        <v>67.9</v>
      </c>
      <c r="U24" s="107">
        <v>69.6</v>
      </c>
      <c r="V24" s="107">
        <v>78.5</v>
      </c>
      <c r="W24" s="107">
        <v>80.4</v>
      </c>
      <c r="X24" s="107">
        <v>77.4</v>
      </c>
      <c r="Y24" s="107">
        <v>77.2</v>
      </c>
      <c r="Z24" s="90">
        <f t="shared" si="0"/>
        <v>74.75000000000001</v>
      </c>
      <c r="AA24" s="91">
        <v>58.9</v>
      </c>
      <c r="AB24" s="80">
        <v>0.4083333333333334</v>
      </c>
      <c r="AC24" s="6">
        <v>22</v>
      </c>
    </row>
    <row r="25" spans="1:29" ht="13.5" customHeight="1">
      <c r="A25" s="89">
        <v>23</v>
      </c>
      <c r="B25" s="107">
        <v>77.6</v>
      </c>
      <c r="C25" s="107">
        <v>79.6</v>
      </c>
      <c r="D25" s="107">
        <v>77.2</v>
      </c>
      <c r="E25" s="107">
        <v>81</v>
      </c>
      <c r="F25" s="107">
        <v>80.2</v>
      </c>
      <c r="G25" s="107">
        <v>69.4</v>
      </c>
      <c r="H25" s="107">
        <v>62</v>
      </c>
      <c r="I25" s="107">
        <v>62.9</v>
      </c>
      <c r="J25" s="107">
        <v>58.3</v>
      </c>
      <c r="K25" s="107">
        <v>56.7</v>
      </c>
      <c r="L25" s="107">
        <v>55.8</v>
      </c>
      <c r="M25" s="107">
        <v>56.6</v>
      </c>
      <c r="N25" s="107">
        <v>51.6</v>
      </c>
      <c r="O25" s="107">
        <v>52.2</v>
      </c>
      <c r="P25" s="107">
        <v>52</v>
      </c>
      <c r="Q25" s="107">
        <v>57</v>
      </c>
      <c r="R25" s="107">
        <v>58.1</v>
      </c>
      <c r="S25" s="107">
        <v>58.8</v>
      </c>
      <c r="T25" s="107">
        <v>69.3</v>
      </c>
      <c r="U25" s="107">
        <v>73</v>
      </c>
      <c r="V25" s="107">
        <v>70.6</v>
      </c>
      <c r="W25" s="107">
        <v>69.6</v>
      </c>
      <c r="X25" s="107">
        <v>68.5</v>
      </c>
      <c r="Y25" s="107">
        <v>76.5</v>
      </c>
      <c r="Z25" s="90">
        <f t="shared" si="0"/>
        <v>65.60416666666664</v>
      </c>
      <c r="AA25" s="91">
        <v>49.7</v>
      </c>
      <c r="AB25" s="80">
        <v>0.6305555555555555</v>
      </c>
      <c r="AC25" s="6">
        <v>23</v>
      </c>
    </row>
    <row r="26" spans="1:29" ht="13.5" customHeight="1">
      <c r="A26" s="89">
        <v>24</v>
      </c>
      <c r="B26" s="107">
        <v>78</v>
      </c>
      <c r="C26" s="107">
        <v>73.8</v>
      </c>
      <c r="D26" s="107">
        <v>77.4</v>
      </c>
      <c r="E26" s="107">
        <v>75.9</v>
      </c>
      <c r="F26" s="107">
        <v>79</v>
      </c>
      <c r="G26" s="107">
        <v>75.3</v>
      </c>
      <c r="H26" s="107">
        <v>67.9</v>
      </c>
      <c r="I26" s="107">
        <v>63.3</v>
      </c>
      <c r="J26" s="107">
        <v>61.1</v>
      </c>
      <c r="K26" s="107">
        <v>58.4</v>
      </c>
      <c r="L26" s="107">
        <v>65.8</v>
      </c>
      <c r="M26" s="107">
        <v>61.8</v>
      </c>
      <c r="N26" s="107">
        <v>64.2</v>
      </c>
      <c r="O26" s="107">
        <v>58.2</v>
      </c>
      <c r="P26" s="107">
        <v>64.5</v>
      </c>
      <c r="Q26" s="107">
        <v>65.1</v>
      </c>
      <c r="R26" s="107">
        <v>67.1</v>
      </c>
      <c r="S26" s="107">
        <v>71.8</v>
      </c>
      <c r="T26" s="107">
        <v>73.8</v>
      </c>
      <c r="U26" s="107">
        <v>73.7</v>
      </c>
      <c r="V26" s="107">
        <v>75</v>
      </c>
      <c r="W26" s="107">
        <v>76.2</v>
      </c>
      <c r="X26" s="107">
        <v>77.1</v>
      </c>
      <c r="Y26" s="107">
        <v>79.7</v>
      </c>
      <c r="Z26" s="90">
        <f t="shared" si="0"/>
        <v>70.17083333333332</v>
      </c>
      <c r="AA26" s="91">
        <v>54.2</v>
      </c>
      <c r="AB26" s="80">
        <v>0.48333333333333334</v>
      </c>
      <c r="AC26" s="6">
        <v>24</v>
      </c>
    </row>
    <row r="27" spans="1:29" ht="13.5" customHeight="1">
      <c r="A27" s="89">
        <v>25</v>
      </c>
      <c r="B27" s="107">
        <v>82.7</v>
      </c>
      <c r="C27" s="107">
        <v>85</v>
      </c>
      <c r="D27" s="107">
        <v>87</v>
      </c>
      <c r="E27" s="107">
        <v>88.1</v>
      </c>
      <c r="F27" s="107">
        <v>96</v>
      </c>
      <c r="G27" s="107">
        <v>94.3</v>
      </c>
      <c r="H27" s="107">
        <v>92.2</v>
      </c>
      <c r="I27" s="107">
        <v>91.6</v>
      </c>
      <c r="J27" s="107">
        <v>93.2</v>
      </c>
      <c r="K27" s="107">
        <v>90.8</v>
      </c>
      <c r="L27" s="107">
        <v>95.6</v>
      </c>
      <c r="M27" s="107">
        <v>98.7</v>
      </c>
      <c r="N27" s="107">
        <v>97.6</v>
      </c>
      <c r="O27" s="107">
        <v>94.8</v>
      </c>
      <c r="P27" s="107">
        <v>99.1</v>
      </c>
      <c r="Q27" s="107">
        <v>97.3</v>
      </c>
      <c r="R27" s="107">
        <v>98.6</v>
      </c>
      <c r="S27" s="107">
        <v>99.4</v>
      </c>
      <c r="T27" s="107">
        <v>98</v>
      </c>
      <c r="U27" s="107">
        <v>97.8</v>
      </c>
      <c r="V27" s="107">
        <v>98</v>
      </c>
      <c r="W27" s="107">
        <v>98.8</v>
      </c>
      <c r="X27" s="107">
        <v>100</v>
      </c>
      <c r="Y27" s="107">
        <v>98.4</v>
      </c>
      <c r="Z27" s="90">
        <f t="shared" si="0"/>
        <v>94.70833333333333</v>
      </c>
      <c r="AA27" s="91">
        <v>76.6</v>
      </c>
      <c r="AB27" s="80">
        <v>0.02291666666666667</v>
      </c>
      <c r="AC27" s="6">
        <v>25</v>
      </c>
    </row>
    <row r="28" spans="1:29" ht="13.5" customHeight="1">
      <c r="A28" s="89">
        <v>26</v>
      </c>
      <c r="B28" s="107">
        <v>99.8</v>
      </c>
      <c r="C28" s="107">
        <v>100</v>
      </c>
      <c r="D28" s="107">
        <v>100</v>
      </c>
      <c r="E28" s="107">
        <v>98.3</v>
      </c>
      <c r="F28" s="107">
        <v>99</v>
      </c>
      <c r="G28" s="107">
        <v>98.4</v>
      </c>
      <c r="H28" s="107">
        <v>100</v>
      </c>
      <c r="I28" s="107">
        <v>98.8</v>
      </c>
      <c r="J28" s="107">
        <v>94.7</v>
      </c>
      <c r="K28" s="107">
        <v>97.2</v>
      </c>
      <c r="L28" s="107">
        <v>90</v>
      </c>
      <c r="M28" s="107">
        <v>83.4</v>
      </c>
      <c r="N28" s="107">
        <v>80.1</v>
      </c>
      <c r="O28" s="107">
        <v>80.4</v>
      </c>
      <c r="P28" s="107">
        <v>81.8</v>
      </c>
      <c r="Q28" s="107">
        <v>84.6</v>
      </c>
      <c r="R28" s="107">
        <v>86.1</v>
      </c>
      <c r="S28" s="107">
        <v>91.7</v>
      </c>
      <c r="T28" s="107">
        <v>92.9</v>
      </c>
      <c r="U28" s="107">
        <v>95.4</v>
      </c>
      <c r="V28" s="107">
        <v>99.6</v>
      </c>
      <c r="W28" s="107">
        <v>98.8</v>
      </c>
      <c r="X28" s="107">
        <v>97.6</v>
      </c>
      <c r="Y28" s="107">
        <v>97.3</v>
      </c>
      <c r="Z28" s="90">
        <f t="shared" si="0"/>
        <v>93.57916666666667</v>
      </c>
      <c r="AA28" s="91">
        <v>75.6</v>
      </c>
      <c r="AB28" s="80">
        <v>0.5104166666666666</v>
      </c>
      <c r="AC28" s="6">
        <v>26</v>
      </c>
    </row>
    <row r="29" spans="1:29" ht="13.5" customHeight="1">
      <c r="A29" s="89">
        <v>27</v>
      </c>
      <c r="B29" s="107">
        <v>99.2</v>
      </c>
      <c r="C29" s="107">
        <v>99.1</v>
      </c>
      <c r="D29" s="107">
        <v>98</v>
      </c>
      <c r="E29" s="107">
        <v>99.4</v>
      </c>
      <c r="F29" s="107">
        <v>100</v>
      </c>
      <c r="G29" s="107">
        <v>100</v>
      </c>
      <c r="H29" s="107">
        <v>96.9</v>
      </c>
      <c r="I29" s="107">
        <v>91</v>
      </c>
      <c r="J29" s="107">
        <v>88.3</v>
      </c>
      <c r="K29" s="107">
        <v>81.3</v>
      </c>
      <c r="L29" s="107">
        <v>79.4</v>
      </c>
      <c r="M29" s="107">
        <v>76</v>
      </c>
      <c r="N29" s="107">
        <v>74.7</v>
      </c>
      <c r="O29" s="107">
        <v>74.5</v>
      </c>
      <c r="P29" s="107">
        <v>76.1</v>
      </c>
      <c r="Q29" s="107">
        <v>77</v>
      </c>
      <c r="R29" s="107">
        <v>80.3</v>
      </c>
      <c r="S29" s="107">
        <v>82.8</v>
      </c>
      <c r="T29" s="107">
        <v>88</v>
      </c>
      <c r="U29" s="107">
        <v>92.4</v>
      </c>
      <c r="V29" s="107">
        <v>93</v>
      </c>
      <c r="W29" s="107">
        <v>93.9</v>
      </c>
      <c r="X29" s="107">
        <v>93.9</v>
      </c>
      <c r="Y29" s="107">
        <v>93.4</v>
      </c>
      <c r="Z29" s="90">
        <f t="shared" si="0"/>
        <v>88.69166666666666</v>
      </c>
      <c r="AA29" s="91">
        <v>70.4</v>
      </c>
      <c r="AB29" s="80">
        <v>0.5701388888888889</v>
      </c>
      <c r="AC29" s="6">
        <v>27</v>
      </c>
    </row>
    <row r="30" spans="1:29" ht="13.5" customHeight="1">
      <c r="A30" s="89">
        <v>28</v>
      </c>
      <c r="B30" s="107">
        <v>92.1</v>
      </c>
      <c r="C30" s="107">
        <v>91.8</v>
      </c>
      <c r="D30" s="107">
        <v>94.6</v>
      </c>
      <c r="E30" s="107">
        <v>91.9</v>
      </c>
      <c r="F30" s="107">
        <v>94.4</v>
      </c>
      <c r="G30" s="107">
        <v>89.7</v>
      </c>
      <c r="H30" s="107">
        <v>88.8</v>
      </c>
      <c r="I30" s="107">
        <v>89.4</v>
      </c>
      <c r="J30" s="107">
        <v>93.1</v>
      </c>
      <c r="K30" s="107">
        <v>96</v>
      </c>
      <c r="L30" s="107">
        <v>97.5</v>
      </c>
      <c r="M30" s="107">
        <v>90.9</v>
      </c>
      <c r="N30" s="107">
        <v>89.1</v>
      </c>
      <c r="O30" s="107">
        <v>85.4</v>
      </c>
      <c r="P30" s="107">
        <v>83.1</v>
      </c>
      <c r="Q30" s="107">
        <v>86.7</v>
      </c>
      <c r="R30" s="107">
        <v>90.9</v>
      </c>
      <c r="S30" s="107">
        <v>91.6</v>
      </c>
      <c r="T30" s="107">
        <v>94.1</v>
      </c>
      <c r="U30" s="107">
        <v>96</v>
      </c>
      <c r="V30" s="107">
        <v>98</v>
      </c>
      <c r="W30" s="107">
        <v>95.4</v>
      </c>
      <c r="X30" s="107">
        <v>96</v>
      </c>
      <c r="Y30" s="107">
        <v>97.2</v>
      </c>
      <c r="Z30" s="90">
        <f t="shared" si="0"/>
        <v>92.2375</v>
      </c>
      <c r="AA30" s="91">
        <v>80.3</v>
      </c>
      <c r="AB30" s="80">
        <v>0.6270833333333333</v>
      </c>
      <c r="AC30" s="6">
        <v>28</v>
      </c>
    </row>
    <row r="31" spans="1:29" ht="13.5" customHeight="1">
      <c r="A31" s="89">
        <v>29</v>
      </c>
      <c r="B31" s="107">
        <v>96.7</v>
      </c>
      <c r="C31" s="107">
        <v>98.7</v>
      </c>
      <c r="D31" s="107">
        <v>97.7</v>
      </c>
      <c r="E31" s="107">
        <v>99.2</v>
      </c>
      <c r="F31" s="107">
        <v>96.2</v>
      </c>
      <c r="G31" s="107">
        <v>97.3</v>
      </c>
      <c r="H31" s="107">
        <v>93</v>
      </c>
      <c r="I31" s="107">
        <v>82</v>
      </c>
      <c r="J31" s="107">
        <v>79.3</v>
      </c>
      <c r="K31" s="107">
        <v>72.3</v>
      </c>
      <c r="L31" s="107">
        <v>71.6</v>
      </c>
      <c r="M31" s="107">
        <v>68.4</v>
      </c>
      <c r="N31" s="107">
        <v>69.6</v>
      </c>
      <c r="O31" s="107">
        <v>73.3</v>
      </c>
      <c r="P31" s="107">
        <v>74.2</v>
      </c>
      <c r="Q31" s="107">
        <v>75.4</v>
      </c>
      <c r="R31" s="107">
        <v>82</v>
      </c>
      <c r="S31" s="107">
        <v>86.2</v>
      </c>
      <c r="T31" s="107">
        <v>87.1</v>
      </c>
      <c r="U31" s="107">
        <v>89.8</v>
      </c>
      <c r="V31" s="107">
        <v>88.6</v>
      </c>
      <c r="W31" s="107">
        <v>89.1</v>
      </c>
      <c r="X31" s="107">
        <v>86.6</v>
      </c>
      <c r="Y31" s="107">
        <v>90</v>
      </c>
      <c r="Z31" s="90">
        <f t="shared" si="0"/>
        <v>85.17916666666665</v>
      </c>
      <c r="AA31" s="91">
        <v>67.5</v>
      </c>
      <c r="AB31" s="80">
        <v>0.5145833333333333</v>
      </c>
      <c r="AC31" s="6">
        <v>29</v>
      </c>
    </row>
    <row r="32" spans="1:29" ht="13.5" customHeight="1">
      <c r="A32" s="89">
        <v>30</v>
      </c>
      <c r="B32" s="107">
        <v>91.4</v>
      </c>
      <c r="C32" s="107">
        <v>92.6</v>
      </c>
      <c r="D32" s="107">
        <v>93.4</v>
      </c>
      <c r="E32" s="107">
        <v>93.8</v>
      </c>
      <c r="F32" s="107">
        <v>93</v>
      </c>
      <c r="G32" s="107">
        <v>95.1</v>
      </c>
      <c r="H32" s="107">
        <v>88.3</v>
      </c>
      <c r="I32" s="107">
        <v>77.3</v>
      </c>
      <c r="J32" s="107">
        <v>77.6</v>
      </c>
      <c r="K32" s="107">
        <v>78.4</v>
      </c>
      <c r="L32" s="107">
        <v>78.5</v>
      </c>
      <c r="M32" s="107">
        <v>74.3</v>
      </c>
      <c r="N32" s="107">
        <v>69.4</v>
      </c>
      <c r="O32" s="107">
        <v>59.6</v>
      </c>
      <c r="P32" s="107">
        <v>56.2</v>
      </c>
      <c r="Q32" s="107">
        <v>51.8</v>
      </c>
      <c r="R32" s="107">
        <v>57.3</v>
      </c>
      <c r="S32" s="107">
        <v>69.4</v>
      </c>
      <c r="T32" s="107">
        <v>79.5</v>
      </c>
      <c r="U32" s="107">
        <v>83.8</v>
      </c>
      <c r="V32" s="107">
        <v>85.2</v>
      </c>
      <c r="W32" s="107">
        <v>88</v>
      </c>
      <c r="X32" s="107">
        <v>88.9</v>
      </c>
      <c r="Y32" s="107">
        <v>89.2</v>
      </c>
      <c r="Z32" s="90">
        <f t="shared" si="0"/>
        <v>79.66666666666667</v>
      </c>
      <c r="AA32" s="91">
        <v>49.5</v>
      </c>
      <c r="AB32" s="80">
        <v>0.6638888888888889</v>
      </c>
      <c r="AC32" s="6">
        <v>30</v>
      </c>
    </row>
    <row r="33" spans="1:29" ht="13.5" customHeight="1">
      <c r="A33" s="89">
        <v>31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90"/>
      <c r="AA33" s="91"/>
      <c r="AB33" s="80"/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86.45333333333332</v>
      </c>
      <c r="C34" s="97">
        <f t="shared" si="1"/>
        <v>86.34666666666665</v>
      </c>
      <c r="D34" s="97">
        <f t="shared" si="1"/>
        <v>86.51666666666667</v>
      </c>
      <c r="E34" s="97">
        <f t="shared" si="1"/>
        <v>87.48333333333335</v>
      </c>
      <c r="F34" s="97">
        <f t="shared" si="1"/>
        <v>88.08666666666666</v>
      </c>
      <c r="G34" s="97">
        <f t="shared" si="1"/>
        <v>85.37666666666668</v>
      </c>
      <c r="H34" s="97">
        <f t="shared" si="1"/>
        <v>80.64333333333336</v>
      </c>
      <c r="I34" s="97">
        <f t="shared" si="1"/>
        <v>76.74000000000001</v>
      </c>
      <c r="J34" s="97">
        <f t="shared" si="1"/>
        <v>74.25333333333334</v>
      </c>
      <c r="K34" s="97">
        <f t="shared" si="1"/>
        <v>72.51</v>
      </c>
      <c r="L34" s="97">
        <f t="shared" si="1"/>
        <v>72.94</v>
      </c>
      <c r="M34" s="97">
        <f t="shared" si="1"/>
        <v>70.93000000000002</v>
      </c>
      <c r="N34" s="97">
        <f t="shared" si="1"/>
        <v>69.96666666666665</v>
      </c>
      <c r="O34" s="97">
        <f t="shared" si="1"/>
        <v>68.11000000000001</v>
      </c>
      <c r="P34" s="97">
        <f t="shared" si="1"/>
        <v>67.97333333333333</v>
      </c>
      <c r="Q34" s="97">
        <f t="shared" si="1"/>
        <v>69.95333333333333</v>
      </c>
      <c r="R34" s="97">
        <f aca="true" t="shared" si="2" ref="R34:Y34">AVERAGE(R3:R33)</f>
        <v>71.63666666666664</v>
      </c>
      <c r="S34" s="97">
        <f t="shared" si="2"/>
        <v>75.24666666666667</v>
      </c>
      <c r="T34" s="97">
        <f t="shared" si="2"/>
        <v>79.24333333333334</v>
      </c>
      <c r="U34" s="97">
        <f t="shared" si="2"/>
        <v>81.82333333333335</v>
      </c>
      <c r="V34" s="97">
        <f t="shared" si="2"/>
        <v>82.97999999999998</v>
      </c>
      <c r="W34" s="97">
        <f t="shared" si="2"/>
        <v>83.74333333333334</v>
      </c>
      <c r="X34" s="97">
        <f t="shared" si="2"/>
        <v>84.39666666666669</v>
      </c>
      <c r="Y34" s="97">
        <f t="shared" si="2"/>
        <v>85.52</v>
      </c>
      <c r="Z34" s="97">
        <f>AVERAGE(B3:Y33)</f>
        <v>78.70305555555564</v>
      </c>
      <c r="AA34" s="98">
        <f>AVERAGE(最低)</f>
        <v>58.60333333333334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5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13.9</v>
      </c>
      <c r="C40" s="9">
        <v>5</v>
      </c>
      <c r="D40" s="15">
        <v>0.43194444444444446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f>'1月'!Y1</f>
        <v>2004</v>
      </c>
      <c r="Z1" t="s">
        <v>1</v>
      </c>
      <c r="AA1" s="100">
        <v>7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91.5</v>
      </c>
      <c r="C3" s="107">
        <v>92.1</v>
      </c>
      <c r="D3" s="107">
        <v>86.4</v>
      </c>
      <c r="E3" s="107">
        <v>83.1</v>
      </c>
      <c r="F3" s="107">
        <v>93</v>
      </c>
      <c r="G3" s="107">
        <v>87.1</v>
      </c>
      <c r="H3" s="107">
        <v>77.9</v>
      </c>
      <c r="I3" s="107">
        <v>73.5</v>
      </c>
      <c r="J3" s="107">
        <v>68</v>
      </c>
      <c r="K3" s="107">
        <v>62.9</v>
      </c>
      <c r="L3" s="107">
        <v>58.7</v>
      </c>
      <c r="M3" s="107">
        <v>61.6</v>
      </c>
      <c r="N3" s="107">
        <v>54.5</v>
      </c>
      <c r="O3" s="107">
        <v>47.9</v>
      </c>
      <c r="P3" s="107">
        <v>52.9</v>
      </c>
      <c r="Q3" s="107">
        <v>52.6</v>
      </c>
      <c r="R3" s="107">
        <v>54.1</v>
      </c>
      <c r="S3" s="107">
        <v>63</v>
      </c>
      <c r="T3" s="107">
        <v>67.6</v>
      </c>
      <c r="U3" s="107">
        <v>68.1</v>
      </c>
      <c r="V3" s="107">
        <v>67.8</v>
      </c>
      <c r="W3" s="107">
        <v>64.6</v>
      </c>
      <c r="X3" s="107">
        <v>71.2</v>
      </c>
      <c r="Y3" s="107">
        <v>78.7</v>
      </c>
      <c r="Z3" s="90">
        <f aca="true" t="shared" si="0" ref="Z3:Z33">AVERAGE(B3:Y3)</f>
        <v>69.94999999999999</v>
      </c>
      <c r="AA3" s="91">
        <v>45.7</v>
      </c>
      <c r="AB3" s="80">
        <v>0.579861111111111</v>
      </c>
      <c r="AC3" s="5">
        <v>1</v>
      </c>
    </row>
    <row r="4" spans="1:29" ht="13.5" customHeight="1">
      <c r="A4" s="89">
        <v>2</v>
      </c>
      <c r="B4" s="107">
        <v>76.6</v>
      </c>
      <c r="C4" s="107">
        <v>71.3</v>
      </c>
      <c r="D4" s="107">
        <v>65</v>
      </c>
      <c r="E4" s="107">
        <v>63</v>
      </c>
      <c r="F4" s="107">
        <v>64.5</v>
      </c>
      <c r="G4" s="107">
        <v>65.1</v>
      </c>
      <c r="H4" s="107">
        <v>61.7</v>
      </c>
      <c r="I4" s="107">
        <v>58.8</v>
      </c>
      <c r="J4" s="107">
        <v>61.8</v>
      </c>
      <c r="K4" s="107">
        <v>63.5</v>
      </c>
      <c r="L4" s="107">
        <v>61.6</v>
      </c>
      <c r="M4" s="107">
        <v>65.3</v>
      </c>
      <c r="N4" s="107">
        <v>62.6</v>
      </c>
      <c r="O4" s="107">
        <v>66.1</v>
      </c>
      <c r="P4" s="107">
        <v>64.9</v>
      </c>
      <c r="Q4" s="107">
        <v>62.8</v>
      </c>
      <c r="R4" s="107">
        <v>60.4</v>
      </c>
      <c r="S4" s="107">
        <v>59</v>
      </c>
      <c r="T4" s="107">
        <v>60.4</v>
      </c>
      <c r="U4" s="107">
        <v>61.5</v>
      </c>
      <c r="V4" s="107">
        <v>64.5</v>
      </c>
      <c r="W4" s="107">
        <v>63.9</v>
      </c>
      <c r="X4" s="107">
        <v>66.3</v>
      </c>
      <c r="Y4" s="107">
        <v>80.2</v>
      </c>
      <c r="Z4" s="90">
        <f t="shared" si="0"/>
        <v>64.61666666666667</v>
      </c>
      <c r="AA4" s="91">
        <v>54.8</v>
      </c>
      <c r="AB4" s="80">
        <v>0.35833333333333334</v>
      </c>
      <c r="AC4" s="6">
        <v>2</v>
      </c>
    </row>
    <row r="5" spans="1:29" ht="13.5" customHeight="1">
      <c r="A5" s="89">
        <v>3</v>
      </c>
      <c r="B5" s="107">
        <v>83.9</v>
      </c>
      <c r="C5" s="107">
        <v>82.8</v>
      </c>
      <c r="D5" s="107">
        <v>85.3</v>
      </c>
      <c r="E5" s="107">
        <v>85.7</v>
      </c>
      <c r="F5" s="107">
        <v>82.3</v>
      </c>
      <c r="G5" s="107">
        <v>71.4</v>
      </c>
      <c r="H5" s="107">
        <v>64.9</v>
      </c>
      <c r="I5" s="107">
        <v>65.5</v>
      </c>
      <c r="J5" s="107">
        <v>70.5</v>
      </c>
      <c r="K5" s="107">
        <v>71.4</v>
      </c>
      <c r="L5" s="107">
        <v>66.6</v>
      </c>
      <c r="M5" s="107">
        <v>59</v>
      </c>
      <c r="N5" s="107">
        <v>59.1</v>
      </c>
      <c r="O5" s="107">
        <v>61.9</v>
      </c>
      <c r="P5" s="107">
        <v>61.2</v>
      </c>
      <c r="Q5" s="107">
        <v>58.6</v>
      </c>
      <c r="R5" s="107">
        <v>65.7</v>
      </c>
      <c r="S5" s="107">
        <v>70.7</v>
      </c>
      <c r="T5" s="107">
        <v>68.2</v>
      </c>
      <c r="U5" s="107">
        <v>72.5</v>
      </c>
      <c r="V5" s="107">
        <v>76.1</v>
      </c>
      <c r="W5" s="107">
        <v>76.1</v>
      </c>
      <c r="X5" s="107">
        <v>78.1</v>
      </c>
      <c r="Y5" s="107">
        <v>77.9</v>
      </c>
      <c r="Z5" s="90">
        <f t="shared" si="0"/>
        <v>71.475</v>
      </c>
      <c r="AA5" s="91">
        <v>55.6</v>
      </c>
      <c r="AB5" s="80">
        <v>0.6520833333333333</v>
      </c>
      <c r="AC5" s="6">
        <v>3</v>
      </c>
    </row>
    <row r="6" spans="1:29" ht="13.5" customHeight="1">
      <c r="A6" s="89">
        <v>4</v>
      </c>
      <c r="B6" s="107">
        <v>68.2</v>
      </c>
      <c r="C6" s="107">
        <v>63</v>
      </c>
      <c r="D6" s="107">
        <v>70.7</v>
      </c>
      <c r="E6" s="107">
        <v>70.3</v>
      </c>
      <c r="F6" s="107">
        <v>68.2</v>
      </c>
      <c r="G6" s="107">
        <v>62.9</v>
      </c>
      <c r="H6" s="107">
        <v>59.7</v>
      </c>
      <c r="I6" s="107">
        <v>59.4</v>
      </c>
      <c r="J6" s="107">
        <v>59.9</v>
      </c>
      <c r="K6" s="107">
        <v>49.4</v>
      </c>
      <c r="L6" s="107">
        <v>39.8</v>
      </c>
      <c r="M6" s="107">
        <v>52.5</v>
      </c>
      <c r="N6" s="107">
        <v>56.2</v>
      </c>
      <c r="O6" s="107">
        <v>51.9</v>
      </c>
      <c r="P6" s="107">
        <v>52.7</v>
      </c>
      <c r="Q6" s="107">
        <v>70.6</v>
      </c>
      <c r="R6" s="107">
        <v>69.4</v>
      </c>
      <c r="S6" s="107">
        <v>70.6</v>
      </c>
      <c r="T6" s="107">
        <v>73.9</v>
      </c>
      <c r="U6" s="107">
        <v>76</v>
      </c>
      <c r="V6" s="107">
        <v>82.8</v>
      </c>
      <c r="W6" s="107">
        <v>83.9</v>
      </c>
      <c r="X6" s="107">
        <v>84.1</v>
      </c>
      <c r="Y6" s="107">
        <v>82.6</v>
      </c>
      <c r="Z6" s="90">
        <f t="shared" si="0"/>
        <v>65.77916666666665</v>
      </c>
      <c r="AA6" s="91">
        <v>37.6</v>
      </c>
      <c r="AB6" s="80">
        <v>0.4472222222222222</v>
      </c>
      <c r="AC6" s="6">
        <v>4</v>
      </c>
    </row>
    <row r="7" spans="1:29" ht="13.5" customHeight="1">
      <c r="A7" s="89">
        <v>5</v>
      </c>
      <c r="B7" s="107">
        <v>85.3</v>
      </c>
      <c r="C7" s="107">
        <v>84.5</v>
      </c>
      <c r="D7" s="107">
        <v>87.6</v>
      </c>
      <c r="E7" s="107">
        <v>89.9</v>
      </c>
      <c r="F7" s="107">
        <v>91.7</v>
      </c>
      <c r="G7" s="107">
        <v>90.4</v>
      </c>
      <c r="H7" s="107">
        <v>87.9</v>
      </c>
      <c r="I7" s="107">
        <v>84.9</v>
      </c>
      <c r="J7" s="107">
        <v>84.6</v>
      </c>
      <c r="K7" s="107">
        <v>83</v>
      </c>
      <c r="L7" s="107">
        <v>83.8</v>
      </c>
      <c r="M7" s="107">
        <v>81</v>
      </c>
      <c r="N7" s="107">
        <v>82.2</v>
      </c>
      <c r="O7" s="107">
        <v>82.6</v>
      </c>
      <c r="P7" s="107">
        <v>82.5</v>
      </c>
      <c r="Q7" s="107">
        <v>80</v>
      </c>
      <c r="R7" s="107">
        <v>84</v>
      </c>
      <c r="S7" s="107">
        <v>83.8</v>
      </c>
      <c r="T7" s="107">
        <v>86.4</v>
      </c>
      <c r="U7" s="107">
        <v>88.6</v>
      </c>
      <c r="V7" s="107">
        <v>90.4</v>
      </c>
      <c r="W7" s="107">
        <v>88</v>
      </c>
      <c r="X7" s="107">
        <v>90.4</v>
      </c>
      <c r="Y7" s="107">
        <v>88.6</v>
      </c>
      <c r="Z7" s="90">
        <f t="shared" si="0"/>
        <v>85.92083333333333</v>
      </c>
      <c r="AA7" s="91">
        <v>79.2</v>
      </c>
      <c r="AB7" s="80">
        <v>0.4888888888888889</v>
      </c>
      <c r="AC7" s="6">
        <v>5</v>
      </c>
    </row>
    <row r="8" spans="1:29" ht="13.5" customHeight="1">
      <c r="A8" s="89">
        <v>6</v>
      </c>
      <c r="B8" s="107">
        <v>88.3</v>
      </c>
      <c r="C8" s="107">
        <v>90.3</v>
      </c>
      <c r="D8" s="107">
        <v>90.2</v>
      </c>
      <c r="E8" s="107">
        <v>94.6</v>
      </c>
      <c r="F8" s="107">
        <v>91</v>
      </c>
      <c r="G8" s="107">
        <v>91.1</v>
      </c>
      <c r="H8" s="107">
        <v>90.2</v>
      </c>
      <c r="I8" s="107">
        <v>87.7</v>
      </c>
      <c r="J8" s="107">
        <v>77.6</v>
      </c>
      <c r="K8" s="107">
        <v>75.2</v>
      </c>
      <c r="L8" s="107">
        <v>78.1</v>
      </c>
      <c r="M8" s="107">
        <v>74.8</v>
      </c>
      <c r="N8" s="107">
        <v>71.8</v>
      </c>
      <c r="O8" s="107">
        <v>71.3</v>
      </c>
      <c r="P8" s="107">
        <v>72.7</v>
      </c>
      <c r="Q8" s="107">
        <v>70</v>
      </c>
      <c r="R8" s="107">
        <v>75.3</v>
      </c>
      <c r="S8" s="107">
        <v>77.6</v>
      </c>
      <c r="T8" s="107">
        <v>81.2</v>
      </c>
      <c r="U8" s="107">
        <v>85.8</v>
      </c>
      <c r="V8" s="107">
        <v>86.6</v>
      </c>
      <c r="W8" s="107">
        <v>83.8</v>
      </c>
      <c r="X8" s="107">
        <v>84.5</v>
      </c>
      <c r="Y8" s="107">
        <v>84</v>
      </c>
      <c r="Z8" s="90">
        <f t="shared" si="0"/>
        <v>82.2375</v>
      </c>
      <c r="AA8" s="91">
        <v>68.5</v>
      </c>
      <c r="AB8" s="80">
        <v>0.64375</v>
      </c>
      <c r="AC8" s="6">
        <v>6</v>
      </c>
    </row>
    <row r="9" spans="1:29" ht="13.5" customHeight="1">
      <c r="A9" s="89">
        <v>7</v>
      </c>
      <c r="B9" s="107">
        <v>82.7</v>
      </c>
      <c r="C9" s="107">
        <v>82.7</v>
      </c>
      <c r="D9" s="107">
        <v>83.3</v>
      </c>
      <c r="E9" s="107">
        <v>87.2</v>
      </c>
      <c r="F9" s="107">
        <v>85.4</v>
      </c>
      <c r="G9" s="107">
        <v>76.1</v>
      </c>
      <c r="H9" s="107">
        <v>75.4</v>
      </c>
      <c r="I9" s="107">
        <v>73.6</v>
      </c>
      <c r="J9" s="107">
        <v>64.8</v>
      </c>
      <c r="K9" s="107">
        <v>62.2</v>
      </c>
      <c r="L9" s="107">
        <v>61.8</v>
      </c>
      <c r="M9" s="107">
        <v>58.8</v>
      </c>
      <c r="N9" s="107">
        <v>56.9</v>
      </c>
      <c r="O9" s="107">
        <v>53.1</v>
      </c>
      <c r="P9" s="107">
        <v>55.1</v>
      </c>
      <c r="Q9" s="107">
        <v>70.6</v>
      </c>
      <c r="R9" s="107">
        <v>71.8</v>
      </c>
      <c r="S9" s="107">
        <v>84.6</v>
      </c>
      <c r="T9" s="107">
        <v>86.8</v>
      </c>
      <c r="U9" s="107">
        <v>91</v>
      </c>
      <c r="V9" s="107">
        <v>92</v>
      </c>
      <c r="W9" s="107">
        <v>85.2</v>
      </c>
      <c r="X9" s="107">
        <v>91.4</v>
      </c>
      <c r="Y9" s="107">
        <v>88.2</v>
      </c>
      <c r="Z9" s="90">
        <f t="shared" si="0"/>
        <v>75.8625</v>
      </c>
      <c r="AA9" s="91">
        <v>47.9</v>
      </c>
      <c r="AB9" s="80">
        <v>0.5979166666666667</v>
      </c>
      <c r="AC9" s="6">
        <v>7</v>
      </c>
    </row>
    <row r="10" spans="1:29" ht="13.5" customHeight="1">
      <c r="A10" s="89">
        <v>8</v>
      </c>
      <c r="B10" s="107">
        <v>83.9</v>
      </c>
      <c r="C10" s="107">
        <v>85.1</v>
      </c>
      <c r="D10" s="107">
        <v>89.2</v>
      </c>
      <c r="E10" s="107">
        <v>95.2</v>
      </c>
      <c r="F10" s="107">
        <v>91.5</v>
      </c>
      <c r="G10" s="107">
        <v>90</v>
      </c>
      <c r="H10" s="107">
        <v>86.1</v>
      </c>
      <c r="I10" s="107">
        <v>79.5</v>
      </c>
      <c r="J10" s="107">
        <v>80.9</v>
      </c>
      <c r="K10" s="107">
        <v>80.9</v>
      </c>
      <c r="L10" s="107">
        <v>79.9</v>
      </c>
      <c r="M10" s="107">
        <v>76.7</v>
      </c>
      <c r="N10" s="107">
        <v>79.4</v>
      </c>
      <c r="O10" s="107">
        <v>76.9</v>
      </c>
      <c r="P10" s="107">
        <v>76.8</v>
      </c>
      <c r="Q10" s="107">
        <v>81.8</v>
      </c>
      <c r="R10" s="107">
        <v>85.7</v>
      </c>
      <c r="S10" s="107">
        <v>87.5</v>
      </c>
      <c r="T10" s="107">
        <v>87.7</v>
      </c>
      <c r="U10" s="107">
        <v>91.3</v>
      </c>
      <c r="V10" s="107">
        <v>89.7</v>
      </c>
      <c r="W10" s="107">
        <v>91.3</v>
      </c>
      <c r="X10" s="107">
        <v>91.5</v>
      </c>
      <c r="Y10" s="107">
        <v>93.5</v>
      </c>
      <c r="Z10" s="90">
        <f t="shared" si="0"/>
        <v>85.5</v>
      </c>
      <c r="AA10" s="91">
        <v>72.3</v>
      </c>
      <c r="AB10" s="80">
        <v>0.5090277777777777</v>
      </c>
      <c r="AC10" s="6">
        <v>8</v>
      </c>
    </row>
    <row r="11" spans="1:29" ht="13.5" customHeight="1">
      <c r="A11" s="89">
        <v>9</v>
      </c>
      <c r="B11" s="107">
        <v>93</v>
      </c>
      <c r="C11" s="107">
        <v>94.5</v>
      </c>
      <c r="D11" s="107">
        <v>95.5</v>
      </c>
      <c r="E11" s="107">
        <v>94.6</v>
      </c>
      <c r="F11" s="107">
        <v>91.8</v>
      </c>
      <c r="G11" s="107">
        <v>89.3</v>
      </c>
      <c r="H11" s="107">
        <v>88.7</v>
      </c>
      <c r="I11" s="107">
        <v>78.5</v>
      </c>
      <c r="J11" s="107">
        <v>76.2</v>
      </c>
      <c r="K11" s="107">
        <v>72.7</v>
      </c>
      <c r="L11" s="107">
        <v>73.2</v>
      </c>
      <c r="M11" s="107">
        <v>79</v>
      </c>
      <c r="N11" s="107">
        <v>75.9</v>
      </c>
      <c r="O11" s="107">
        <v>75.7</v>
      </c>
      <c r="P11" s="107">
        <v>72.9</v>
      </c>
      <c r="Q11" s="107">
        <v>74</v>
      </c>
      <c r="R11" s="107">
        <v>76.3</v>
      </c>
      <c r="S11" s="107">
        <v>76.4</v>
      </c>
      <c r="T11" s="107">
        <v>78.4</v>
      </c>
      <c r="U11" s="107">
        <v>63</v>
      </c>
      <c r="V11" s="107">
        <v>65.6</v>
      </c>
      <c r="W11" s="107">
        <v>73.5</v>
      </c>
      <c r="X11" s="107">
        <v>71.4</v>
      </c>
      <c r="Y11" s="107">
        <v>72.4</v>
      </c>
      <c r="Z11" s="90">
        <f t="shared" si="0"/>
        <v>79.27083333333336</v>
      </c>
      <c r="AA11" s="91">
        <v>56.8</v>
      </c>
      <c r="AB11" s="80">
        <v>0.8625</v>
      </c>
      <c r="AC11" s="6">
        <v>9</v>
      </c>
    </row>
    <row r="12" spans="1:29" ht="13.5" customHeight="1">
      <c r="A12" s="92">
        <v>10</v>
      </c>
      <c r="B12" s="83">
        <v>78.4</v>
      </c>
      <c r="C12" s="83">
        <v>77.4</v>
      </c>
      <c r="D12" s="83">
        <v>78.1</v>
      </c>
      <c r="E12" s="83">
        <v>80.4</v>
      </c>
      <c r="F12" s="83">
        <v>80.9</v>
      </c>
      <c r="G12" s="83">
        <v>72.3</v>
      </c>
      <c r="H12" s="83">
        <v>67.7</v>
      </c>
      <c r="I12" s="83">
        <v>61.4</v>
      </c>
      <c r="J12" s="83">
        <v>60.9</v>
      </c>
      <c r="K12" s="83">
        <v>63.6</v>
      </c>
      <c r="L12" s="83">
        <v>61.2</v>
      </c>
      <c r="M12" s="83">
        <v>62.2</v>
      </c>
      <c r="N12" s="83">
        <v>67.5</v>
      </c>
      <c r="O12" s="83">
        <v>65</v>
      </c>
      <c r="P12" s="83">
        <v>66.2</v>
      </c>
      <c r="Q12" s="83">
        <v>60.8</v>
      </c>
      <c r="R12" s="83">
        <v>67.5</v>
      </c>
      <c r="S12" s="83">
        <v>67.1</v>
      </c>
      <c r="T12" s="83">
        <v>67.1</v>
      </c>
      <c r="U12" s="83">
        <v>68.4</v>
      </c>
      <c r="V12" s="83">
        <v>72.4</v>
      </c>
      <c r="W12" s="83">
        <v>86</v>
      </c>
      <c r="X12" s="83">
        <v>87.7</v>
      </c>
      <c r="Y12" s="83">
        <v>85.9</v>
      </c>
      <c r="Z12" s="93">
        <f t="shared" si="0"/>
        <v>71.0875</v>
      </c>
      <c r="AA12" s="94">
        <v>56.7</v>
      </c>
      <c r="AB12" s="95">
        <v>0.6743055555555556</v>
      </c>
      <c r="AC12" s="6">
        <v>10</v>
      </c>
    </row>
    <row r="13" spans="1:29" ht="13.5" customHeight="1">
      <c r="A13" s="89">
        <v>11</v>
      </c>
      <c r="B13" s="107">
        <v>87</v>
      </c>
      <c r="C13" s="107">
        <v>86.5</v>
      </c>
      <c r="D13" s="107">
        <v>87.6</v>
      </c>
      <c r="E13" s="107">
        <v>83.7</v>
      </c>
      <c r="F13" s="107">
        <v>83.7</v>
      </c>
      <c r="G13" s="107">
        <v>77.2</v>
      </c>
      <c r="H13" s="107">
        <v>70.3</v>
      </c>
      <c r="I13" s="107">
        <v>62</v>
      </c>
      <c r="J13" s="107">
        <v>59.7</v>
      </c>
      <c r="K13" s="107">
        <v>63.5</v>
      </c>
      <c r="L13" s="107">
        <v>61.4</v>
      </c>
      <c r="M13" s="107">
        <v>64.6</v>
      </c>
      <c r="N13" s="107">
        <v>82.2</v>
      </c>
      <c r="O13" s="107">
        <v>94.2</v>
      </c>
      <c r="P13" s="107">
        <v>92.7</v>
      </c>
      <c r="Q13" s="107">
        <v>88.3</v>
      </c>
      <c r="R13" s="107">
        <v>82.6</v>
      </c>
      <c r="S13" s="107">
        <v>86.1</v>
      </c>
      <c r="T13" s="107">
        <v>83.5</v>
      </c>
      <c r="U13" s="107">
        <v>93.4</v>
      </c>
      <c r="V13" s="107">
        <v>89.5</v>
      </c>
      <c r="W13" s="107">
        <v>93.8</v>
      </c>
      <c r="X13" s="107">
        <v>92.5</v>
      </c>
      <c r="Y13" s="107">
        <v>89.8</v>
      </c>
      <c r="Z13" s="90">
        <f t="shared" si="0"/>
        <v>81.49166666666666</v>
      </c>
      <c r="AA13" s="91">
        <v>56.7</v>
      </c>
      <c r="AB13" s="80">
        <v>0.44930555555555557</v>
      </c>
      <c r="AC13" s="5">
        <v>11</v>
      </c>
    </row>
    <row r="14" spans="1:29" ht="13.5" customHeight="1">
      <c r="A14" s="89">
        <v>12</v>
      </c>
      <c r="B14" s="107">
        <v>91.3</v>
      </c>
      <c r="C14" s="107">
        <v>94.5</v>
      </c>
      <c r="D14" s="107">
        <v>96.5</v>
      </c>
      <c r="E14" s="107">
        <v>95.4</v>
      </c>
      <c r="F14" s="107">
        <v>97.2</v>
      </c>
      <c r="G14" s="107">
        <v>96.6</v>
      </c>
      <c r="H14" s="107">
        <v>95</v>
      </c>
      <c r="I14" s="107">
        <v>95.2</v>
      </c>
      <c r="J14" s="107">
        <v>94.4</v>
      </c>
      <c r="K14" s="107">
        <v>84.8</v>
      </c>
      <c r="L14" s="107">
        <v>78.6</v>
      </c>
      <c r="M14" s="107">
        <v>82.7</v>
      </c>
      <c r="N14" s="107">
        <v>84.2</v>
      </c>
      <c r="O14" s="107">
        <v>83.4</v>
      </c>
      <c r="P14" s="107">
        <v>82.2</v>
      </c>
      <c r="Q14" s="107">
        <v>86.1</v>
      </c>
      <c r="R14" s="107">
        <v>86.3</v>
      </c>
      <c r="S14" s="107">
        <v>88.7</v>
      </c>
      <c r="T14" s="107">
        <v>88.8</v>
      </c>
      <c r="U14" s="107">
        <v>89.5</v>
      </c>
      <c r="V14" s="107">
        <v>88</v>
      </c>
      <c r="W14" s="107">
        <v>91.8</v>
      </c>
      <c r="X14" s="107">
        <v>92.2</v>
      </c>
      <c r="Y14" s="107">
        <v>97.3</v>
      </c>
      <c r="Z14" s="90">
        <f t="shared" si="0"/>
        <v>90.02916666666668</v>
      </c>
      <c r="AA14" s="91">
        <v>75.6</v>
      </c>
      <c r="AB14" s="80">
        <v>0.45555555555555555</v>
      </c>
      <c r="AC14" s="6">
        <v>12</v>
      </c>
    </row>
    <row r="15" spans="1:29" ht="13.5" customHeight="1">
      <c r="A15" s="89">
        <v>13</v>
      </c>
      <c r="B15" s="107">
        <v>97.2</v>
      </c>
      <c r="C15" s="107">
        <v>95.6</v>
      </c>
      <c r="D15" s="107">
        <v>96.3</v>
      </c>
      <c r="E15" s="107">
        <v>95.8</v>
      </c>
      <c r="F15" s="107">
        <v>99</v>
      </c>
      <c r="G15" s="107">
        <v>97.6</v>
      </c>
      <c r="H15" s="107">
        <v>98.1</v>
      </c>
      <c r="I15" s="107">
        <v>99.4</v>
      </c>
      <c r="J15" s="107">
        <v>95.4</v>
      </c>
      <c r="K15" s="107">
        <v>93.1</v>
      </c>
      <c r="L15" s="107">
        <v>86</v>
      </c>
      <c r="M15" s="107">
        <v>79.3</v>
      </c>
      <c r="N15" s="107">
        <v>78.7</v>
      </c>
      <c r="O15" s="107">
        <v>74.2</v>
      </c>
      <c r="P15" s="107">
        <v>81.1</v>
      </c>
      <c r="Q15" s="107">
        <v>84.5</v>
      </c>
      <c r="R15" s="107">
        <v>86.3</v>
      </c>
      <c r="S15" s="107">
        <v>88.9</v>
      </c>
      <c r="T15" s="107">
        <v>88</v>
      </c>
      <c r="U15" s="107">
        <v>87.2</v>
      </c>
      <c r="V15" s="107">
        <v>87</v>
      </c>
      <c r="W15" s="107">
        <v>95</v>
      </c>
      <c r="X15" s="107">
        <v>91</v>
      </c>
      <c r="Y15" s="107">
        <v>88.1</v>
      </c>
      <c r="Z15" s="90">
        <f t="shared" si="0"/>
        <v>90.11666666666666</v>
      </c>
      <c r="AA15" s="91">
        <v>70</v>
      </c>
      <c r="AB15" s="80">
        <v>0.55625</v>
      </c>
      <c r="AC15" s="6">
        <v>13</v>
      </c>
    </row>
    <row r="16" spans="1:29" ht="13.5" customHeight="1">
      <c r="A16" s="89">
        <v>14</v>
      </c>
      <c r="B16" s="107">
        <v>88.1</v>
      </c>
      <c r="C16" s="107">
        <v>87.7</v>
      </c>
      <c r="D16" s="107">
        <v>85</v>
      </c>
      <c r="E16" s="107">
        <v>86.3</v>
      </c>
      <c r="F16" s="107">
        <v>91.8</v>
      </c>
      <c r="G16" s="107">
        <v>91.1</v>
      </c>
      <c r="H16" s="107">
        <v>89</v>
      </c>
      <c r="I16" s="107">
        <v>83.5</v>
      </c>
      <c r="J16" s="107">
        <v>77.8</v>
      </c>
      <c r="K16" s="107">
        <v>75.7</v>
      </c>
      <c r="L16" s="107">
        <v>72.6</v>
      </c>
      <c r="M16" s="107">
        <v>74.5</v>
      </c>
      <c r="N16" s="107">
        <v>77.7</v>
      </c>
      <c r="O16" s="107">
        <v>78.6</v>
      </c>
      <c r="P16" s="107">
        <v>77.6</v>
      </c>
      <c r="Q16" s="107">
        <v>79.7</v>
      </c>
      <c r="R16" s="107">
        <v>78.4</v>
      </c>
      <c r="S16" s="107">
        <v>83.2</v>
      </c>
      <c r="T16" s="107">
        <v>85.1</v>
      </c>
      <c r="U16" s="107">
        <v>85.4</v>
      </c>
      <c r="V16" s="107">
        <v>88.3</v>
      </c>
      <c r="W16" s="107">
        <v>89.5</v>
      </c>
      <c r="X16" s="107">
        <v>91.9</v>
      </c>
      <c r="Y16" s="107">
        <v>94</v>
      </c>
      <c r="Z16" s="90">
        <f t="shared" si="0"/>
        <v>83.85416666666667</v>
      </c>
      <c r="AA16" s="91">
        <v>70.7</v>
      </c>
      <c r="AB16" s="80">
        <v>0.4548611111111111</v>
      </c>
      <c r="AC16" s="6">
        <v>14</v>
      </c>
    </row>
    <row r="17" spans="1:29" ht="13.5" customHeight="1">
      <c r="A17" s="89">
        <v>15</v>
      </c>
      <c r="B17" s="107">
        <v>93.4</v>
      </c>
      <c r="C17" s="107">
        <v>94.1</v>
      </c>
      <c r="D17" s="107">
        <v>94.6</v>
      </c>
      <c r="E17" s="107">
        <v>98.6</v>
      </c>
      <c r="F17" s="107">
        <v>100</v>
      </c>
      <c r="G17" s="107">
        <v>99.8</v>
      </c>
      <c r="H17" s="107">
        <v>99.5</v>
      </c>
      <c r="I17" s="107">
        <v>81.4</v>
      </c>
      <c r="J17" s="107">
        <v>74.1</v>
      </c>
      <c r="K17" s="107">
        <v>66.8</v>
      </c>
      <c r="L17" s="107">
        <v>65.7</v>
      </c>
      <c r="M17" s="107">
        <v>70.9</v>
      </c>
      <c r="N17" s="107">
        <v>68.6</v>
      </c>
      <c r="O17" s="107">
        <v>69.7</v>
      </c>
      <c r="P17" s="107">
        <v>74.8</v>
      </c>
      <c r="Q17" s="107">
        <v>81.5</v>
      </c>
      <c r="R17" s="107">
        <v>74.8</v>
      </c>
      <c r="S17" s="107">
        <v>78.9</v>
      </c>
      <c r="T17" s="107">
        <v>87.3</v>
      </c>
      <c r="U17" s="107">
        <v>91.7</v>
      </c>
      <c r="V17" s="107">
        <v>89.5</v>
      </c>
      <c r="W17" s="107">
        <v>91</v>
      </c>
      <c r="X17" s="107">
        <v>90.4</v>
      </c>
      <c r="Y17" s="107">
        <v>89.5</v>
      </c>
      <c r="Z17" s="90">
        <f t="shared" si="0"/>
        <v>84.44166666666668</v>
      </c>
      <c r="AA17" s="91">
        <v>63.7</v>
      </c>
      <c r="AB17" s="80">
        <v>0.4576388888888889</v>
      </c>
      <c r="AC17" s="6">
        <v>15</v>
      </c>
    </row>
    <row r="18" spans="1:29" ht="13.5" customHeight="1">
      <c r="A18" s="89">
        <v>16</v>
      </c>
      <c r="B18" s="107">
        <v>91.4</v>
      </c>
      <c r="C18" s="107">
        <v>91.4</v>
      </c>
      <c r="D18" s="107">
        <v>92.8</v>
      </c>
      <c r="E18" s="107">
        <v>90.9</v>
      </c>
      <c r="F18" s="107">
        <v>92.7</v>
      </c>
      <c r="G18" s="107">
        <v>91.3</v>
      </c>
      <c r="H18" s="107">
        <v>90.6</v>
      </c>
      <c r="I18" s="107">
        <v>93.4</v>
      </c>
      <c r="J18" s="107">
        <v>74.3</v>
      </c>
      <c r="K18" s="107">
        <v>71.1</v>
      </c>
      <c r="L18" s="107">
        <v>60.7</v>
      </c>
      <c r="M18" s="107">
        <v>60</v>
      </c>
      <c r="N18" s="107">
        <v>71.9</v>
      </c>
      <c r="O18" s="107">
        <v>78.4</v>
      </c>
      <c r="P18" s="107">
        <v>79.5</v>
      </c>
      <c r="Q18" s="107">
        <v>91.9</v>
      </c>
      <c r="R18" s="107">
        <v>97.1</v>
      </c>
      <c r="S18" s="107">
        <v>97.6</v>
      </c>
      <c r="T18" s="107">
        <v>98.3</v>
      </c>
      <c r="U18" s="107">
        <v>96.1</v>
      </c>
      <c r="V18" s="107">
        <v>98.3</v>
      </c>
      <c r="W18" s="107">
        <v>100</v>
      </c>
      <c r="X18" s="107">
        <v>97</v>
      </c>
      <c r="Y18" s="107">
        <v>98.5</v>
      </c>
      <c r="Z18" s="90">
        <f t="shared" si="0"/>
        <v>87.71666666666665</v>
      </c>
      <c r="AA18" s="91">
        <v>53.3</v>
      </c>
      <c r="AB18" s="80">
        <v>0.45</v>
      </c>
      <c r="AC18" s="6">
        <v>16</v>
      </c>
    </row>
    <row r="19" spans="1:29" ht="13.5" customHeight="1">
      <c r="A19" s="89">
        <v>17</v>
      </c>
      <c r="B19" s="107">
        <v>97.5</v>
      </c>
      <c r="C19" s="107">
        <v>96.1</v>
      </c>
      <c r="D19" s="107">
        <v>91.1</v>
      </c>
      <c r="E19" s="107">
        <v>87.4</v>
      </c>
      <c r="F19" s="107">
        <v>86.1</v>
      </c>
      <c r="G19" s="107">
        <v>84.3</v>
      </c>
      <c r="H19" s="107">
        <v>87.3</v>
      </c>
      <c r="I19" s="107">
        <v>78.3</v>
      </c>
      <c r="J19" s="107">
        <v>78.8</v>
      </c>
      <c r="K19" s="107">
        <v>71.1</v>
      </c>
      <c r="L19" s="107">
        <v>67.5</v>
      </c>
      <c r="M19" s="107">
        <v>75.7</v>
      </c>
      <c r="N19" s="107">
        <v>78.4</v>
      </c>
      <c r="O19" s="107">
        <v>78.8</v>
      </c>
      <c r="P19" s="107">
        <v>83.1</v>
      </c>
      <c r="Q19" s="107">
        <v>81.4</v>
      </c>
      <c r="R19" s="107">
        <v>87.5</v>
      </c>
      <c r="S19" s="107">
        <v>89.7</v>
      </c>
      <c r="T19" s="107">
        <v>89.8</v>
      </c>
      <c r="U19" s="107">
        <v>97</v>
      </c>
      <c r="V19" s="107">
        <v>94.5</v>
      </c>
      <c r="W19" s="107">
        <v>94.5</v>
      </c>
      <c r="X19" s="107">
        <v>95.7</v>
      </c>
      <c r="Y19" s="107">
        <v>96.2</v>
      </c>
      <c r="Z19" s="90">
        <f t="shared" si="0"/>
        <v>86.15833333333332</v>
      </c>
      <c r="AA19" s="91">
        <v>65.5</v>
      </c>
      <c r="AB19" s="80">
        <v>0.4583333333333333</v>
      </c>
      <c r="AC19" s="6">
        <v>17</v>
      </c>
    </row>
    <row r="20" spans="1:29" ht="13.5" customHeight="1">
      <c r="A20" s="89">
        <v>18</v>
      </c>
      <c r="B20" s="107">
        <v>94.5</v>
      </c>
      <c r="C20" s="107">
        <v>96</v>
      </c>
      <c r="D20" s="107">
        <v>90</v>
      </c>
      <c r="E20" s="107">
        <v>92.5</v>
      </c>
      <c r="F20" s="107">
        <v>92.8</v>
      </c>
      <c r="G20" s="107">
        <v>94.1</v>
      </c>
      <c r="H20" s="107">
        <v>91.4</v>
      </c>
      <c r="I20" s="107">
        <v>82.5</v>
      </c>
      <c r="J20" s="107">
        <v>72.3</v>
      </c>
      <c r="K20" s="107">
        <v>63.8</v>
      </c>
      <c r="L20" s="107">
        <v>64.6</v>
      </c>
      <c r="M20" s="107">
        <v>55.5</v>
      </c>
      <c r="N20" s="107">
        <v>50.6</v>
      </c>
      <c r="O20" s="107">
        <v>49.2</v>
      </c>
      <c r="P20" s="107">
        <v>46.4</v>
      </c>
      <c r="Q20" s="107">
        <v>43.5</v>
      </c>
      <c r="R20" s="107">
        <v>55</v>
      </c>
      <c r="S20" s="107">
        <v>60.6</v>
      </c>
      <c r="T20" s="107">
        <v>70.9</v>
      </c>
      <c r="U20" s="107">
        <v>74.4</v>
      </c>
      <c r="V20" s="107">
        <v>71.5</v>
      </c>
      <c r="W20" s="107">
        <v>73.6</v>
      </c>
      <c r="X20" s="107">
        <v>76.1</v>
      </c>
      <c r="Y20" s="107">
        <v>75.4</v>
      </c>
      <c r="Z20" s="90">
        <f t="shared" si="0"/>
        <v>72.38333333333334</v>
      </c>
      <c r="AA20" s="91">
        <v>39.8</v>
      </c>
      <c r="AB20" s="80">
        <v>0.6743055555555556</v>
      </c>
      <c r="AC20" s="6">
        <v>18</v>
      </c>
    </row>
    <row r="21" spans="1:29" ht="13.5" customHeight="1">
      <c r="A21" s="89">
        <v>19</v>
      </c>
      <c r="B21" s="107">
        <v>67.7</v>
      </c>
      <c r="C21" s="107">
        <v>75.9</v>
      </c>
      <c r="D21" s="107">
        <v>74.8</v>
      </c>
      <c r="E21" s="107">
        <v>74.5</v>
      </c>
      <c r="F21" s="107">
        <v>78.4</v>
      </c>
      <c r="G21" s="107">
        <v>74.9</v>
      </c>
      <c r="H21" s="107">
        <v>77.3</v>
      </c>
      <c r="I21" s="107">
        <v>71.4</v>
      </c>
      <c r="J21" s="107">
        <v>63.6</v>
      </c>
      <c r="K21" s="107">
        <v>64</v>
      </c>
      <c r="L21" s="107">
        <v>56.3</v>
      </c>
      <c r="M21" s="107">
        <v>58.7</v>
      </c>
      <c r="N21" s="107">
        <v>56.6</v>
      </c>
      <c r="O21" s="107">
        <v>51.9</v>
      </c>
      <c r="P21" s="107">
        <v>54.9</v>
      </c>
      <c r="Q21" s="107">
        <v>58.4</v>
      </c>
      <c r="R21" s="107">
        <v>60.8</v>
      </c>
      <c r="S21" s="107">
        <v>63.5</v>
      </c>
      <c r="T21" s="107">
        <v>72.8</v>
      </c>
      <c r="U21" s="107">
        <v>73.8</v>
      </c>
      <c r="V21" s="107">
        <v>81.7</v>
      </c>
      <c r="W21" s="107">
        <v>81.9</v>
      </c>
      <c r="X21" s="107">
        <v>80</v>
      </c>
      <c r="Y21" s="107">
        <v>82.6</v>
      </c>
      <c r="Z21" s="90">
        <f t="shared" si="0"/>
        <v>69.01666666666667</v>
      </c>
      <c r="AA21" s="91">
        <v>50.9</v>
      </c>
      <c r="AB21" s="80">
        <v>0.5784722222222222</v>
      </c>
      <c r="AC21" s="6">
        <v>19</v>
      </c>
    </row>
    <row r="22" spans="1:29" ht="13.5" customHeight="1">
      <c r="A22" s="92">
        <v>20</v>
      </c>
      <c r="B22" s="83">
        <v>85.5</v>
      </c>
      <c r="C22" s="83">
        <v>88.5</v>
      </c>
      <c r="D22" s="83">
        <v>84.3</v>
      </c>
      <c r="E22" s="83">
        <v>85.6</v>
      </c>
      <c r="F22" s="83">
        <v>84</v>
      </c>
      <c r="G22" s="83">
        <v>78.4</v>
      </c>
      <c r="H22" s="83">
        <v>82.2</v>
      </c>
      <c r="I22" s="83">
        <v>76.9</v>
      </c>
      <c r="J22" s="83">
        <v>68</v>
      </c>
      <c r="K22" s="83">
        <v>57.2</v>
      </c>
      <c r="L22" s="83">
        <v>61.1</v>
      </c>
      <c r="M22" s="83">
        <v>47.6</v>
      </c>
      <c r="N22" s="83">
        <v>47.4</v>
      </c>
      <c r="O22" s="83">
        <v>58.6</v>
      </c>
      <c r="P22" s="83">
        <v>52.6</v>
      </c>
      <c r="Q22" s="83">
        <v>64.1</v>
      </c>
      <c r="R22" s="83">
        <v>69.5</v>
      </c>
      <c r="S22" s="83">
        <v>69.7</v>
      </c>
      <c r="T22" s="83">
        <v>76.8</v>
      </c>
      <c r="U22" s="83">
        <v>73.6</v>
      </c>
      <c r="V22" s="83">
        <v>75.4</v>
      </c>
      <c r="W22" s="83">
        <v>75.3</v>
      </c>
      <c r="X22" s="83">
        <v>74.2</v>
      </c>
      <c r="Y22" s="83">
        <v>49.9</v>
      </c>
      <c r="Z22" s="93">
        <f t="shared" si="0"/>
        <v>70.26666666666667</v>
      </c>
      <c r="AA22" s="94">
        <v>45</v>
      </c>
      <c r="AB22" s="95">
        <v>0.5270833333333333</v>
      </c>
      <c r="AC22" s="6">
        <v>20</v>
      </c>
    </row>
    <row r="23" spans="1:29" ht="13.5" customHeight="1">
      <c r="A23" s="89">
        <v>21</v>
      </c>
      <c r="B23" s="107">
        <v>49.6</v>
      </c>
      <c r="C23" s="107">
        <v>62.3</v>
      </c>
      <c r="D23" s="107">
        <v>67.6</v>
      </c>
      <c r="E23" s="107">
        <v>72.6</v>
      </c>
      <c r="F23" s="107">
        <v>75.1</v>
      </c>
      <c r="G23" s="107">
        <v>73.1</v>
      </c>
      <c r="H23" s="107">
        <v>72.9</v>
      </c>
      <c r="I23" s="107">
        <v>57.3</v>
      </c>
      <c r="J23" s="107">
        <v>56.6</v>
      </c>
      <c r="K23" s="107">
        <v>55.2</v>
      </c>
      <c r="L23" s="107">
        <v>60.3</v>
      </c>
      <c r="M23" s="107">
        <v>58</v>
      </c>
      <c r="N23" s="107">
        <v>54.7</v>
      </c>
      <c r="O23" s="107">
        <v>56.2</v>
      </c>
      <c r="P23" s="107">
        <v>79</v>
      </c>
      <c r="Q23" s="107">
        <v>71.6</v>
      </c>
      <c r="R23" s="107">
        <v>76.7</v>
      </c>
      <c r="S23" s="107">
        <v>75.1</v>
      </c>
      <c r="T23" s="107">
        <v>80.3</v>
      </c>
      <c r="U23" s="107">
        <v>81.2</v>
      </c>
      <c r="V23" s="107">
        <v>77.7</v>
      </c>
      <c r="W23" s="107">
        <v>77.9</v>
      </c>
      <c r="X23" s="107">
        <v>78.9</v>
      </c>
      <c r="Y23" s="107">
        <v>83.1</v>
      </c>
      <c r="Z23" s="90">
        <f t="shared" si="0"/>
        <v>68.875</v>
      </c>
      <c r="AA23" s="91">
        <v>48.6</v>
      </c>
      <c r="AB23" s="80">
        <v>0.041666666666666664</v>
      </c>
      <c r="AC23" s="5">
        <v>21</v>
      </c>
    </row>
    <row r="24" spans="1:29" ht="13.5" customHeight="1">
      <c r="A24" s="89">
        <v>22</v>
      </c>
      <c r="B24" s="107">
        <v>86.8</v>
      </c>
      <c r="C24" s="107">
        <v>84.5</v>
      </c>
      <c r="D24" s="107">
        <v>82.7</v>
      </c>
      <c r="E24" s="107">
        <v>85.7</v>
      </c>
      <c r="F24" s="107">
        <v>84.4</v>
      </c>
      <c r="G24" s="107">
        <v>79.3</v>
      </c>
      <c r="H24" s="107">
        <v>76.8</v>
      </c>
      <c r="I24" s="107">
        <v>72</v>
      </c>
      <c r="J24" s="107">
        <v>63.8</v>
      </c>
      <c r="K24" s="107">
        <v>61.2</v>
      </c>
      <c r="L24" s="107">
        <v>62.6</v>
      </c>
      <c r="M24" s="107">
        <v>62.9</v>
      </c>
      <c r="N24" s="107">
        <v>64</v>
      </c>
      <c r="O24" s="107">
        <v>71.3</v>
      </c>
      <c r="P24" s="107">
        <v>71.7</v>
      </c>
      <c r="Q24" s="107">
        <v>71.3</v>
      </c>
      <c r="R24" s="107">
        <v>75.1</v>
      </c>
      <c r="S24" s="107">
        <v>75.9</v>
      </c>
      <c r="T24" s="107">
        <v>75.5</v>
      </c>
      <c r="U24" s="107">
        <v>73</v>
      </c>
      <c r="V24" s="107">
        <v>76.4</v>
      </c>
      <c r="W24" s="107">
        <v>76.2</v>
      </c>
      <c r="X24" s="107">
        <v>77.8</v>
      </c>
      <c r="Y24" s="107">
        <v>78</v>
      </c>
      <c r="Z24" s="90">
        <f t="shared" si="0"/>
        <v>74.53750000000001</v>
      </c>
      <c r="AA24" s="91">
        <v>58.9</v>
      </c>
      <c r="AB24" s="80">
        <v>0.4368055555555555</v>
      </c>
      <c r="AC24" s="6">
        <v>22</v>
      </c>
    </row>
    <row r="25" spans="1:29" ht="13.5" customHeight="1">
      <c r="A25" s="89">
        <v>23</v>
      </c>
      <c r="B25" s="107">
        <v>75.9</v>
      </c>
      <c r="C25" s="107">
        <v>79</v>
      </c>
      <c r="D25" s="107">
        <v>80.6</v>
      </c>
      <c r="E25" s="107">
        <v>82.4</v>
      </c>
      <c r="F25" s="107">
        <v>85.7</v>
      </c>
      <c r="G25" s="107">
        <v>83.2</v>
      </c>
      <c r="H25" s="107">
        <v>84</v>
      </c>
      <c r="I25" s="107">
        <v>79.4</v>
      </c>
      <c r="J25" s="107">
        <v>72.4</v>
      </c>
      <c r="K25" s="107">
        <v>73.3</v>
      </c>
      <c r="L25" s="107">
        <v>75.9</v>
      </c>
      <c r="M25" s="107">
        <v>75.8</v>
      </c>
      <c r="N25" s="107">
        <v>70</v>
      </c>
      <c r="O25" s="107">
        <v>70.6</v>
      </c>
      <c r="P25" s="107">
        <v>69</v>
      </c>
      <c r="Q25" s="107">
        <v>73.6</v>
      </c>
      <c r="R25" s="107">
        <v>75.8</v>
      </c>
      <c r="S25" s="107">
        <v>76.4</v>
      </c>
      <c r="T25" s="107">
        <v>79.6</v>
      </c>
      <c r="U25" s="107">
        <v>75.7</v>
      </c>
      <c r="V25" s="107">
        <v>83.3</v>
      </c>
      <c r="W25" s="107">
        <v>86.2</v>
      </c>
      <c r="X25" s="107">
        <v>86.3</v>
      </c>
      <c r="Y25" s="107">
        <v>86.1</v>
      </c>
      <c r="Z25" s="90">
        <f t="shared" si="0"/>
        <v>78.34166666666665</v>
      </c>
      <c r="AA25" s="91">
        <v>67.4</v>
      </c>
      <c r="AB25" s="80">
        <v>0.5756944444444444</v>
      </c>
      <c r="AC25" s="6">
        <v>23</v>
      </c>
    </row>
    <row r="26" spans="1:29" ht="13.5" customHeight="1">
      <c r="A26" s="89">
        <v>24</v>
      </c>
      <c r="B26" s="107">
        <v>89</v>
      </c>
      <c r="C26" s="107">
        <v>90.6</v>
      </c>
      <c r="D26" s="107">
        <v>89.8</v>
      </c>
      <c r="E26" s="107">
        <v>90.7</v>
      </c>
      <c r="F26" s="107">
        <v>91.4</v>
      </c>
      <c r="G26" s="107">
        <v>93.1</v>
      </c>
      <c r="H26" s="107">
        <v>91.9</v>
      </c>
      <c r="I26" s="107">
        <v>90</v>
      </c>
      <c r="J26" s="107">
        <v>83.5</v>
      </c>
      <c r="K26" s="107">
        <v>85.3</v>
      </c>
      <c r="L26" s="107">
        <v>78.1</v>
      </c>
      <c r="M26" s="107">
        <v>76.5</v>
      </c>
      <c r="N26" s="107">
        <v>71.5</v>
      </c>
      <c r="O26" s="107">
        <v>75.1</v>
      </c>
      <c r="P26" s="107">
        <v>72.7</v>
      </c>
      <c r="Q26" s="107">
        <v>78.3</v>
      </c>
      <c r="R26" s="107">
        <v>78.3</v>
      </c>
      <c r="S26" s="107">
        <v>81.1</v>
      </c>
      <c r="T26" s="107">
        <v>83</v>
      </c>
      <c r="U26" s="107">
        <v>85.9</v>
      </c>
      <c r="V26" s="107">
        <v>85.6</v>
      </c>
      <c r="W26" s="107">
        <v>77.1</v>
      </c>
      <c r="X26" s="107">
        <v>75.2</v>
      </c>
      <c r="Y26" s="107">
        <v>80</v>
      </c>
      <c r="Z26" s="90">
        <f t="shared" si="0"/>
        <v>83.07083333333333</v>
      </c>
      <c r="AA26" s="91">
        <v>68.7</v>
      </c>
      <c r="AB26" s="80">
        <v>0.5576388888888889</v>
      </c>
      <c r="AC26" s="6">
        <v>24</v>
      </c>
    </row>
    <row r="27" spans="1:29" ht="13.5" customHeight="1">
      <c r="A27" s="89">
        <v>25</v>
      </c>
      <c r="B27" s="107">
        <v>84.1</v>
      </c>
      <c r="C27" s="107">
        <v>86</v>
      </c>
      <c r="D27" s="107">
        <v>86.3</v>
      </c>
      <c r="E27" s="107">
        <v>88.8</v>
      </c>
      <c r="F27" s="107">
        <v>90.2</v>
      </c>
      <c r="G27" s="107">
        <v>90.2</v>
      </c>
      <c r="H27" s="107">
        <v>78.3</v>
      </c>
      <c r="I27" s="107">
        <v>82.6</v>
      </c>
      <c r="J27" s="107">
        <v>78.7</v>
      </c>
      <c r="K27" s="107">
        <v>76.4</v>
      </c>
      <c r="L27" s="107">
        <v>73.9</v>
      </c>
      <c r="M27" s="107">
        <v>72</v>
      </c>
      <c r="N27" s="107">
        <v>69.2</v>
      </c>
      <c r="O27" s="107">
        <v>70.3</v>
      </c>
      <c r="P27" s="107">
        <v>65.2</v>
      </c>
      <c r="Q27" s="107">
        <v>69.4</v>
      </c>
      <c r="R27" s="107">
        <v>68.4</v>
      </c>
      <c r="S27" s="107">
        <v>73.5</v>
      </c>
      <c r="T27" s="107">
        <v>74.2</v>
      </c>
      <c r="U27" s="107">
        <v>79.6</v>
      </c>
      <c r="V27" s="107">
        <v>81.5</v>
      </c>
      <c r="W27" s="107">
        <v>85.2</v>
      </c>
      <c r="X27" s="107">
        <v>82.7</v>
      </c>
      <c r="Y27" s="107">
        <v>87.1</v>
      </c>
      <c r="Z27" s="90">
        <f t="shared" si="0"/>
        <v>78.90833333333335</v>
      </c>
      <c r="AA27" s="91">
        <v>64.7</v>
      </c>
      <c r="AB27" s="80">
        <v>0.6208333333333333</v>
      </c>
      <c r="AC27" s="6">
        <v>25</v>
      </c>
    </row>
    <row r="28" spans="1:29" ht="13.5" customHeight="1">
      <c r="A28" s="89">
        <v>26</v>
      </c>
      <c r="B28" s="107">
        <v>88.2</v>
      </c>
      <c r="C28" s="107">
        <v>89.8</v>
      </c>
      <c r="D28" s="107">
        <v>90.7</v>
      </c>
      <c r="E28" s="107">
        <v>90.3</v>
      </c>
      <c r="F28" s="107">
        <v>88.1</v>
      </c>
      <c r="G28" s="107">
        <v>81.7</v>
      </c>
      <c r="H28" s="107">
        <v>73.5</v>
      </c>
      <c r="I28" s="107">
        <v>63.1</v>
      </c>
      <c r="J28" s="107">
        <v>67.9</v>
      </c>
      <c r="K28" s="107">
        <v>69</v>
      </c>
      <c r="L28" s="107">
        <v>71.5</v>
      </c>
      <c r="M28" s="107">
        <v>74.2</v>
      </c>
      <c r="N28" s="107">
        <v>81</v>
      </c>
      <c r="O28" s="107">
        <v>80</v>
      </c>
      <c r="P28" s="107">
        <v>80.3</v>
      </c>
      <c r="Q28" s="107">
        <v>68.9</v>
      </c>
      <c r="R28" s="107">
        <v>80.5</v>
      </c>
      <c r="S28" s="107">
        <v>83.1</v>
      </c>
      <c r="T28" s="107">
        <v>86.5</v>
      </c>
      <c r="U28" s="107">
        <v>91.7</v>
      </c>
      <c r="V28" s="107">
        <v>88.6</v>
      </c>
      <c r="W28" s="107">
        <v>90.5</v>
      </c>
      <c r="X28" s="107">
        <v>90.1</v>
      </c>
      <c r="Y28" s="107">
        <v>91.2</v>
      </c>
      <c r="Z28" s="90">
        <f t="shared" si="0"/>
        <v>81.68333333333332</v>
      </c>
      <c r="AA28" s="91">
        <v>61.6</v>
      </c>
      <c r="AB28" s="80">
        <v>0.3534722222222222</v>
      </c>
      <c r="AC28" s="6">
        <v>26</v>
      </c>
    </row>
    <row r="29" spans="1:29" ht="13.5" customHeight="1">
      <c r="A29" s="89">
        <v>27</v>
      </c>
      <c r="B29" s="107">
        <v>91.3</v>
      </c>
      <c r="C29" s="107">
        <v>89.5</v>
      </c>
      <c r="D29" s="107">
        <v>94.3</v>
      </c>
      <c r="E29" s="107">
        <v>95.1</v>
      </c>
      <c r="F29" s="107">
        <v>98</v>
      </c>
      <c r="G29" s="107">
        <v>100</v>
      </c>
      <c r="H29" s="107">
        <v>99.7</v>
      </c>
      <c r="I29" s="107">
        <v>83.1</v>
      </c>
      <c r="J29" s="107">
        <v>85.1</v>
      </c>
      <c r="K29" s="107">
        <v>82.8</v>
      </c>
      <c r="L29" s="107">
        <v>80.8</v>
      </c>
      <c r="M29" s="107">
        <v>78.1</v>
      </c>
      <c r="N29" s="107">
        <v>75.7</v>
      </c>
      <c r="O29" s="107">
        <v>78.1</v>
      </c>
      <c r="P29" s="107">
        <v>80.5</v>
      </c>
      <c r="Q29" s="107">
        <v>85.8</v>
      </c>
      <c r="R29" s="107">
        <v>87.1</v>
      </c>
      <c r="S29" s="107">
        <v>86.5</v>
      </c>
      <c r="T29" s="107">
        <v>87.1</v>
      </c>
      <c r="U29" s="107">
        <v>91.5</v>
      </c>
      <c r="V29" s="107">
        <v>95.6</v>
      </c>
      <c r="W29" s="107">
        <v>97.9</v>
      </c>
      <c r="X29" s="107">
        <v>96.4</v>
      </c>
      <c r="Y29" s="107">
        <v>97.9</v>
      </c>
      <c r="Z29" s="90">
        <f t="shared" si="0"/>
        <v>89.07916666666665</v>
      </c>
      <c r="AA29" s="91">
        <v>70.9</v>
      </c>
      <c r="AB29" s="80">
        <v>0.545138888888889</v>
      </c>
      <c r="AC29" s="6">
        <v>27</v>
      </c>
    </row>
    <row r="30" spans="1:29" ht="13.5" customHeight="1">
      <c r="A30" s="89">
        <v>28</v>
      </c>
      <c r="B30" s="107">
        <v>99.8</v>
      </c>
      <c r="C30" s="107">
        <v>96.7</v>
      </c>
      <c r="D30" s="107">
        <v>94.4</v>
      </c>
      <c r="E30" s="107">
        <v>92.3</v>
      </c>
      <c r="F30" s="107">
        <v>91</v>
      </c>
      <c r="G30" s="107">
        <v>90.1</v>
      </c>
      <c r="H30" s="107">
        <v>85</v>
      </c>
      <c r="I30" s="107">
        <v>83.6</v>
      </c>
      <c r="J30" s="107">
        <v>85.7</v>
      </c>
      <c r="K30" s="107">
        <v>82.3</v>
      </c>
      <c r="L30" s="107">
        <v>79.7</v>
      </c>
      <c r="M30" s="107">
        <v>79.9</v>
      </c>
      <c r="N30" s="107">
        <v>78.6</v>
      </c>
      <c r="O30" s="107">
        <v>84.6</v>
      </c>
      <c r="P30" s="107">
        <v>82.9</v>
      </c>
      <c r="Q30" s="107">
        <v>83</v>
      </c>
      <c r="R30" s="107">
        <v>91.1</v>
      </c>
      <c r="S30" s="107">
        <v>94.6</v>
      </c>
      <c r="T30" s="107">
        <v>94.8</v>
      </c>
      <c r="U30" s="107">
        <v>97.3</v>
      </c>
      <c r="V30" s="107">
        <v>97.9</v>
      </c>
      <c r="W30" s="107">
        <v>97.4</v>
      </c>
      <c r="X30" s="107">
        <v>97.1</v>
      </c>
      <c r="Y30" s="107">
        <v>100</v>
      </c>
      <c r="Z30" s="90">
        <f t="shared" si="0"/>
        <v>89.99166666666666</v>
      </c>
      <c r="AA30" s="91">
        <v>74.9</v>
      </c>
      <c r="AB30" s="80">
        <v>0.4673611111111111</v>
      </c>
      <c r="AC30" s="6">
        <v>28</v>
      </c>
    </row>
    <row r="31" spans="1:29" ht="13.5" customHeight="1">
      <c r="A31" s="89">
        <v>29</v>
      </c>
      <c r="B31" s="107">
        <v>98</v>
      </c>
      <c r="C31" s="107">
        <v>98.9</v>
      </c>
      <c r="D31" s="107">
        <v>98.1</v>
      </c>
      <c r="E31" s="107">
        <v>100</v>
      </c>
      <c r="F31" s="107">
        <v>99.8</v>
      </c>
      <c r="G31" s="107">
        <v>99</v>
      </c>
      <c r="H31" s="107">
        <v>99.4</v>
      </c>
      <c r="I31" s="107">
        <v>100</v>
      </c>
      <c r="J31" s="107">
        <v>100</v>
      </c>
      <c r="K31" s="107">
        <v>94.6</v>
      </c>
      <c r="L31" s="107">
        <v>91</v>
      </c>
      <c r="M31" s="107">
        <v>89.5</v>
      </c>
      <c r="N31" s="107">
        <v>89.7</v>
      </c>
      <c r="O31" s="107">
        <v>87.7</v>
      </c>
      <c r="P31" s="107">
        <v>90.3</v>
      </c>
      <c r="Q31" s="107">
        <v>89.6</v>
      </c>
      <c r="R31" s="107">
        <v>91.7</v>
      </c>
      <c r="S31" s="107">
        <v>91.8</v>
      </c>
      <c r="T31" s="107">
        <v>93.1</v>
      </c>
      <c r="U31" s="107">
        <v>95.4</v>
      </c>
      <c r="V31" s="107">
        <v>95.8</v>
      </c>
      <c r="W31" s="107">
        <v>95.5</v>
      </c>
      <c r="X31" s="107">
        <v>95.8</v>
      </c>
      <c r="Y31" s="107">
        <v>98.1</v>
      </c>
      <c r="Z31" s="90">
        <f t="shared" si="0"/>
        <v>95.11666666666666</v>
      </c>
      <c r="AA31" s="91">
        <v>85.6</v>
      </c>
      <c r="AB31" s="80">
        <v>0.5944444444444444</v>
      </c>
      <c r="AC31" s="6">
        <v>29</v>
      </c>
    </row>
    <row r="32" spans="1:29" ht="13.5" customHeight="1">
      <c r="A32" s="89">
        <v>30</v>
      </c>
      <c r="B32" s="107">
        <v>99.2</v>
      </c>
      <c r="C32" s="107">
        <v>97.3</v>
      </c>
      <c r="D32" s="107">
        <v>98.7</v>
      </c>
      <c r="E32" s="107">
        <v>100</v>
      </c>
      <c r="F32" s="107">
        <v>98.4</v>
      </c>
      <c r="G32" s="107">
        <v>97.1</v>
      </c>
      <c r="H32" s="107">
        <v>100</v>
      </c>
      <c r="I32" s="107">
        <v>98.7</v>
      </c>
      <c r="J32" s="107">
        <v>92.4</v>
      </c>
      <c r="K32" s="107">
        <v>94.9</v>
      </c>
      <c r="L32" s="107">
        <v>88.5</v>
      </c>
      <c r="M32" s="107">
        <v>85</v>
      </c>
      <c r="N32" s="107">
        <v>81.1</v>
      </c>
      <c r="O32" s="107">
        <v>80</v>
      </c>
      <c r="P32" s="107">
        <v>80.3</v>
      </c>
      <c r="Q32" s="107">
        <v>84.4</v>
      </c>
      <c r="R32" s="107">
        <v>84.9</v>
      </c>
      <c r="S32" s="107">
        <v>89.1</v>
      </c>
      <c r="T32" s="107">
        <v>91.2</v>
      </c>
      <c r="U32" s="107">
        <v>92.1</v>
      </c>
      <c r="V32" s="107">
        <v>90.2</v>
      </c>
      <c r="W32" s="107">
        <v>89.5</v>
      </c>
      <c r="X32" s="107">
        <v>92.1</v>
      </c>
      <c r="Y32" s="107">
        <v>90.2</v>
      </c>
      <c r="Z32" s="90">
        <f t="shared" si="0"/>
        <v>91.47083333333332</v>
      </c>
      <c r="AA32" s="91">
        <v>78.1</v>
      </c>
      <c r="AB32" s="80">
        <v>0.6298611111111111</v>
      </c>
      <c r="AC32" s="6">
        <v>30</v>
      </c>
    </row>
    <row r="33" spans="1:29" ht="13.5" customHeight="1">
      <c r="A33" s="89">
        <v>31</v>
      </c>
      <c r="B33" s="107">
        <v>90.7</v>
      </c>
      <c r="C33" s="107">
        <v>90.1</v>
      </c>
      <c r="D33" s="107">
        <v>92</v>
      </c>
      <c r="E33" s="107">
        <v>91.9</v>
      </c>
      <c r="F33" s="107">
        <v>91.9</v>
      </c>
      <c r="G33" s="107">
        <v>87.4</v>
      </c>
      <c r="H33" s="107">
        <v>79.7</v>
      </c>
      <c r="I33" s="107">
        <v>76.7</v>
      </c>
      <c r="J33" s="107">
        <v>75.8</v>
      </c>
      <c r="K33" s="107">
        <v>77.4</v>
      </c>
      <c r="L33" s="107">
        <v>76.7</v>
      </c>
      <c r="M33" s="107">
        <v>80.4</v>
      </c>
      <c r="N33" s="107">
        <v>78</v>
      </c>
      <c r="O33" s="107">
        <v>77.6</v>
      </c>
      <c r="P33" s="107">
        <v>75.7</v>
      </c>
      <c r="Q33" s="107">
        <v>76.4</v>
      </c>
      <c r="R33" s="107">
        <v>80.1</v>
      </c>
      <c r="S33" s="107">
        <v>83.1</v>
      </c>
      <c r="T33" s="107">
        <v>84.1</v>
      </c>
      <c r="U33" s="107">
        <v>85.5</v>
      </c>
      <c r="V33" s="107">
        <v>85.3</v>
      </c>
      <c r="W33" s="107">
        <v>88.2</v>
      </c>
      <c r="X33" s="107">
        <v>87</v>
      </c>
      <c r="Y33" s="107">
        <v>88.1</v>
      </c>
      <c r="Z33" s="90">
        <f t="shared" si="0"/>
        <v>83.32499999999999</v>
      </c>
      <c r="AA33" s="91">
        <v>73.9</v>
      </c>
      <c r="AB33" s="80">
        <v>0.5277777777777778</v>
      </c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86.38709677419355</v>
      </c>
      <c r="C34" s="97">
        <f t="shared" si="1"/>
        <v>86.9258064516129</v>
      </c>
      <c r="D34" s="97">
        <f t="shared" si="1"/>
        <v>87.0806451612903</v>
      </c>
      <c r="E34" s="97">
        <f t="shared" si="1"/>
        <v>87.88709677419357</v>
      </c>
      <c r="F34" s="97">
        <f t="shared" si="1"/>
        <v>88.38709677419355</v>
      </c>
      <c r="G34" s="97">
        <f t="shared" si="1"/>
        <v>85.65161290322578</v>
      </c>
      <c r="H34" s="97">
        <f t="shared" si="1"/>
        <v>83.29354838709678</v>
      </c>
      <c r="I34" s="97">
        <f t="shared" si="1"/>
        <v>78.49354838709677</v>
      </c>
      <c r="J34" s="97">
        <f t="shared" si="1"/>
        <v>75.01612903225806</v>
      </c>
      <c r="K34" s="97">
        <f t="shared" si="1"/>
        <v>72.52580645161291</v>
      </c>
      <c r="L34" s="97">
        <f t="shared" si="1"/>
        <v>70.26451612903226</v>
      </c>
      <c r="M34" s="97">
        <f t="shared" si="1"/>
        <v>70.08709677419355</v>
      </c>
      <c r="N34" s="97">
        <f t="shared" si="1"/>
        <v>70.19032258064516</v>
      </c>
      <c r="O34" s="97">
        <f t="shared" si="1"/>
        <v>70.99677419354839</v>
      </c>
      <c r="P34" s="97">
        <f t="shared" si="1"/>
        <v>71.94838709677421</v>
      </c>
      <c r="Q34" s="97">
        <f t="shared" si="1"/>
        <v>73.98387096774195</v>
      </c>
      <c r="R34" s="97">
        <f aca="true" t="shared" si="2" ref="R34:Y34">AVERAGE(R3:R33)</f>
        <v>76.71612903225804</v>
      </c>
      <c r="S34" s="97">
        <f t="shared" si="2"/>
        <v>79.2709677419355</v>
      </c>
      <c r="T34" s="97">
        <f t="shared" si="2"/>
        <v>81.56129032258062</v>
      </c>
      <c r="U34" s="97">
        <f t="shared" si="2"/>
        <v>83.13548387096775</v>
      </c>
      <c r="V34" s="97">
        <f t="shared" si="2"/>
        <v>84.17741935483872</v>
      </c>
      <c r="W34" s="97">
        <f t="shared" si="2"/>
        <v>85.3</v>
      </c>
      <c r="X34" s="97">
        <f t="shared" si="2"/>
        <v>85.70967741935485</v>
      </c>
      <c r="Y34" s="97">
        <f t="shared" si="2"/>
        <v>86.22903225806449</v>
      </c>
      <c r="Z34" s="97">
        <f>AVERAGE(B3:Y33)</f>
        <v>80.05080645161286</v>
      </c>
      <c r="AA34" s="98">
        <f>AVERAGE(最低)</f>
        <v>61.922580645161304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37.6</v>
      </c>
      <c r="C40" s="9">
        <v>4</v>
      </c>
      <c r="D40" s="15">
        <v>0.4472222222222222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f>'1月'!Y1</f>
        <v>2004</v>
      </c>
      <c r="Z1" t="s">
        <v>1</v>
      </c>
      <c r="AA1" s="100">
        <v>8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88.5</v>
      </c>
      <c r="C3" s="107">
        <v>88.7</v>
      </c>
      <c r="D3" s="107">
        <v>88</v>
      </c>
      <c r="E3" s="107">
        <v>89.2</v>
      </c>
      <c r="F3" s="107">
        <v>90.7</v>
      </c>
      <c r="G3" s="107">
        <v>89.5</v>
      </c>
      <c r="H3" s="107">
        <v>85.8</v>
      </c>
      <c r="I3" s="107">
        <v>78.8</v>
      </c>
      <c r="J3" s="107">
        <v>68.7</v>
      </c>
      <c r="K3" s="107">
        <v>72.3</v>
      </c>
      <c r="L3" s="107">
        <v>68.5</v>
      </c>
      <c r="M3" s="107">
        <v>69.2</v>
      </c>
      <c r="N3" s="107">
        <v>72.9</v>
      </c>
      <c r="O3" s="107">
        <v>72.3</v>
      </c>
      <c r="P3" s="107">
        <v>69.7</v>
      </c>
      <c r="Q3" s="107">
        <v>68.2</v>
      </c>
      <c r="R3" s="107">
        <v>70</v>
      </c>
      <c r="S3" s="107">
        <v>73.2</v>
      </c>
      <c r="T3" s="107">
        <v>73</v>
      </c>
      <c r="U3" s="107">
        <v>80.9</v>
      </c>
      <c r="V3" s="107">
        <v>85.2</v>
      </c>
      <c r="W3" s="107">
        <v>83</v>
      </c>
      <c r="X3" s="107">
        <v>83.5</v>
      </c>
      <c r="Y3" s="107">
        <v>84.2</v>
      </c>
      <c r="Z3" s="90">
        <f aca="true" t="shared" si="0" ref="Z3:Z33">AVERAGE(B3:Y3)</f>
        <v>78.91666666666667</v>
      </c>
      <c r="AA3" s="91">
        <v>66.4</v>
      </c>
      <c r="AB3" s="80">
        <v>0.37222222222222223</v>
      </c>
      <c r="AC3" s="5">
        <v>1</v>
      </c>
    </row>
    <row r="4" spans="1:29" ht="13.5" customHeight="1">
      <c r="A4" s="89">
        <v>2</v>
      </c>
      <c r="B4" s="107">
        <v>86.2</v>
      </c>
      <c r="C4" s="107">
        <v>86.5</v>
      </c>
      <c r="D4" s="107">
        <v>85.3</v>
      </c>
      <c r="E4" s="107">
        <v>88.7</v>
      </c>
      <c r="F4" s="107">
        <v>88.8</v>
      </c>
      <c r="G4" s="107">
        <v>84</v>
      </c>
      <c r="H4" s="107">
        <v>75</v>
      </c>
      <c r="I4" s="107">
        <v>71.2</v>
      </c>
      <c r="J4" s="107">
        <v>75.4</v>
      </c>
      <c r="K4" s="107">
        <v>73.7</v>
      </c>
      <c r="L4" s="107">
        <v>74.8</v>
      </c>
      <c r="M4" s="107">
        <v>69.1</v>
      </c>
      <c r="N4" s="107">
        <v>71.2</v>
      </c>
      <c r="O4" s="107">
        <v>71.8</v>
      </c>
      <c r="P4" s="107">
        <v>77.3</v>
      </c>
      <c r="Q4" s="107">
        <v>78.3</v>
      </c>
      <c r="R4" s="107">
        <v>80.6</v>
      </c>
      <c r="S4" s="107">
        <v>80.1</v>
      </c>
      <c r="T4" s="107">
        <v>81.2</v>
      </c>
      <c r="U4" s="107">
        <v>81.5</v>
      </c>
      <c r="V4" s="107">
        <v>80.8</v>
      </c>
      <c r="W4" s="107">
        <v>86</v>
      </c>
      <c r="X4" s="107">
        <v>87.5</v>
      </c>
      <c r="Y4" s="107">
        <v>85.8</v>
      </c>
      <c r="Z4" s="90">
        <f t="shared" si="0"/>
        <v>80.03333333333332</v>
      </c>
      <c r="AA4" s="91">
        <v>64.1</v>
      </c>
      <c r="AB4" s="80">
        <v>0.5597222222222222</v>
      </c>
      <c r="AC4" s="6">
        <v>2</v>
      </c>
    </row>
    <row r="5" spans="1:29" ht="13.5" customHeight="1">
      <c r="A5" s="89">
        <v>3</v>
      </c>
      <c r="B5" s="107">
        <v>86.2</v>
      </c>
      <c r="C5" s="107">
        <v>86.9</v>
      </c>
      <c r="D5" s="107">
        <v>86.9</v>
      </c>
      <c r="E5" s="107">
        <v>89</v>
      </c>
      <c r="F5" s="107">
        <v>86.2</v>
      </c>
      <c r="G5" s="107">
        <v>81.5</v>
      </c>
      <c r="H5" s="107">
        <v>77.9</v>
      </c>
      <c r="I5" s="107">
        <v>73.2</v>
      </c>
      <c r="J5" s="107">
        <v>71.7</v>
      </c>
      <c r="K5" s="107">
        <v>77.7</v>
      </c>
      <c r="L5" s="107">
        <v>77</v>
      </c>
      <c r="M5" s="107">
        <v>73.6</v>
      </c>
      <c r="N5" s="107">
        <v>75.1</v>
      </c>
      <c r="O5" s="107">
        <v>74.2</v>
      </c>
      <c r="P5" s="107">
        <v>74.7</v>
      </c>
      <c r="Q5" s="107">
        <v>76.3</v>
      </c>
      <c r="R5" s="107">
        <v>76.8</v>
      </c>
      <c r="S5" s="107">
        <v>77.6</v>
      </c>
      <c r="T5" s="107">
        <v>82.4</v>
      </c>
      <c r="U5" s="107">
        <v>84.2</v>
      </c>
      <c r="V5" s="107">
        <v>84.7</v>
      </c>
      <c r="W5" s="107">
        <v>85.8</v>
      </c>
      <c r="X5" s="107">
        <v>86.4</v>
      </c>
      <c r="Y5" s="107">
        <v>87.8</v>
      </c>
      <c r="Z5" s="90">
        <f t="shared" si="0"/>
        <v>80.575</v>
      </c>
      <c r="AA5" s="91">
        <v>67.9</v>
      </c>
      <c r="AB5" s="80">
        <v>0.3541666666666667</v>
      </c>
      <c r="AC5" s="6">
        <v>3</v>
      </c>
    </row>
    <row r="6" spans="1:29" ht="13.5" customHeight="1">
      <c r="A6" s="89">
        <v>4</v>
      </c>
      <c r="B6" s="107">
        <v>87.6</v>
      </c>
      <c r="C6" s="107">
        <v>90.6</v>
      </c>
      <c r="D6" s="107">
        <v>90.2</v>
      </c>
      <c r="E6" s="107">
        <v>90.8</v>
      </c>
      <c r="F6" s="107">
        <v>90.9</v>
      </c>
      <c r="G6" s="107">
        <v>83.3</v>
      </c>
      <c r="H6" s="107">
        <v>81.2</v>
      </c>
      <c r="I6" s="107">
        <v>79.5</v>
      </c>
      <c r="J6" s="107">
        <v>83</v>
      </c>
      <c r="K6" s="107">
        <v>75.7</v>
      </c>
      <c r="L6" s="107">
        <v>69.3</v>
      </c>
      <c r="M6" s="107">
        <v>75.4</v>
      </c>
      <c r="N6" s="107">
        <v>70.7</v>
      </c>
      <c r="O6" s="107">
        <v>70.7</v>
      </c>
      <c r="P6" s="107">
        <v>72.1</v>
      </c>
      <c r="Q6" s="107">
        <v>79.5</v>
      </c>
      <c r="R6" s="107">
        <v>74.9</v>
      </c>
      <c r="S6" s="107">
        <v>78.8</v>
      </c>
      <c r="T6" s="107">
        <v>84.3</v>
      </c>
      <c r="U6" s="107">
        <v>87</v>
      </c>
      <c r="V6" s="107">
        <v>87.6</v>
      </c>
      <c r="W6" s="107">
        <v>86.1</v>
      </c>
      <c r="X6" s="107">
        <v>89.3</v>
      </c>
      <c r="Y6" s="107">
        <v>91.3</v>
      </c>
      <c r="Z6" s="90">
        <f t="shared" si="0"/>
        <v>82.07499999999999</v>
      </c>
      <c r="AA6" s="91">
        <v>62.9</v>
      </c>
      <c r="AB6" s="80">
        <v>0.4465277777777778</v>
      </c>
      <c r="AC6" s="6">
        <v>4</v>
      </c>
    </row>
    <row r="7" spans="1:29" ht="13.5" customHeight="1">
      <c r="A7" s="89">
        <v>5</v>
      </c>
      <c r="B7" s="107">
        <v>89.5</v>
      </c>
      <c r="C7" s="107">
        <v>90.6</v>
      </c>
      <c r="D7" s="107">
        <v>88.7</v>
      </c>
      <c r="E7" s="107">
        <v>91.5</v>
      </c>
      <c r="F7" s="107">
        <v>92.5</v>
      </c>
      <c r="G7" s="107">
        <v>90.4</v>
      </c>
      <c r="H7" s="107">
        <v>87</v>
      </c>
      <c r="I7" s="107">
        <v>77.1</v>
      </c>
      <c r="J7" s="107">
        <v>77.2</v>
      </c>
      <c r="K7" s="107">
        <v>76.4</v>
      </c>
      <c r="L7" s="107">
        <v>75.1</v>
      </c>
      <c r="M7" s="107">
        <v>72.3</v>
      </c>
      <c r="N7" s="107">
        <v>73.1</v>
      </c>
      <c r="O7" s="107">
        <v>70.6</v>
      </c>
      <c r="P7" s="107">
        <v>72</v>
      </c>
      <c r="Q7" s="107">
        <v>71.7</v>
      </c>
      <c r="R7" s="107">
        <v>75</v>
      </c>
      <c r="S7" s="107">
        <v>78.9</v>
      </c>
      <c r="T7" s="107">
        <v>80.7</v>
      </c>
      <c r="U7" s="107">
        <v>82.1</v>
      </c>
      <c r="V7" s="107">
        <v>83.6</v>
      </c>
      <c r="W7" s="107">
        <v>84.8</v>
      </c>
      <c r="X7" s="107">
        <v>84.1</v>
      </c>
      <c r="Y7" s="107">
        <v>84.5</v>
      </c>
      <c r="Z7" s="90">
        <f t="shared" si="0"/>
        <v>81.225</v>
      </c>
      <c r="AA7" s="91">
        <v>68.8</v>
      </c>
      <c r="AB7" s="80">
        <v>0.58125</v>
      </c>
      <c r="AC7" s="6">
        <v>5</v>
      </c>
    </row>
    <row r="8" spans="1:29" ht="13.5" customHeight="1">
      <c r="A8" s="89">
        <v>6</v>
      </c>
      <c r="B8" s="107">
        <v>86.8</v>
      </c>
      <c r="C8" s="107">
        <v>88.6</v>
      </c>
      <c r="D8" s="107">
        <v>88.4</v>
      </c>
      <c r="E8" s="107">
        <v>88.8</v>
      </c>
      <c r="F8" s="107">
        <v>90</v>
      </c>
      <c r="G8" s="107">
        <v>89.1</v>
      </c>
      <c r="H8" s="107">
        <v>82.5</v>
      </c>
      <c r="I8" s="107">
        <v>82</v>
      </c>
      <c r="J8" s="107">
        <v>75.9</v>
      </c>
      <c r="K8" s="107">
        <v>71.2</v>
      </c>
      <c r="L8" s="107">
        <v>63.8</v>
      </c>
      <c r="M8" s="107">
        <v>67.8</v>
      </c>
      <c r="N8" s="107">
        <v>70.2</v>
      </c>
      <c r="O8" s="107">
        <v>67.2</v>
      </c>
      <c r="P8" s="107">
        <v>69.2</v>
      </c>
      <c r="Q8" s="107">
        <v>72.7</v>
      </c>
      <c r="R8" s="107">
        <v>74.7</v>
      </c>
      <c r="S8" s="107">
        <v>76.7</v>
      </c>
      <c r="T8" s="107">
        <v>78.9</v>
      </c>
      <c r="U8" s="107">
        <v>82.9</v>
      </c>
      <c r="V8" s="107">
        <v>81.4</v>
      </c>
      <c r="W8" s="107">
        <v>77.7</v>
      </c>
      <c r="X8" s="107">
        <v>80.1</v>
      </c>
      <c r="Y8" s="107">
        <v>81.1</v>
      </c>
      <c r="Z8" s="90">
        <f t="shared" si="0"/>
        <v>78.65416666666668</v>
      </c>
      <c r="AA8" s="91">
        <v>61.9</v>
      </c>
      <c r="AB8" s="80">
        <v>0.4534722222222222</v>
      </c>
      <c r="AC8" s="6">
        <v>6</v>
      </c>
    </row>
    <row r="9" spans="1:29" ht="13.5" customHeight="1">
      <c r="A9" s="89">
        <v>7</v>
      </c>
      <c r="B9" s="107">
        <v>82.8</v>
      </c>
      <c r="C9" s="107">
        <v>84.4</v>
      </c>
      <c r="D9" s="107">
        <v>84.9</v>
      </c>
      <c r="E9" s="107">
        <v>89.3</v>
      </c>
      <c r="F9" s="107">
        <v>90.4</v>
      </c>
      <c r="G9" s="107">
        <v>87.1</v>
      </c>
      <c r="H9" s="107">
        <v>83.4</v>
      </c>
      <c r="I9" s="107">
        <v>82.6</v>
      </c>
      <c r="J9" s="107">
        <v>78.4</v>
      </c>
      <c r="K9" s="107">
        <v>75.8</v>
      </c>
      <c r="L9" s="107">
        <v>73</v>
      </c>
      <c r="M9" s="107">
        <v>73.7</v>
      </c>
      <c r="N9" s="107">
        <v>80</v>
      </c>
      <c r="O9" s="107">
        <v>75.6</v>
      </c>
      <c r="P9" s="107">
        <v>71.8</v>
      </c>
      <c r="Q9" s="107">
        <v>78.1</v>
      </c>
      <c r="R9" s="107">
        <v>78.2</v>
      </c>
      <c r="S9" s="107">
        <v>92.7</v>
      </c>
      <c r="T9" s="107">
        <v>91.8</v>
      </c>
      <c r="U9" s="107">
        <v>92.6</v>
      </c>
      <c r="V9" s="107">
        <v>90</v>
      </c>
      <c r="W9" s="107">
        <v>86.1</v>
      </c>
      <c r="X9" s="107">
        <v>87.3</v>
      </c>
      <c r="Y9" s="107">
        <v>89.2</v>
      </c>
      <c r="Z9" s="90">
        <f t="shared" si="0"/>
        <v>83.29999999999998</v>
      </c>
      <c r="AA9" s="91">
        <v>69.9</v>
      </c>
      <c r="AB9" s="80">
        <v>0.4375</v>
      </c>
      <c r="AC9" s="6">
        <v>7</v>
      </c>
    </row>
    <row r="10" spans="1:29" ht="13.5" customHeight="1">
      <c r="A10" s="89">
        <v>8</v>
      </c>
      <c r="B10" s="107">
        <v>89.8</v>
      </c>
      <c r="C10" s="107">
        <v>80.5</v>
      </c>
      <c r="D10" s="107">
        <v>80.6</v>
      </c>
      <c r="E10" s="107">
        <v>81.4</v>
      </c>
      <c r="F10" s="107">
        <v>80.6</v>
      </c>
      <c r="G10" s="107">
        <v>83.8</v>
      </c>
      <c r="H10" s="107">
        <v>76.8</v>
      </c>
      <c r="I10" s="107">
        <v>74.7</v>
      </c>
      <c r="J10" s="107">
        <v>77.1</v>
      </c>
      <c r="K10" s="107">
        <v>76.3</v>
      </c>
      <c r="L10" s="107">
        <v>72.6</v>
      </c>
      <c r="M10" s="107">
        <v>69.2</v>
      </c>
      <c r="N10" s="107">
        <v>69.3</v>
      </c>
      <c r="O10" s="107">
        <v>65.3</v>
      </c>
      <c r="P10" s="107">
        <v>63.4</v>
      </c>
      <c r="Q10" s="107">
        <v>66.5</v>
      </c>
      <c r="R10" s="107">
        <v>65.4</v>
      </c>
      <c r="S10" s="107">
        <v>70.6</v>
      </c>
      <c r="T10" s="107">
        <v>74.3</v>
      </c>
      <c r="U10" s="107">
        <v>75.1</v>
      </c>
      <c r="V10" s="107">
        <v>76.8</v>
      </c>
      <c r="W10" s="107">
        <v>76.6</v>
      </c>
      <c r="X10" s="107">
        <v>79.1</v>
      </c>
      <c r="Y10" s="107">
        <v>80.1</v>
      </c>
      <c r="Z10" s="90">
        <f t="shared" si="0"/>
        <v>75.24583333333332</v>
      </c>
      <c r="AA10" s="91">
        <v>61.5</v>
      </c>
      <c r="AB10" s="80">
        <v>0.6</v>
      </c>
      <c r="AC10" s="6">
        <v>8</v>
      </c>
    </row>
    <row r="11" spans="1:29" ht="13.5" customHeight="1">
      <c r="A11" s="89">
        <v>9</v>
      </c>
      <c r="B11" s="107">
        <v>83.2</v>
      </c>
      <c r="C11" s="107">
        <v>86</v>
      </c>
      <c r="D11" s="107">
        <v>85.1</v>
      </c>
      <c r="E11" s="107">
        <v>87.7</v>
      </c>
      <c r="F11" s="107">
        <v>87.9</v>
      </c>
      <c r="G11" s="107">
        <v>81.5</v>
      </c>
      <c r="H11" s="107">
        <v>74.5</v>
      </c>
      <c r="I11" s="107">
        <v>68.4</v>
      </c>
      <c r="J11" s="107">
        <v>66.4</v>
      </c>
      <c r="K11" s="107">
        <v>69.2</v>
      </c>
      <c r="L11" s="107">
        <v>69</v>
      </c>
      <c r="M11" s="107">
        <v>66.7</v>
      </c>
      <c r="N11" s="107">
        <v>66.4</v>
      </c>
      <c r="O11" s="107">
        <v>63.9</v>
      </c>
      <c r="P11" s="107">
        <v>65.2</v>
      </c>
      <c r="Q11" s="107">
        <v>65.9</v>
      </c>
      <c r="R11" s="107">
        <v>67.9</v>
      </c>
      <c r="S11" s="107">
        <v>70.2</v>
      </c>
      <c r="T11" s="107">
        <v>74</v>
      </c>
      <c r="U11" s="107">
        <v>82.8</v>
      </c>
      <c r="V11" s="107">
        <v>79.4</v>
      </c>
      <c r="W11" s="107">
        <v>68.7</v>
      </c>
      <c r="X11" s="107">
        <v>72</v>
      </c>
      <c r="Y11" s="107">
        <v>76.5</v>
      </c>
      <c r="Z11" s="90">
        <f t="shared" si="0"/>
        <v>74.10416666666669</v>
      </c>
      <c r="AA11" s="91">
        <v>61.7</v>
      </c>
      <c r="AB11" s="80">
        <v>0.5944444444444444</v>
      </c>
      <c r="AC11" s="6">
        <v>9</v>
      </c>
    </row>
    <row r="12" spans="1:29" ht="13.5" customHeight="1">
      <c r="A12" s="92">
        <v>10</v>
      </c>
      <c r="B12" s="83">
        <v>78.7</v>
      </c>
      <c r="C12" s="83">
        <v>81.6</v>
      </c>
      <c r="D12" s="83">
        <v>83.9</v>
      </c>
      <c r="E12" s="83">
        <v>86</v>
      </c>
      <c r="F12" s="83">
        <v>88.7</v>
      </c>
      <c r="G12" s="83">
        <v>86.7</v>
      </c>
      <c r="H12" s="83">
        <v>77.7</v>
      </c>
      <c r="I12" s="83">
        <v>71.8</v>
      </c>
      <c r="J12" s="83">
        <v>68.5</v>
      </c>
      <c r="K12" s="83">
        <v>70</v>
      </c>
      <c r="L12" s="83">
        <v>71.4</v>
      </c>
      <c r="M12" s="83">
        <v>67.8</v>
      </c>
      <c r="N12" s="83">
        <v>68.1</v>
      </c>
      <c r="O12" s="83">
        <v>64.4</v>
      </c>
      <c r="P12" s="83">
        <v>73.2</v>
      </c>
      <c r="Q12" s="83">
        <v>94.2</v>
      </c>
      <c r="R12" s="83">
        <v>89.4</v>
      </c>
      <c r="S12" s="83">
        <v>88.2</v>
      </c>
      <c r="T12" s="83">
        <v>89.8</v>
      </c>
      <c r="U12" s="83">
        <v>91.3</v>
      </c>
      <c r="V12" s="83">
        <v>94.1</v>
      </c>
      <c r="W12" s="83">
        <v>97.1</v>
      </c>
      <c r="X12" s="83">
        <v>96.9</v>
      </c>
      <c r="Y12" s="83">
        <v>96</v>
      </c>
      <c r="Z12" s="93">
        <f t="shared" si="0"/>
        <v>82.3125</v>
      </c>
      <c r="AA12" s="94">
        <v>62.9</v>
      </c>
      <c r="AB12" s="95">
        <v>0.607638888888889</v>
      </c>
      <c r="AC12" s="6">
        <v>10</v>
      </c>
    </row>
    <row r="13" spans="1:29" ht="13.5" customHeight="1">
      <c r="A13" s="89">
        <v>11</v>
      </c>
      <c r="B13" s="107">
        <v>94.8</v>
      </c>
      <c r="C13" s="107">
        <v>92.1</v>
      </c>
      <c r="D13" s="107">
        <v>95.1</v>
      </c>
      <c r="E13" s="107">
        <v>96.4</v>
      </c>
      <c r="F13" s="107">
        <v>96.6</v>
      </c>
      <c r="G13" s="107">
        <v>94.9</v>
      </c>
      <c r="H13" s="107">
        <v>82.7</v>
      </c>
      <c r="I13" s="107">
        <v>79</v>
      </c>
      <c r="J13" s="107">
        <v>70.8</v>
      </c>
      <c r="K13" s="107">
        <v>68.8</v>
      </c>
      <c r="L13" s="107">
        <v>59.8</v>
      </c>
      <c r="M13" s="107">
        <v>58.1</v>
      </c>
      <c r="N13" s="107">
        <v>62.9</v>
      </c>
      <c r="O13" s="107">
        <v>61.4</v>
      </c>
      <c r="P13" s="107">
        <v>58.9</v>
      </c>
      <c r="Q13" s="107">
        <v>62.6</v>
      </c>
      <c r="R13" s="107">
        <v>66</v>
      </c>
      <c r="S13" s="107">
        <v>66.2</v>
      </c>
      <c r="T13" s="107">
        <v>76.8</v>
      </c>
      <c r="U13" s="107">
        <v>80.3</v>
      </c>
      <c r="V13" s="107">
        <v>77.9</v>
      </c>
      <c r="W13" s="107">
        <v>80</v>
      </c>
      <c r="X13" s="107">
        <v>80.2</v>
      </c>
      <c r="Y13" s="107">
        <v>85.6</v>
      </c>
      <c r="Z13" s="90">
        <f t="shared" si="0"/>
        <v>76.99583333333334</v>
      </c>
      <c r="AA13" s="91">
        <v>54.8</v>
      </c>
      <c r="AB13" s="80">
        <v>0.4840277777777778</v>
      </c>
      <c r="AC13" s="5">
        <v>11</v>
      </c>
    </row>
    <row r="14" spans="1:29" ht="13.5" customHeight="1">
      <c r="A14" s="89">
        <v>12</v>
      </c>
      <c r="B14" s="107">
        <v>77.8</v>
      </c>
      <c r="C14" s="107">
        <v>76.9</v>
      </c>
      <c r="D14" s="107">
        <v>81.8</v>
      </c>
      <c r="E14" s="107">
        <v>80.7</v>
      </c>
      <c r="F14" s="107">
        <v>81.3</v>
      </c>
      <c r="G14" s="107">
        <v>81.7</v>
      </c>
      <c r="H14" s="107">
        <v>72.9</v>
      </c>
      <c r="I14" s="107">
        <v>62.9</v>
      </c>
      <c r="J14" s="107">
        <v>64.8</v>
      </c>
      <c r="K14" s="107">
        <v>63.5</v>
      </c>
      <c r="L14" s="107">
        <v>57.5</v>
      </c>
      <c r="M14" s="107">
        <v>54.6</v>
      </c>
      <c r="N14" s="107">
        <v>57.1</v>
      </c>
      <c r="O14" s="107">
        <v>61.7</v>
      </c>
      <c r="P14" s="107">
        <v>68.4</v>
      </c>
      <c r="Q14" s="107">
        <v>75.1</v>
      </c>
      <c r="R14" s="107">
        <v>76.3</v>
      </c>
      <c r="S14" s="107">
        <v>81.1</v>
      </c>
      <c r="T14" s="107">
        <v>86.2</v>
      </c>
      <c r="U14" s="107">
        <v>90.1</v>
      </c>
      <c r="V14" s="107">
        <v>90.5</v>
      </c>
      <c r="W14" s="107">
        <v>90.4</v>
      </c>
      <c r="X14" s="107">
        <v>92.9</v>
      </c>
      <c r="Y14" s="107">
        <v>91.9</v>
      </c>
      <c r="Z14" s="90">
        <f t="shared" si="0"/>
        <v>75.75416666666668</v>
      </c>
      <c r="AA14" s="91">
        <v>51.6</v>
      </c>
      <c r="AB14" s="80">
        <v>0.5465277777777778</v>
      </c>
      <c r="AC14" s="6">
        <v>12</v>
      </c>
    </row>
    <row r="15" spans="1:29" ht="13.5" customHeight="1">
      <c r="A15" s="89">
        <v>13</v>
      </c>
      <c r="B15" s="107">
        <v>91.4</v>
      </c>
      <c r="C15" s="107">
        <v>92.2</v>
      </c>
      <c r="D15" s="107">
        <v>89.1</v>
      </c>
      <c r="E15" s="107">
        <v>88.9</v>
      </c>
      <c r="F15" s="107">
        <v>90.4</v>
      </c>
      <c r="G15" s="107">
        <v>85</v>
      </c>
      <c r="H15" s="107">
        <v>80.6</v>
      </c>
      <c r="I15" s="107">
        <v>80</v>
      </c>
      <c r="J15" s="107">
        <v>79.8</v>
      </c>
      <c r="K15" s="107">
        <v>75.9</v>
      </c>
      <c r="L15" s="107">
        <v>76.5</v>
      </c>
      <c r="M15" s="107">
        <v>57.1</v>
      </c>
      <c r="N15" s="107">
        <v>57.5</v>
      </c>
      <c r="O15" s="107">
        <v>69.8</v>
      </c>
      <c r="P15" s="107">
        <v>71.7</v>
      </c>
      <c r="Q15" s="107">
        <v>74.4</v>
      </c>
      <c r="R15" s="107">
        <v>71.8</v>
      </c>
      <c r="S15" s="107">
        <v>73.2</v>
      </c>
      <c r="T15" s="107">
        <v>81.2</v>
      </c>
      <c r="U15" s="107">
        <v>78.3</v>
      </c>
      <c r="V15" s="107">
        <v>83.9</v>
      </c>
      <c r="W15" s="107">
        <v>85.4</v>
      </c>
      <c r="X15" s="107">
        <v>84.4</v>
      </c>
      <c r="Y15" s="107">
        <v>83.7</v>
      </c>
      <c r="Z15" s="90">
        <f t="shared" si="0"/>
        <v>79.25833333333335</v>
      </c>
      <c r="AA15" s="91">
        <v>52</v>
      </c>
      <c r="AB15" s="80">
        <v>0.5520833333333334</v>
      </c>
      <c r="AC15" s="6">
        <v>13</v>
      </c>
    </row>
    <row r="16" spans="1:29" ht="13.5" customHeight="1">
      <c r="A16" s="89">
        <v>14</v>
      </c>
      <c r="B16" s="107">
        <v>84.8</v>
      </c>
      <c r="C16" s="107">
        <v>90.3</v>
      </c>
      <c r="D16" s="107">
        <v>86.5</v>
      </c>
      <c r="E16" s="107">
        <v>85.9</v>
      </c>
      <c r="F16" s="107">
        <v>87.8</v>
      </c>
      <c r="G16" s="107">
        <v>85.9</v>
      </c>
      <c r="H16" s="107">
        <v>76.3</v>
      </c>
      <c r="I16" s="107">
        <v>73.6</v>
      </c>
      <c r="J16" s="107">
        <v>67.7</v>
      </c>
      <c r="K16" s="107">
        <v>57.8</v>
      </c>
      <c r="L16" s="107">
        <v>58.6</v>
      </c>
      <c r="M16" s="107">
        <v>55.6</v>
      </c>
      <c r="N16" s="107">
        <v>58.4</v>
      </c>
      <c r="O16" s="107">
        <v>55.4</v>
      </c>
      <c r="P16" s="107">
        <v>60.3</v>
      </c>
      <c r="Q16" s="107">
        <v>72.4</v>
      </c>
      <c r="R16" s="107">
        <v>71.8</v>
      </c>
      <c r="S16" s="107">
        <v>72.3</v>
      </c>
      <c r="T16" s="107">
        <v>78.5</v>
      </c>
      <c r="U16" s="107">
        <v>83.3</v>
      </c>
      <c r="V16" s="107">
        <v>82.8</v>
      </c>
      <c r="W16" s="107">
        <v>80.5</v>
      </c>
      <c r="X16" s="107">
        <v>78.2</v>
      </c>
      <c r="Y16" s="107">
        <v>74.7</v>
      </c>
      <c r="Z16" s="90">
        <f t="shared" si="0"/>
        <v>74.14166666666667</v>
      </c>
      <c r="AA16" s="91">
        <v>52.9</v>
      </c>
      <c r="AB16" s="80">
        <v>0.6</v>
      </c>
      <c r="AC16" s="6">
        <v>14</v>
      </c>
    </row>
    <row r="17" spans="1:29" ht="13.5" customHeight="1">
      <c r="A17" s="89">
        <v>15</v>
      </c>
      <c r="B17" s="107">
        <v>91.5</v>
      </c>
      <c r="C17" s="107">
        <v>95.4</v>
      </c>
      <c r="D17" s="107">
        <v>89.6</v>
      </c>
      <c r="E17" s="107">
        <v>70.3</v>
      </c>
      <c r="F17" s="107">
        <v>88.2</v>
      </c>
      <c r="G17" s="107">
        <v>92.6</v>
      </c>
      <c r="H17" s="107">
        <v>92.7</v>
      </c>
      <c r="I17" s="107">
        <v>93.9</v>
      </c>
      <c r="J17" s="107">
        <v>93.7</v>
      </c>
      <c r="K17" s="107">
        <v>93.1</v>
      </c>
      <c r="L17" s="107">
        <v>88.8</v>
      </c>
      <c r="M17" s="107">
        <v>87.8</v>
      </c>
      <c r="N17" s="107">
        <v>87.3</v>
      </c>
      <c r="O17" s="107">
        <v>84.6</v>
      </c>
      <c r="P17" s="107">
        <v>77.5</v>
      </c>
      <c r="Q17" s="107">
        <v>72.6</v>
      </c>
      <c r="R17" s="107">
        <v>70.7</v>
      </c>
      <c r="S17" s="107">
        <v>84.9</v>
      </c>
      <c r="T17" s="107">
        <v>74</v>
      </c>
      <c r="U17" s="107">
        <v>73.6</v>
      </c>
      <c r="V17" s="107">
        <v>70.4</v>
      </c>
      <c r="W17" s="107">
        <v>61.5</v>
      </c>
      <c r="X17" s="107">
        <v>61.2</v>
      </c>
      <c r="Y17" s="107">
        <v>58.7</v>
      </c>
      <c r="Z17" s="90">
        <f t="shared" si="0"/>
        <v>81.44166666666668</v>
      </c>
      <c r="AA17" s="91">
        <v>55.8</v>
      </c>
      <c r="AB17" s="80">
        <v>0.9847222222222222</v>
      </c>
      <c r="AC17" s="6">
        <v>15</v>
      </c>
    </row>
    <row r="18" spans="1:29" ht="13.5" customHeight="1">
      <c r="A18" s="89">
        <v>16</v>
      </c>
      <c r="B18" s="107">
        <v>63.7</v>
      </c>
      <c r="C18" s="107">
        <v>71.1</v>
      </c>
      <c r="D18" s="107">
        <v>65.4</v>
      </c>
      <c r="E18" s="107">
        <v>69</v>
      </c>
      <c r="F18" s="107">
        <v>78.6</v>
      </c>
      <c r="G18" s="107">
        <v>78.7</v>
      </c>
      <c r="H18" s="107">
        <v>76</v>
      </c>
      <c r="I18" s="107">
        <v>61.4</v>
      </c>
      <c r="J18" s="107">
        <v>57</v>
      </c>
      <c r="K18" s="107">
        <v>52.9</v>
      </c>
      <c r="L18" s="107">
        <v>45</v>
      </c>
      <c r="M18" s="107">
        <v>64</v>
      </c>
      <c r="N18" s="107">
        <v>63.9</v>
      </c>
      <c r="O18" s="107">
        <v>63.7</v>
      </c>
      <c r="P18" s="107">
        <v>62</v>
      </c>
      <c r="Q18" s="107">
        <v>71.8</v>
      </c>
      <c r="R18" s="107">
        <v>68.5</v>
      </c>
      <c r="S18" s="107">
        <v>71.4</v>
      </c>
      <c r="T18" s="107">
        <v>82.6</v>
      </c>
      <c r="U18" s="107">
        <v>81.8</v>
      </c>
      <c r="V18" s="107">
        <v>82.9</v>
      </c>
      <c r="W18" s="107">
        <v>85.1</v>
      </c>
      <c r="X18" s="107">
        <v>86.5</v>
      </c>
      <c r="Y18" s="107">
        <v>79.6</v>
      </c>
      <c r="Z18" s="90">
        <f t="shared" si="0"/>
        <v>70.10833333333333</v>
      </c>
      <c r="AA18" s="91">
        <v>33.2</v>
      </c>
      <c r="AB18" s="80">
        <v>0.46527777777777773</v>
      </c>
      <c r="AC18" s="6">
        <v>16</v>
      </c>
    </row>
    <row r="19" spans="1:29" ht="13.5" customHeight="1">
      <c r="A19" s="89">
        <v>17</v>
      </c>
      <c r="B19" s="107">
        <v>75.9</v>
      </c>
      <c r="C19" s="107">
        <v>75.9</v>
      </c>
      <c r="D19" s="107">
        <v>76.5</v>
      </c>
      <c r="E19" s="107">
        <v>65.2</v>
      </c>
      <c r="F19" s="107">
        <v>58.7</v>
      </c>
      <c r="G19" s="107">
        <v>60.2</v>
      </c>
      <c r="H19" s="107">
        <v>60.4</v>
      </c>
      <c r="I19" s="107">
        <v>60</v>
      </c>
      <c r="J19" s="107">
        <v>57.6</v>
      </c>
      <c r="K19" s="107">
        <v>63.8</v>
      </c>
      <c r="L19" s="107">
        <v>70.9</v>
      </c>
      <c r="M19" s="107">
        <v>63.5</v>
      </c>
      <c r="N19" s="107">
        <v>66.8</v>
      </c>
      <c r="O19" s="107">
        <v>77.8</v>
      </c>
      <c r="P19" s="107">
        <v>77</v>
      </c>
      <c r="Q19" s="107">
        <v>79.7</v>
      </c>
      <c r="R19" s="107">
        <v>92.1</v>
      </c>
      <c r="S19" s="107">
        <v>90.2</v>
      </c>
      <c r="T19" s="107">
        <v>91.4</v>
      </c>
      <c r="U19" s="107">
        <v>90.4</v>
      </c>
      <c r="V19" s="107">
        <v>89.9</v>
      </c>
      <c r="W19" s="107">
        <v>92.5</v>
      </c>
      <c r="X19" s="107">
        <v>94.8</v>
      </c>
      <c r="Y19" s="107">
        <v>96.1</v>
      </c>
      <c r="Z19" s="90">
        <f t="shared" si="0"/>
        <v>76.1375</v>
      </c>
      <c r="AA19" s="91">
        <v>55.8</v>
      </c>
      <c r="AB19" s="80">
        <v>0.3666666666666667</v>
      </c>
      <c r="AC19" s="6">
        <v>17</v>
      </c>
    </row>
    <row r="20" spans="1:29" ht="13.5" customHeight="1">
      <c r="A20" s="89">
        <v>18</v>
      </c>
      <c r="B20" s="107">
        <v>96</v>
      </c>
      <c r="C20" s="107">
        <v>96.4</v>
      </c>
      <c r="D20" s="107">
        <v>99.3</v>
      </c>
      <c r="E20" s="107">
        <v>99</v>
      </c>
      <c r="F20" s="107">
        <v>97.9</v>
      </c>
      <c r="G20" s="107">
        <v>92.4</v>
      </c>
      <c r="H20" s="107">
        <v>85.9</v>
      </c>
      <c r="I20" s="107">
        <v>86.1</v>
      </c>
      <c r="J20" s="107">
        <v>81.1</v>
      </c>
      <c r="K20" s="107">
        <v>78</v>
      </c>
      <c r="L20" s="107">
        <v>72.9</v>
      </c>
      <c r="M20" s="107">
        <v>69.9</v>
      </c>
      <c r="N20" s="107">
        <v>71.8</v>
      </c>
      <c r="O20" s="107">
        <v>67.1</v>
      </c>
      <c r="P20" s="107">
        <v>71.3</v>
      </c>
      <c r="Q20" s="107">
        <v>71.2</v>
      </c>
      <c r="R20" s="107">
        <v>79</v>
      </c>
      <c r="S20" s="107">
        <v>80.1</v>
      </c>
      <c r="T20" s="107">
        <v>84.2</v>
      </c>
      <c r="U20" s="107">
        <v>86.1</v>
      </c>
      <c r="V20" s="107">
        <v>87.8</v>
      </c>
      <c r="W20" s="107">
        <v>89.8</v>
      </c>
      <c r="X20" s="107">
        <v>93.2</v>
      </c>
      <c r="Y20" s="107">
        <v>91.7</v>
      </c>
      <c r="Z20" s="90">
        <f t="shared" si="0"/>
        <v>84.50833333333333</v>
      </c>
      <c r="AA20" s="91">
        <v>66</v>
      </c>
      <c r="AB20" s="80">
        <v>0.5979166666666667</v>
      </c>
      <c r="AC20" s="6">
        <v>18</v>
      </c>
    </row>
    <row r="21" spans="1:29" ht="13.5" customHeight="1">
      <c r="A21" s="89">
        <v>19</v>
      </c>
      <c r="B21" s="107">
        <v>91.2</v>
      </c>
      <c r="C21" s="107">
        <v>91.6</v>
      </c>
      <c r="D21" s="107">
        <v>90.6</v>
      </c>
      <c r="E21" s="107">
        <v>93.1</v>
      </c>
      <c r="F21" s="107">
        <v>94.7</v>
      </c>
      <c r="G21" s="107">
        <v>96.6</v>
      </c>
      <c r="H21" s="107">
        <v>84</v>
      </c>
      <c r="I21" s="107">
        <v>78.7</v>
      </c>
      <c r="J21" s="107">
        <v>65.1</v>
      </c>
      <c r="K21" s="107">
        <v>60.5</v>
      </c>
      <c r="L21" s="107">
        <v>58.5</v>
      </c>
      <c r="M21" s="107">
        <v>73.6</v>
      </c>
      <c r="N21" s="107">
        <v>72.1</v>
      </c>
      <c r="O21" s="107">
        <v>71.7</v>
      </c>
      <c r="P21" s="107">
        <v>76.4</v>
      </c>
      <c r="Q21" s="107">
        <v>78.9</v>
      </c>
      <c r="R21" s="107">
        <v>81.9</v>
      </c>
      <c r="S21" s="107">
        <v>84.1</v>
      </c>
      <c r="T21" s="107">
        <v>86.9</v>
      </c>
      <c r="U21" s="107">
        <v>90.1</v>
      </c>
      <c r="V21" s="107">
        <v>89.5</v>
      </c>
      <c r="W21" s="107">
        <v>78.7</v>
      </c>
      <c r="X21" s="107">
        <v>78.5</v>
      </c>
      <c r="Y21" s="107">
        <v>78.9</v>
      </c>
      <c r="Z21" s="90">
        <f t="shared" si="0"/>
        <v>81.07916666666668</v>
      </c>
      <c r="AA21" s="91">
        <v>55.6</v>
      </c>
      <c r="AB21" s="80">
        <v>0.4270833333333333</v>
      </c>
      <c r="AC21" s="6">
        <v>19</v>
      </c>
    </row>
    <row r="22" spans="1:29" ht="13.5" customHeight="1">
      <c r="A22" s="92">
        <v>20</v>
      </c>
      <c r="B22" s="83">
        <v>76.9</v>
      </c>
      <c r="C22" s="83">
        <v>78.1</v>
      </c>
      <c r="D22" s="83">
        <v>78.9</v>
      </c>
      <c r="E22" s="83">
        <v>79.9</v>
      </c>
      <c r="F22" s="83">
        <v>81.9</v>
      </c>
      <c r="G22" s="83">
        <v>75.6</v>
      </c>
      <c r="H22" s="83">
        <v>69.9</v>
      </c>
      <c r="I22" s="83">
        <v>66.8</v>
      </c>
      <c r="J22" s="83">
        <v>59.5</v>
      </c>
      <c r="K22" s="83">
        <v>49.4</v>
      </c>
      <c r="L22" s="83">
        <v>39.9</v>
      </c>
      <c r="M22" s="83">
        <v>37</v>
      </c>
      <c r="N22" s="83">
        <v>33.5</v>
      </c>
      <c r="O22" s="83">
        <v>32.3</v>
      </c>
      <c r="P22" s="83">
        <v>35.2</v>
      </c>
      <c r="Q22" s="83">
        <v>36.8</v>
      </c>
      <c r="R22" s="83">
        <v>38.4</v>
      </c>
      <c r="S22" s="83">
        <v>42.5</v>
      </c>
      <c r="T22" s="83">
        <v>43.6</v>
      </c>
      <c r="U22" s="83">
        <v>48.1</v>
      </c>
      <c r="V22" s="83">
        <v>47</v>
      </c>
      <c r="W22" s="83">
        <v>56.6</v>
      </c>
      <c r="X22" s="83">
        <v>60.4</v>
      </c>
      <c r="Y22" s="83">
        <v>69.1</v>
      </c>
      <c r="Z22" s="93">
        <f t="shared" si="0"/>
        <v>55.720833333333324</v>
      </c>
      <c r="AA22" s="94">
        <v>31.6</v>
      </c>
      <c r="AB22" s="95">
        <v>0.5444444444444444</v>
      </c>
      <c r="AC22" s="6">
        <v>20</v>
      </c>
    </row>
    <row r="23" spans="1:29" ht="13.5" customHeight="1">
      <c r="A23" s="89">
        <v>21</v>
      </c>
      <c r="B23" s="107">
        <v>72.6</v>
      </c>
      <c r="C23" s="107">
        <v>73.7</v>
      </c>
      <c r="D23" s="107">
        <v>73.8</v>
      </c>
      <c r="E23" s="107">
        <v>69.8</v>
      </c>
      <c r="F23" s="107">
        <v>73.7</v>
      </c>
      <c r="G23" s="107">
        <v>72.6</v>
      </c>
      <c r="H23" s="107">
        <v>61.2</v>
      </c>
      <c r="I23" s="107">
        <v>63.1</v>
      </c>
      <c r="J23" s="107">
        <v>70.1</v>
      </c>
      <c r="K23" s="107">
        <v>66</v>
      </c>
      <c r="L23" s="107">
        <v>60.9</v>
      </c>
      <c r="M23" s="107">
        <v>58.9</v>
      </c>
      <c r="N23" s="107">
        <v>55.2</v>
      </c>
      <c r="O23" s="107">
        <v>60.6</v>
      </c>
      <c r="P23" s="107">
        <v>44.6</v>
      </c>
      <c r="Q23" s="107">
        <v>63.1</v>
      </c>
      <c r="R23" s="107">
        <v>73</v>
      </c>
      <c r="S23" s="107">
        <v>76.3</v>
      </c>
      <c r="T23" s="107">
        <v>82.1</v>
      </c>
      <c r="U23" s="107">
        <v>82.3</v>
      </c>
      <c r="V23" s="107">
        <v>84.6</v>
      </c>
      <c r="W23" s="107">
        <v>82.1</v>
      </c>
      <c r="X23" s="107">
        <v>83.8</v>
      </c>
      <c r="Y23" s="107">
        <v>83.8</v>
      </c>
      <c r="Z23" s="90">
        <f t="shared" si="0"/>
        <v>70.32916666666665</v>
      </c>
      <c r="AA23" s="91">
        <v>43.4</v>
      </c>
      <c r="AB23" s="80">
        <v>0.6256944444444444</v>
      </c>
      <c r="AC23" s="5">
        <v>21</v>
      </c>
    </row>
    <row r="24" spans="1:29" ht="13.5" customHeight="1">
      <c r="A24" s="89">
        <v>22</v>
      </c>
      <c r="B24" s="107">
        <v>84</v>
      </c>
      <c r="C24" s="107">
        <v>86.6</v>
      </c>
      <c r="D24" s="107">
        <v>89</v>
      </c>
      <c r="E24" s="107">
        <v>89.7</v>
      </c>
      <c r="F24" s="107">
        <v>91</v>
      </c>
      <c r="G24" s="107">
        <v>77.6</v>
      </c>
      <c r="H24" s="107">
        <v>66.4</v>
      </c>
      <c r="I24" s="107">
        <v>58</v>
      </c>
      <c r="J24" s="107">
        <v>55.4</v>
      </c>
      <c r="K24" s="107">
        <v>58.4</v>
      </c>
      <c r="L24" s="107">
        <v>67.8</v>
      </c>
      <c r="M24" s="107">
        <v>72.3</v>
      </c>
      <c r="N24" s="107">
        <v>65.1</v>
      </c>
      <c r="O24" s="107">
        <v>64.5</v>
      </c>
      <c r="P24" s="107">
        <v>66.6</v>
      </c>
      <c r="Q24" s="107">
        <v>62.2</v>
      </c>
      <c r="R24" s="107">
        <v>67</v>
      </c>
      <c r="S24" s="107">
        <v>75.6</v>
      </c>
      <c r="T24" s="107">
        <v>80.9</v>
      </c>
      <c r="U24" s="107">
        <v>76.7</v>
      </c>
      <c r="V24" s="107">
        <v>69.4</v>
      </c>
      <c r="W24" s="107">
        <v>66.9</v>
      </c>
      <c r="X24" s="107">
        <v>67.3</v>
      </c>
      <c r="Y24" s="107">
        <v>76.7</v>
      </c>
      <c r="Z24" s="90">
        <f t="shared" si="0"/>
        <v>72.29583333333333</v>
      </c>
      <c r="AA24" s="91">
        <v>53.6</v>
      </c>
      <c r="AB24" s="80">
        <v>0.3659722222222222</v>
      </c>
      <c r="AC24" s="6">
        <v>22</v>
      </c>
    </row>
    <row r="25" spans="1:29" ht="13.5" customHeight="1">
      <c r="A25" s="89">
        <v>23</v>
      </c>
      <c r="B25" s="107">
        <v>79.1</v>
      </c>
      <c r="C25" s="107">
        <v>80.7</v>
      </c>
      <c r="D25" s="107">
        <v>84</v>
      </c>
      <c r="E25" s="107">
        <v>85.9</v>
      </c>
      <c r="F25" s="107">
        <v>90.1</v>
      </c>
      <c r="G25" s="107">
        <v>92.8</v>
      </c>
      <c r="H25" s="107">
        <v>91.3</v>
      </c>
      <c r="I25" s="107">
        <v>87.5</v>
      </c>
      <c r="J25" s="107">
        <v>80.4</v>
      </c>
      <c r="K25" s="107">
        <v>77.4</v>
      </c>
      <c r="L25" s="107">
        <v>76.8</v>
      </c>
      <c r="M25" s="107">
        <v>78.7</v>
      </c>
      <c r="N25" s="107">
        <v>89.1</v>
      </c>
      <c r="O25" s="107">
        <v>88.6</v>
      </c>
      <c r="P25" s="107">
        <v>85.7</v>
      </c>
      <c r="Q25" s="107">
        <v>88.1</v>
      </c>
      <c r="R25" s="107">
        <v>92.3</v>
      </c>
      <c r="S25" s="107">
        <v>91.1</v>
      </c>
      <c r="T25" s="107">
        <v>89.9</v>
      </c>
      <c r="U25" s="107">
        <v>93.5</v>
      </c>
      <c r="V25" s="107">
        <v>93</v>
      </c>
      <c r="W25" s="107">
        <v>93.7</v>
      </c>
      <c r="X25" s="107">
        <v>99.7</v>
      </c>
      <c r="Y25" s="107">
        <v>99.6</v>
      </c>
      <c r="Z25" s="90">
        <f t="shared" si="0"/>
        <v>87.875</v>
      </c>
      <c r="AA25" s="91">
        <v>72.3</v>
      </c>
      <c r="AB25" s="80">
        <v>0.4756944444444444</v>
      </c>
      <c r="AC25" s="6">
        <v>23</v>
      </c>
    </row>
    <row r="26" spans="1:29" ht="13.5" customHeight="1">
      <c r="A26" s="89">
        <v>24</v>
      </c>
      <c r="B26" s="107">
        <v>98.8</v>
      </c>
      <c r="C26" s="107">
        <v>100</v>
      </c>
      <c r="D26" s="107">
        <v>98.9</v>
      </c>
      <c r="E26" s="107">
        <v>98.4</v>
      </c>
      <c r="F26" s="107">
        <v>94</v>
      </c>
      <c r="G26" s="107">
        <v>90.8</v>
      </c>
      <c r="H26" s="107">
        <v>91.2</v>
      </c>
      <c r="I26" s="107">
        <v>82.8</v>
      </c>
      <c r="J26" s="107">
        <v>76.7</v>
      </c>
      <c r="K26" s="107">
        <v>72.5</v>
      </c>
      <c r="L26" s="107">
        <v>74.9</v>
      </c>
      <c r="M26" s="107">
        <v>73.8</v>
      </c>
      <c r="N26" s="107">
        <v>72.8</v>
      </c>
      <c r="O26" s="107">
        <v>74.7</v>
      </c>
      <c r="P26" s="107">
        <v>73</v>
      </c>
      <c r="Q26" s="107">
        <v>67.2</v>
      </c>
      <c r="R26" s="107">
        <v>66</v>
      </c>
      <c r="S26" s="107">
        <v>79.4</v>
      </c>
      <c r="T26" s="107">
        <v>79.8</v>
      </c>
      <c r="U26" s="107">
        <v>80.6</v>
      </c>
      <c r="V26" s="107">
        <v>81.2</v>
      </c>
      <c r="W26" s="107">
        <v>84.4</v>
      </c>
      <c r="X26" s="107">
        <v>84.3</v>
      </c>
      <c r="Y26" s="107">
        <v>79.2</v>
      </c>
      <c r="Z26" s="90">
        <f t="shared" si="0"/>
        <v>82.30833333333334</v>
      </c>
      <c r="AA26" s="91">
        <v>64.6</v>
      </c>
      <c r="AB26" s="80">
        <v>0.7013888888888888</v>
      </c>
      <c r="AC26" s="6">
        <v>24</v>
      </c>
    </row>
    <row r="27" spans="1:29" ht="13.5" customHeight="1">
      <c r="A27" s="89">
        <v>25</v>
      </c>
      <c r="B27" s="107">
        <v>78.4</v>
      </c>
      <c r="C27" s="107">
        <v>82.9</v>
      </c>
      <c r="D27" s="107">
        <v>81.3</v>
      </c>
      <c r="E27" s="107">
        <v>86.5</v>
      </c>
      <c r="F27" s="107">
        <v>91.8</v>
      </c>
      <c r="G27" s="107">
        <v>89.5</v>
      </c>
      <c r="H27" s="107">
        <v>76.2</v>
      </c>
      <c r="I27" s="107">
        <v>76.8</v>
      </c>
      <c r="J27" s="107">
        <v>68.7</v>
      </c>
      <c r="K27" s="107">
        <v>67.1</v>
      </c>
      <c r="L27" s="107">
        <v>69</v>
      </c>
      <c r="M27" s="107">
        <v>70</v>
      </c>
      <c r="N27" s="107">
        <v>68.6</v>
      </c>
      <c r="O27" s="107">
        <v>73.5</v>
      </c>
      <c r="P27" s="107">
        <v>72.9</v>
      </c>
      <c r="Q27" s="107">
        <v>65.9</v>
      </c>
      <c r="R27" s="107">
        <v>72.5</v>
      </c>
      <c r="S27" s="107">
        <v>77.4</v>
      </c>
      <c r="T27" s="107">
        <v>81</v>
      </c>
      <c r="U27" s="107">
        <v>81.5</v>
      </c>
      <c r="V27" s="107">
        <v>77.4</v>
      </c>
      <c r="W27" s="107">
        <v>80.5</v>
      </c>
      <c r="X27" s="107">
        <v>79.9</v>
      </c>
      <c r="Y27" s="107">
        <v>77.8</v>
      </c>
      <c r="Z27" s="90">
        <f t="shared" si="0"/>
        <v>76.96250000000002</v>
      </c>
      <c r="AA27" s="91">
        <v>63.8</v>
      </c>
      <c r="AB27" s="80">
        <v>0.4041666666666666</v>
      </c>
      <c r="AC27" s="6">
        <v>25</v>
      </c>
    </row>
    <row r="28" spans="1:29" ht="13.5" customHeight="1">
      <c r="A28" s="89">
        <v>26</v>
      </c>
      <c r="B28" s="107">
        <v>80.1</v>
      </c>
      <c r="C28" s="107">
        <v>83.8</v>
      </c>
      <c r="D28" s="107">
        <v>84</v>
      </c>
      <c r="E28" s="107">
        <v>82</v>
      </c>
      <c r="F28" s="107">
        <v>82.3</v>
      </c>
      <c r="G28" s="107">
        <v>85.9</v>
      </c>
      <c r="H28" s="107">
        <v>81.2</v>
      </c>
      <c r="I28" s="107">
        <v>68</v>
      </c>
      <c r="J28" s="107">
        <v>64.8</v>
      </c>
      <c r="K28" s="107">
        <v>66.8</v>
      </c>
      <c r="L28" s="107">
        <v>65.4</v>
      </c>
      <c r="M28" s="107">
        <v>71</v>
      </c>
      <c r="N28" s="107">
        <v>69.4</v>
      </c>
      <c r="O28" s="107">
        <v>71.7</v>
      </c>
      <c r="P28" s="107">
        <v>72.5</v>
      </c>
      <c r="Q28" s="107">
        <v>66.4</v>
      </c>
      <c r="R28" s="107">
        <v>74.4</v>
      </c>
      <c r="S28" s="107">
        <v>85.6</v>
      </c>
      <c r="T28" s="107">
        <v>86.6</v>
      </c>
      <c r="U28" s="107">
        <v>87.3</v>
      </c>
      <c r="V28" s="107">
        <v>89.6</v>
      </c>
      <c r="W28" s="107">
        <v>84.6</v>
      </c>
      <c r="X28" s="107">
        <v>82.6</v>
      </c>
      <c r="Y28" s="107">
        <v>90.3</v>
      </c>
      <c r="Z28" s="90">
        <f t="shared" si="0"/>
        <v>78.17916666666665</v>
      </c>
      <c r="AA28" s="91">
        <v>62.5</v>
      </c>
      <c r="AB28" s="80">
        <v>0.6465277777777778</v>
      </c>
      <c r="AC28" s="6">
        <v>26</v>
      </c>
    </row>
    <row r="29" spans="1:29" ht="13.5" customHeight="1">
      <c r="A29" s="89">
        <v>27</v>
      </c>
      <c r="B29" s="107">
        <v>93.3</v>
      </c>
      <c r="C29" s="107">
        <v>95.1</v>
      </c>
      <c r="D29" s="107">
        <v>95.8</v>
      </c>
      <c r="E29" s="107">
        <v>95.4</v>
      </c>
      <c r="F29" s="107">
        <v>96.3</v>
      </c>
      <c r="G29" s="107">
        <v>97.8</v>
      </c>
      <c r="H29" s="107">
        <v>92.6</v>
      </c>
      <c r="I29" s="107">
        <v>90.2</v>
      </c>
      <c r="J29" s="107">
        <v>83.3</v>
      </c>
      <c r="K29" s="107">
        <v>84.8</v>
      </c>
      <c r="L29" s="107">
        <v>88.2</v>
      </c>
      <c r="M29" s="107">
        <v>87.1</v>
      </c>
      <c r="N29" s="107">
        <v>77.7</v>
      </c>
      <c r="O29" s="107">
        <v>77.1</v>
      </c>
      <c r="P29" s="107">
        <v>78.5</v>
      </c>
      <c r="Q29" s="107">
        <v>82.4</v>
      </c>
      <c r="R29" s="107">
        <v>83</v>
      </c>
      <c r="S29" s="107">
        <v>81.9</v>
      </c>
      <c r="T29" s="107">
        <v>82.3</v>
      </c>
      <c r="U29" s="107">
        <v>81.9</v>
      </c>
      <c r="V29" s="107">
        <v>81.7</v>
      </c>
      <c r="W29" s="107">
        <v>81</v>
      </c>
      <c r="X29" s="107">
        <v>79.2</v>
      </c>
      <c r="Y29" s="107">
        <v>78.8</v>
      </c>
      <c r="Z29" s="90">
        <f t="shared" si="0"/>
        <v>86.05833333333335</v>
      </c>
      <c r="AA29" s="91">
        <v>74.4</v>
      </c>
      <c r="AB29" s="80">
        <v>0.5652777777777778</v>
      </c>
      <c r="AC29" s="6">
        <v>27</v>
      </c>
    </row>
    <row r="30" spans="1:29" ht="13.5" customHeight="1">
      <c r="A30" s="89">
        <v>28</v>
      </c>
      <c r="B30" s="107">
        <v>80</v>
      </c>
      <c r="C30" s="107">
        <v>82.4</v>
      </c>
      <c r="D30" s="107">
        <v>80.6</v>
      </c>
      <c r="E30" s="107">
        <v>83.2</v>
      </c>
      <c r="F30" s="107">
        <v>86.4</v>
      </c>
      <c r="G30" s="107">
        <v>88.3</v>
      </c>
      <c r="H30" s="107">
        <v>86.8</v>
      </c>
      <c r="I30" s="107">
        <v>83.2</v>
      </c>
      <c r="J30" s="107">
        <v>73.5</v>
      </c>
      <c r="K30" s="107">
        <v>70.3</v>
      </c>
      <c r="L30" s="107">
        <v>74</v>
      </c>
      <c r="M30" s="107">
        <v>69.9</v>
      </c>
      <c r="N30" s="107">
        <v>72.2</v>
      </c>
      <c r="O30" s="107">
        <v>71.3</v>
      </c>
      <c r="P30" s="107">
        <v>74</v>
      </c>
      <c r="Q30" s="107">
        <v>75.2</v>
      </c>
      <c r="R30" s="107">
        <v>77.1</v>
      </c>
      <c r="S30" s="107">
        <v>77.3</v>
      </c>
      <c r="T30" s="107">
        <v>78.4</v>
      </c>
      <c r="U30" s="107">
        <v>77.9</v>
      </c>
      <c r="V30" s="107">
        <v>78</v>
      </c>
      <c r="W30" s="107">
        <v>78.9</v>
      </c>
      <c r="X30" s="107">
        <v>78.2</v>
      </c>
      <c r="Y30" s="107">
        <v>79.2</v>
      </c>
      <c r="Z30" s="90">
        <f t="shared" si="0"/>
        <v>78.17916666666667</v>
      </c>
      <c r="AA30" s="91">
        <v>68.4</v>
      </c>
      <c r="AB30" s="80">
        <v>0.5048611111111111</v>
      </c>
      <c r="AC30" s="6">
        <v>28</v>
      </c>
    </row>
    <row r="31" spans="1:29" ht="13.5" customHeight="1">
      <c r="A31" s="89">
        <v>29</v>
      </c>
      <c r="B31" s="107">
        <v>81</v>
      </c>
      <c r="C31" s="107">
        <v>81.9</v>
      </c>
      <c r="D31" s="107">
        <v>81.7</v>
      </c>
      <c r="E31" s="107">
        <v>82.1</v>
      </c>
      <c r="F31" s="107">
        <v>82.2</v>
      </c>
      <c r="G31" s="107">
        <v>81.4</v>
      </c>
      <c r="H31" s="107">
        <v>81.3</v>
      </c>
      <c r="I31" s="107">
        <v>82.3</v>
      </c>
      <c r="J31" s="107">
        <v>84.6</v>
      </c>
      <c r="K31" s="107">
        <v>81.9</v>
      </c>
      <c r="L31" s="107">
        <v>90.4</v>
      </c>
      <c r="M31" s="107">
        <v>88.2</v>
      </c>
      <c r="N31" s="107">
        <v>92.4</v>
      </c>
      <c r="O31" s="107">
        <v>93.3</v>
      </c>
      <c r="P31" s="107">
        <v>96.5</v>
      </c>
      <c r="Q31" s="107">
        <v>96.4</v>
      </c>
      <c r="R31" s="107">
        <v>97.7</v>
      </c>
      <c r="S31" s="107">
        <v>97.1</v>
      </c>
      <c r="T31" s="107">
        <v>98.8</v>
      </c>
      <c r="U31" s="107">
        <v>97.5</v>
      </c>
      <c r="V31" s="107">
        <v>97.2</v>
      </c>
      <c r="W31" s="107">
        <v>95.7</v>
      </c>
      <c r="X31" s="107">
        <v>98.2</v>
      </c>
      <c r="Y31" s="107">
        <v>97.7</v>
      </c>
      <c r="Z31" s="90">
        <f t="shared" si="0"/>
        <v>89.89583333333333</v>
      </c>
      <c r="AA31" s="91">
        <v>77.7</v>
      </c>
      <c r="AB31" s="80">
        <v>0.00625</v>
      </c>
      <c r="AC31" s="6">
        <v>29</v>
      </c>
    </row>
    <row r="32" spans="1:29" ht="13.5" customHeight="1">
      <c r="A32" s="89">
        <v>30</v>
      </c>
      <c r="B32" s="107">
        <v>96.8</v>
      </c>
      <c r="C32" s="107">
        <v>97.7</v>
      </c>
      <c r="D32" s="107">
        <v>99.9</v>
      </c>
      <c r="E32" s="107">
        <v>99.9</v>
      </c>
      <c r="F32" s="107">
        <v>99</v>
      </c>
      <c r="G32" s="107">
        <v>99.7</v>
      </c>
      <c r="H32" s="107">
        <v>100</v>
      </c>
      <c r="I32" s="107">
        <v>98.6</v>
      </c>
      <c r="J32" s="107">
        <v>91</v>
      </c>
      <c r="K32" s="107">
        <v>81.5</v>
      </c>
      <c r="L32" s="107">
        <v>80.1</v>
      </c>
      <c r="M32" s="107">
        <v>82.1</v>
      </c>
      <c r="N32" s="107">
        <v>82.5</v>
      </c>
      <c r="O32" s="107">
        <v>80.4</v>
      </c>
      <c r="P32" s="107">
        <v>83.7</v>
      </c>
      <c r="Q32" s="107">
        <v>85.4</v>
      </c>
      <c r="R32" s="107">
        <v>84</v>
      </c>
      <c r="S32" s="107">
        <v>88.2</v>
      </c>
      <c r="T32" s="107">
        <v>89.5</v>
      </c>
      <c r="U32" s="107">
        <v>93</v>
      </c>
      <c r="V32" s="107">
        <v>94.1</v>
      </c>
      <c r="W32" s="107">
        <v>94.6</v>
      </c>
      <c r="X32" s="107">
        <v>95.1</v>
      </c>
      <c r="Y32" s="107">
        <v>94.4</v>
      </c>
      <c r="Z32" s="90">
        <f t="shared" si="0"/>
        <v>91.30000000000001</v>
      </c>
      <c r="AA32" s="91">
        <v>76.8</v>
      </c>
      <c r="AB32" s="80">
        <v>0.4222222222222222</v>
      </c>
      <c r="AC32" s="6">
        <v>30</v>
      </c>
    </row>
    <row r="33" spans="1:29" ht="13.5" customHeight="1">
      <c r="A33" s="89">
        <v>31</v>
      </c>
      <c r="B33" s="107">
        <v>95.7</v>
      </c>
      <c r="C33" s="107">
        <v>93.9</v>
      </c>
      <c r="D33" s="107">
        <v>95.3</v>
      </c>
      <c r="E33" s="107">
        <v>98.2</v>
      </c>
      <c r="F33" s="107">
        <v>96</v>
      </c>
      <c r="G33" s="107">
        <v>94.1</v>
      </c>
      <c r="H33" s="107">
        <v>92.5</v>
      </c>
      <c r="I33" s="107">
        <v>80.7</v>
      </c>
      <c r="J33" s="107">
        <v>76.4</v>
      </c>
      <c r="K33" s="107">
        <v>73.7</v>
      </c>
      <c r="L33" s="107">
        <v>68.9</v>
      </c>
      <c r="M33" s="107">
        <v>65.7</v>
      </c>
      <c r="N33" s="107">
        <v>62.8</v>
      </c>
      <c r="O33" s="107">
        <v>67</v>
      </c>
      <c r="P33" s="107">
        <v>71.9</v>
      </c>
      <c r="Q33" s="107">
        <v>72.5</v>
      </c>
      <c r="R33" s="107">
        <v>69.2</v>
      </c>
      <c r="S33" s="107">
        <v>72.5</v>
      </c>
      <c r="T33" s="107">
        <v>79.1</v>
      </c>
      <c r="U33" s="107">
        <v>83.9</v>
      </c>
      <c r="V33" s="107">
        <v>83.4</v>
      </c>
      <c r="W33" s="107">
        <v>73.7</v>
      </c>
      <c r="X33" s="107">
        <v>78</v>
      </c>
      <c r="Y33" s="107">
        <v>78.8</v>
      </c>
      <c r="Z33" s="90">
        <f t="shared" si="0"/>
        <v>80.16250000000001</v>
      </c>
      <c r="AA33" s="91">
        <v>60.1</v>
      </c>
      <c r="AB33" s="80">
        <v>0.5611111111111111</v>
      </c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85.26129032258065</v>
      </c>
      <c r="C34" s="97">
        <f t="shared" si="1"/>
        <v>86.55161290322582</v>
      </c>
      <c r="D34" s="97">
        <f t="shared" si="1"/>
        <v>86.4225806451613</v>
      </c>
      <c r="E34" s="97">
        <f t="shared" si="1"/>
        <v>86.51290322580645</v>
      </c>
      <c r="F34" s="97">
        <f t="shared" si="1"/>
        <v>87.92258064516132</v>
      </c>
      <c r="G34" s="97">
        <f t="shared" si="1"/>
        <v>86.16129032258064</v>
      </c>
      <c r="H34" s="97">
        <f t="shared" si="1"/>
        <v>80.77096774193551</v>
      </c>
      <c r="I34" s="97">
        <f t="shared" si="1"/>
        <v>76.54516129032257</v>
      </c>
      <c r="J34" s="97">
        <f t="shared" si="1"/>
        <v>73.04193548387096</v>
      </c>
      <c r="K34" s="97">
        <f t="shared" si="1"/>
        <v>71.04516129032257</v>
      </c>
      <c r="L34" s="97">
        <f t="shared" si="1"/>
        <v>69.65483870967743</v>
      </c>
      <c r="M34" s="97">
        <f t="shared" si="1"/>
        <v>69.1516129032258</v>
      </c>
      <c r="N34" s="97">
        <f t="shared" si="1"/>
        <v>69.55161290322582</v>
      </c>
      <c r="O34" s="97">
        <f t="shared" si="1"/>
        <v>69.81290322580644</v>
      </c>
      <c r="P34" s="97">
        <f t="shared" si="1"/>
        <v>70.55483870967743</v>
      </c>
      <c r="Q34" s="97">
        <f t="shared" si="1"/>
        <v>73.28064516129034</v>
      </c>
      <c r="R34" s="97">
        <f aca="true" t="shared" si="2" ref="R34:Y34">AVERAGE(R3:R33)</f>
        <v>75.01935483870966</v>
      </c>
      <c r="S34" s="97">
        <f t="shared" si="2"/>
        <v>78.56129032258065</v>
      </c>
      <c r="T34" s="97">
        <f t="shared" si="2"/>
        <v>81.42580645161291</v>
      </c>
      <c r="U34" s="97">
        <f t="shared" si="2"/>
        <v>83.18064516129031</v>
      </c>
      <c r="V34" s="97">
        <f t="shared" si="2"/>
        <v>83.09032258064515</v>
      </c>
      <c r="W34" s="97">
        <f t="shared" si="2"/>
        <v>82.20967741935482</v>
      </c>
      <c r="X34" s="97">
        <f t="shared" si="2"/>
        <v>83.31612903225805</v>
      </c>
      <c r="Y34" s="97">
        <f t="shared" si="2"/>
        <v>83.96129032258067</v>
      </c>
      <c r="Z34" s="97">
        <f>AVERAGE(B3:Y33)</f>
        <v>78.87526881720433</v>
      </c>
      <c r="AA34" s="98">
        <f>AVERAGE(最低)</f>
        <v>60.48064516129031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31.6</v>
      </c>
      <c r="C40" s="9">
        <v>20</v>
      </c>
      <c r="D40" s="15">
        <v>0.5444444444444444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f>'1月'!Y1</f>
        <v>2004</v>
      </c>
      <c r="Z1" t="s">
        <v>1</v>
      </c>
      <c r="AA1" s="100">
        <v>9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82.7</v>
      </c>
      <c r="C3" s="107">
        <v>81.7</v>
      </c>
      <c r="D3" s="107">
        <v>84.5</v>
      </c>
      <c r="E3" s="107">
        <v>83.7</v>
      </c>
      <c r="F3" s="107">
        <v>82.9</v>
      </c>
      <c r="G3" s="107">
        <v>84.7</v>
      </c>
      <c r="H3" s="107">
        <v>68.7</v>
      </c>
      <c r="I3" s="107">
        <v>59.3</v>
      </c>
      <c r="J3" s="107">
        <v>57.3</v>
      </c>
      <c r="K3" s="107">
        <v>54.2</v>
      </c>
      <c r="L3" s="107">
        <v>56.8</v>
      </c>
      <c r="M3" s="107">
        <v>51.1</v>
      </c>
      <c r="N3" s="107">
        <v>53.8</v>
      </c>
      <c r="O3" s="107">
        <v>49</v>
      </c>
      <c r="P3" s="107">
        <v>56.4</v>
      </c>
      <c r="Q3" s="107">
        <v>59.2</v>
      </c>
      <c r="R3" s="107">
        <v>68.3</v>
      </c>
      <c r="S3" s="107">
        <v>78.7</v>
      </c>
      <c r="T3" s="107">
        <v>78.5</v>
      </c>
      <c r="U3" s="107">
        <v>77</v>
      </c>
      <c r="V3" s="107">
        <v>85.1</v>
      </c>
      <c r="W3" s="107">
        <v>91.5</v>
      </c>
      <c r="X3" s="107">
        <v>90.4</v>
      </c>
      <c r="Y3" s="107">
        <v>91.2</v>
      </c>
      <c r="Z3" s="90">
        <f aca="true" t="shared" si="0" ref="Z3:Z32">AVERAGE(B3:Y3)</f>
        <v>71.94583333333333</v>
      </c>
      <c r="AA3" s="91">
        <v>45.9</v>
      </c>
      <c r="AB3" s="80">
        <v>0.5625</v>
      </c>
      <c r="AC3" s="5">
        <v>1</v>
      </c>
    </row>
    <row r="4" spans="1:29" ht="13.5" customHeight="1">
      <c r="A4" s="89">
        <v>2</v>
      </c>
      <c r="B4" s="107">
        <v>92.6</v>
      </c>
      <c r="C4" s="107">
        <v>93.1</v>
      </c>
      <c r="D4" s="107">
        <v>92.9</v>
      </c>
      <c r="E4" s="107">
        <v>90.8</v>
      </c>
      <c r="F4" s="107">
        <v>89.2</v>
      </c>
      <c r="G4" s="107">
        <v>93.3</v>
      </c>
      <c r="H4" s="107">
        <v>88.8</v>
      </c>
      <c r="I4" s="107">
        <v>83</v>
      </c>
      <c r="J4" s="107">
        <v>72.4</v>
      </c>
      <c r="K4" s="107">
        <v>79.4</v>
      </c>
      <c r="L4" s="107">
        <v>65.9</v>
      </c>
      <c r="M4" s="107">
        <v>69.2</v>
      </c>
      <c r="N4" s="107">
        <v>64</v>
      </c>
      <c r="O4" s="107">
        <v>61.5</v>
      </c>
      <c r="P4" s="107">
        <v>66.6</v>
      </c>
      <c r="Q4" s="107">
        <v>70.2</v>
      </c>
      <c r="R4" s="107">
        <v>72.2</v>
      </c>
      <c r="S4" s="107">
        <v>77.3</v>
      </c>
      <c r="T4" s="107">
        <v>82.2</v>
      </c>
      <c r="U4" s="107">
        <v>92.9</v>
      </c>
      <c r="V4" s="107">
        <v>92.7</v>
      </c>
      <c r="W4" s="107">
        <v>95.4</v>
      </c>
      <c r="X4" s="107">
        <v>94.4</v>
      </c>
      <c r="Y4" s="107">
        <v>93.7</v>
      </c>
      <c r="Z4" s="90">
        <f t="shared" si="0"/>
        <v>82.23750000000001</v>
      </c>
      <c r="AA4" s="91">
        <v>58.3</v>
      </c>
      <c r="AB4" s="80">
        <v>0.5611111111111111</v>
      </c>
      <c r="AC4" s="6">
        <v>2</v>
      </c>
    </row>
    <row r="5" spans="1:29" ht="13.5" customHeight="1">
      <c r="A5" s="89">
        <v>3</v>
      </c>
      <c r="B5" s="107">
        <v>93.9</v>
      </c>
      <c r="C5" s="107">
        <v>93.5</v>
      </c>
      <c r="D5" s="107">
        <v>91.9</v>
      </c>
      <c r="E5" s="107">
        <v>90.4</v>
      </c>
      <c r="F5" s="107">
        <v>90.1</v>
      </c>
      <c r="G5" s="107">
        <v>87.7</v>
      </c>
      <c r="H5" s="107">
        <v>84.3</v>
      </c>
      <c r="I5" s="107">
        <v>69.3</v>
      </c>
      <c r="J5" s="107">
        <v>74.1</v>
      </c>
      <c r="K5" s="107">
        <v>66.3</v>
      </c>
      <c r="L5" s="107">
        <v>65.5</v>
      </c>
      <c r="M5" s="107">
        <v>61.2</v>
      </c>
      <c r="N5" s="107">
        <v>70.7</v>
      </c>
      <c r="O5" s="107">
        <v>67.9</v>
      </c>
      <c r="P5" s="107">
        <v>68.5</v>
      </c>
      <c r="Q5" s="107">
        <v>69.2</v>
      </c>
      <c r="R5" s="107">
        <v>77.2</v>
      </c>
      <c r="S5" s="107">
        <v>81.8</v>
      </c>
      <c r="T5" s="107">
        <v>83.1</v>
      </c>
      <c r="U5" s="107">
        <v>81.3</v>
      </c>
      <c r="V5" s="107">
        <v>76.6</v>
      </c>
      <c r="W5" s="107">
        <v>75.7</v>
      </c>
      <c r="X5" s="107">
        <v>74.3</v>
      </c>
      <c r="Y5" s="107">
        <v>74.2</v>
      </c>
      <c r="Z5" s="90">
        <f t="shared" si="0"/>
        <v>77.8625</v>
      </c>
      <c r="AA5" s="91">
        <v>58.4</v>
      </c>
      <c r="AB5" s="80">
        <v>0.4993055555555555</v>
      </c>
      <c r="AC5" s="6">
        <v>3</v>
      </c>
    </row>
    <row r="6" spans="1:29" ht="13.5" customHeight="1">
      <c r="A6" s="89">
        <v>4</v>
      </c>
      <c r="B6" s="107">
        <v>79</v>
      </c>
      <c r="C6" s="107">
        <v>85.1</v>
      </c>
      <c r="D6" s="107">
        <v>79.3</v>
      </c>
      <c r="E6" s="107">
        <v>86.4</v>
      </c>
      <c r="F6" s="107">
        <v>76.5</v>
      </c>
      <c r="G6" s="107">
        <v>79</v>
      </c>
      <c r="H6" s="107">
        <v>83.3</v>
      </c>
      <c r="I6" s="107">
        <v>81.2</v>
      </c>
      <c r="J6" s="107">
        <v>78.6</v>
      </c>
      <c r="K6" s="107">
        <v>89</v>
      </c>
      <c r="L6" s="107">
        <v>87.6</v>
      </c>
      <c r="M6" s="107">
        <v>86</v>
      </c>
      <c r="N6" s="107">
        <v>86.3</v>
      </c>
      <c r="O6" s="107">
        <v>88.7</v>
      </c>
      <c r="P6" s="107">
        <v>88.5</v>
      </c>
      <c r="Q6" s="107">
        <v>91.1</v>
      </c>
      <c r="R6" s="107">
        <v>93.9</v>
      </c>
      <c r="S6" s="107">
        <v>94</v>
      </c>
      <c r="T6" s="107">
        <v>93.9</v>
      </c>
      <c r="U6" s="107">
        <v>93.2</v>
      </c>
      <c r="V6" s="107">
        <v>96.4</v>
      </c>
      <c r="W6" s="107">
        <v>98.3</v>
      </c>
      <c r="X6" s="107">
        <v>94.4</v>
      </c>
      <c r="Y6" s="107">
        <v>96.8</v>
      </c>
      <c r="Z6" s="90">
        <f t="shared" si="0"/>
        <v>87.77083333333336</v>
      </c>
      <c r="AA6" s="91">
        <v>72</v>
      </c>
      <c r="AB6" s="80">
        <v>0.009722222222222222</v>
      </c>
      <c r="AC6" s="6">
        <v>4</v>
      </c>
    </row>
    <row r="7" spans="1:29" ht="13.5" customHeight="1">
      <c r="A7" s="89">
        <v>5</v>
      </c>
      <c r="B7" s="107">
        <v>97.2</v>
      </c>
      <c r="C7" s="107">
        <v>96.2</v>
      </c>
      <c r="D7" s="107">
        <v>96.5</v>
      </c>
      <c r="E7" s="107">
        <v>96.5</v>
      </c>
      <c r="F7" s="107">
        <v>96.2</v>
      </c>
      <c r="G7" s="107">
        <v>96.3</v>
      </c>
      <c r="H7" s="107">
        <v>97.9</v>
      </c>
      <c r="I7" s="107">
        <v>97.4</v>
      </c>
      <c r="J7" s="107">
        <v>93.6</v>
      </c>
      <c r="K7" s="107">
        <v>90.7</v>
      </c>
      <c r="L7" s="107">
        <v>93.2</v>
      </c>
      <c r="M7" s="107">
        <v>97.7</v>
      </c>
      <c r="N7" s="107">
        <v>94.3</v>
      </c>
      <c r="O7" s="107">
        <v>94.4</v>
      </c>
      <c r="P7" s="107">
        <v>90.6</v>
      </c>
      <c r="Q7" s="107">
        <v>90.5</v>
      </c>
      <c r="R7" s="107">
        <v>91.2</v>
      </c>
      <c r="S7" s="107">
        <v>92.5</v>
      </c>
      <c r="T7" s="107">
        <v>95</v>
      </c>
      <c r="U7" s="107">
        <v>95.1</v>
      </c>
      <c r="V7" s="107">
        <v>90</v>
      </c>
      <c r="W7" s="107">
        <v>90.5</v>
      </c>
      <c r="X7" s="107">
        <v>93</v>
      </c>
      <c r="Y7" s="107">
        <v>93.3</v>
      </c>
      <c r="Z7" s="90">
        <f t="shared" si="0"/>
        <v>94.15833333333335</v>
      </c>
      <c r="AA7" s="91">
        <v>87</v>
      </c>
      <c r="AB7" s="80">
        <v>0.8868055555555556</v>
      </c>
      <c r="AC7" s="6">
        <v>5</v>
      </c>
    </row>
    <row r="8" spans="1:29" ht="13.5" customHeight="1">
      <c r="A8" s="89">
        <v>6</v>
      </c>
      <c r="B8" s="107">
        <v>93.9</v>
      </c>
      <c r="C8" s="107">
        <v>97.7</v>
      </c>
      <c r="D8" s="107">
        <v>96.1</v>
      </c>
      <c r="E8" s="107">
        <v>97.2</v>
      </c>
      <c r="F8" s="107">
        <v>95.1</v>
      </c>
      <c r="G8" s="107">
        <v>98.3</v>
      </c>
      <c r="H8" s="107">
        <v>92.1</v>
      </c>
      <c r="I8" s="107">
        <v>88.4</v>
      </c>
      <c r="J8" s="107">
        <v>84.5</v>
      </c>
      <c r="K8" s="107">
        <v>81.4</v>
      </c>
      <c r="L8" s="107">
        <v>77.6</v>
      </c>
      <c r="M8" s="107">
        <v>76.8</v>
      </c>
      <c r="N8" s="107">
        <v>77.7</v>
      </c>
      <c r="O8" s="107">
        <v>81.3</v>
      </c>
      <c r="P8" s="107">
        <v>83</v>
      </c>
      <c r="Q8" s="107">
        <v>81.1</v>
      </c>
      <c r="R8" s="107">
        <v>84.8</v>
      </c>
      <c r="S8" s="107">
        <v>87</v>
      </c>
      <c r="T8" s="107">
        <v>90.8</v>
      </c>
      <c r="U8" s="107">
        <v>89.6</v>
      </c>
      <c r="V8" s="107">
        <v>84.5</v>
      </c>
      <c r="W8" s="107">
        <v>85.5</v>
      </c>
      <c r="X8" s="107">
        <v>89.6</v>
      </c>
      <c r="Y8" s="107">
        <v>92.4</v>
      </c>
      <c r="Z8" s="90">
        <f t="shared" si="0"/>
        <v>87.76666666666665</v>
      </c>
      <c r="AA8" s="91">
        <v>71.6</v>
      </c>
      <c r="AB8" s="80">
        <v>0.5333333333333333</v>
      </c>
      <c r="AC8" s="6">
        <v>6</v>
      </c>
    </row>
    <row r="9" spans="1:29" ht="13.5" customHeight="1">
      <c r="A9" s="89">
        <v>7</v>
      </c>
      <c r="B9" s="107">
        <v>93.8</v>
      </c>
      <c r="C9" s="107">
        <v>93.5</v>
      </c>
      <c r="D9" s="107">
        <v>91.7</v>
      </c>
      <c r="E9" s="107">
        <v>87.2</v>
      </c>
      <c r="F9" s="107">
        <v>89.4</v>
      </c>
      <c r="G9" s="107">
        <v>86.2</v>
      </c>
      <c r="H9" s="107">
        <v>83.6</v>
      </c>
      <c r="I9" s="107">
        <v>78.5</v>
      </c>
      <c r="J9" s="107">
        <v>80.2</v>
      </c>
      <c r="K9" s="107">
        <v>84.1</v>
      </c>
      <c r="L9" s="107">
        <v>78.9</v>
      </c>
      <c r="M9" s="107">
        <v>78.3</v>
      </c>
      <c r="N9" s="107">
        <v>85.2</v>
      </c>
      <c r="O9" s="107">
        <v>93.5</v>
      </c>
      <c r="P9" s="107">
        <v>89</v>
      </c>
      <c r="Q9" s="107">
        <v>92.9</v>
      </c>
      <c r="R9" s="107">
        <v>92.4</v>
      </c>
      <c r="S9" s="107">
        <v>95</v>
      </c>
      <c r="T9" s="107">
        <v>96.3</v>
      </c>
      <c r="U9" s="107">
        <v>95.9</v>
      </c>
      <c r="V9" s="107">
        <v>92.7</v>
      </c>
      <c r="W9" s="107">
        <v>90.4</v>
      </c>
      <c r="X9" s="107">
        <v>84.3</v>
      </c>
      <c r="Y9" s="107">
        <v>84.9</v>
      </c>
      <c r="Z9" s="90">
        <f t="shared" si="0"/>
        <v>88.24583333333335</v>
      </c>
      <c r="AA9" s="91">
        <v>75.7</v>
      </c>
      <c r="AB9" s="80">
        <v>0.33958333333333335</v>
      </c>
      <c r="AC9" s="6">
        <v>7</v>
      </c>
    </row>
    <row r="10" spans="1:29" ht="13.5" customHeight="1">
      <c r="A10" s="89">
        <v>8</v>
      </c>
      <c r="B10" s="107">
        <v>80.1</v>
      </c>
      <c r="C10" s="107">
        <v>75.7</v>
      </c>
      <c r="D10" s="107">
        <v>72.6</v>
      </c>
      <c r="E10" s="107">
        <v>74</v>
      </c>
      <c r="F10" s="107">
        <v>75.7</v>
      </c>
      <c r="G10" s="107">
        <v>73.1</v>
      </c>
      <c r="H10" s="107">
        <v>75.1</v>
      </c>
      <c r="I10" s="107">
        <v>71.3</v>
      </c>
      <c r="J10" s="107">
        <v>73.9</v>
      </c>
      <c r="K10" s="107">
        <v>65</v>
      </c>
      <c r="L10" s="107">
        <v>59.4</v>
      </c>
      <c r="M10" s="107">
        <v>59.5</v>
      </c>
      <c r="N10" s="107">
        <v>63.1</v>
      </c>
      <c r="O10" s="107">
        <v>64.6</v>
      </c>
      <c r="P10" s="107">
        <v>65.9</v>
      </c>
      <c r="Q10" s="107">
        <v>65.3</v>
      </c>
      <c r="R10" s="107">
        <v>68</v>
      </c>
      <c r="S10" s="107">
        <v>69.5</v>
      </c>
      <c r="T10" s="107">
        <v>73</v>
      </c>
      <c r="U10" s="107">
        <v>75.6</v>
      </c>
      <c r="V10" s="107">
        <v>78.2</v>
      </c>
      <c r="W10" s="107">
        <v>77.8</v>
      </c>
      <c r="X10" s="107">
        <v>73.3</v>
      </c>
      <c r="Y10" s="107">
        <v>78.6</v>
      </c>
      <c r="Z10" s="90">
        <f t="shared" si="0"/>
        <v>71.17916666666666</v>
      </c>
      <c r="AA10" s="91">
        <v>56</v>
      </c>
      <c r="AB10" s="80">
        <v>0.46458333333333335</v>
      </c>
      <c r="AC10" s="6">
        <v>8</v>
      </c>
    </row>
    <row r="11" spans="1:29" ht="13.5" customHeight="1">
      <c r="A11" s="89">
        <v>9</v>
      </c>
      <c r="B11" s="107">
        <v>79.3</v>
      </c>
      <c r="C11" s="107">
        <v>76.9</v>
      </c>
      <c r="D11" s="107">
        <v>75.9</v>
      </c>
      <c r="E11" s="107">
        <v>77.7</v>
      </c>
      <c r="F11" s="107">
        <v>78.8</v>
      </c>
      <c r="G11" s="107">
        <v>76.4</v>
      </c>
      <c r="H11" s="107">
        <v>72.1</v>
      </c>
      <c r="I11" s="107">
        <v>69.9</v>
      </c>
      <c r="J11" s="107">
        <v>62.5</v>
      </c>
      <c r="K11" s="107">
        <v>60</v>
      </c>
      <c r="L11" s="107">
        <v>59.9</v>
      </c>
      <c r="M11" s="107">
        <v>61.8</v>
      </c>
      <c r="N11" s="107">
        <v>63</v>
      </c>
      <c r="O11" s="107">
        <v>60.6</v>
      </c>
      <c r="P11" s="107">
        <v>62.6</v>
      </c>
      <c r="Q11" s="107">
        <v>62.5</v>
      </c>
      <c r="R11" s="107">
        <v>67.7</v>
      </c>
      <c r="S11" s="107">
        <v>67.5</v>
      </c>
      <c r="T11" s="107">
        <v>67.4</v>
      </c>
      <c r="U11" s="107">
        <v>69.5</v>
      </c>
      <c r="V11" s="107">
        <v>70.8</v>
      </c>
      <c r="W11" s="107">
        <v>73</v>
      </c>
      <c r="X11" s="107">
        <v>70.6</v>
      </c>
      <c r="Y11" s="107">
        <v>78.5</v>
      </c>
      <c r="Z11" s="90">
        <f t="shared" si="0"/>
        <v>69.37083333333332</v>
      </c>
      <c r="AA11" s="91">
        <v>55</v>
      </c>
      <c r="AB11" s="80">
        <v>0.3993055555555556</v>
      </c>
      <c r="AC11" s="6">
        <v>9</v>
      </c>
    </row>
    <row r="12" spans="1:29" ht="13.5" customHeight="1">
      <c r="A12" s="92">
        <v>10</v>
      </c>
      <c r="B12" s="83">
        <v>86</v>
      </c>
      <c r="C12" s="83">
        <v>81.4</v>
      </c>
      <c r="D12" s="83">
        <v>81.2</v>
      </c>
      <c r="E12" s="83">
        <v>77.2</v>
      </c>
      <c r="F12" s="83">
        <v>79.1</v>
      </c>
      <c r="G12" s="83">
        <v>80.8</v>
      </c>
      <c r="H12" s="83">
        <v>73.1</v>
      </c>
      <c r="I12" s="83">
        <v>73.1</v>
      </c>
      <c r="J12" s="83">
        <v>70.3</v>
      </c>
      <c r="K12" s="83">
        <v>65.6</v>
      </c>
      <c r="L12" s="83">
        <v>64.8</v>
      </c>
      <c r="M12" s="83">
        <v>68.7</v>
      </c>
      <c r="N12" s="83">
        <v>66</v>
      </c>
      <c r="O12" s="83">
        <v>67.4</v>
      </c>
      <c r="P12" s="83">
        <v>73.7</v>
      </c>
      <c r="Q12" s="83">
        <v>79.3</v>
      </c>
      <c r="R12" s="83">
        <v>80.4</v>
      </c>
      <c r="S12" s="83">
        <v>82.5</v>
      </c>
      <c r="T12" s="83">
        <v>83.7</v>
      </c>
      <c r="U12" s="83">
        <v>82.5</v>
      </c>
      <c r="V12" s="83">
        <v>82.6</v>
      </c>
      <c r="W12" s="83">
        <v>84.1</v>
      </c>
      <c r="X12" s="83">
        <v>84.8</v>
      </c>
      <c r="Y12" s="83">
        <v>85.2</v>
      </c>
      <c r="Z12" s="93">
        <f t="shared" si="0"/>
        <v>77.22916666666667</v>
      </c>
      <c r="AA12" s="94">
        <v>59.4</v>
      </c>
      <c r="AB12" s="95">
        <v>0.42291666666666666</v>
      </c>
      <c r="AC12" s="6">
        <v>10</v>
      </c>
    </row>
    <row r="13" spans="1:29" ht="13.5" customHeight="1">
      <c r="A13" s="89">
        <v>11</v>
      </c>
      <c r="B13" s="107">
        <v>79.6</v>
      </c>
      <c r="C13" s="107">
        <v>77.4</v>
      </c>
      <c r="D13" s="107">
        <v>73</v>
      </c>
      <c r="E13" s="107">
        <v>74.2</v>
      </c>
      <c r="F13" s="107">
        <v>65.6</v>
      </c>
      <c r="G13" s="107">
        <v>69.8</v>
      </c>
      <c r="H13" s="107">
        <v>65.4</v>
      </c>
      <c r="I13" s="107">
        <v>68.2</v>
      </c>
      <c r="J13" s="107">
        <v>79.9</v>
      </c>
      <c r="K13" s="107">
        <v>73.9</v>
      </c>
      <c r="L13" s="107">
        <v>65.7</v>
      </c>
      <c r="M13" s="107">
        <v>66.7</v>
      </c>
      <c r="N13" s="107">
        <v>70.5</v>
      </c>
      <c r="O13" s="107">
        <v>73.5</v>
      </c>
      <c r="P13" s="107">
        <v>76.1</v>
      </c>
      <c r="Q13" s="107">
        <v>77.9</v>
      </c>
      <c r="R13" s="107">
        <v>80</v>
      </c>
      <c r="S13" s="107">
        <v>79.6</v>
      </c>
      <c r="T13" s="107">
        <v>78.9</v>
      </c>
      <c r="U13" s="107">
        <v>78.6</v>
      </c>
      <c r="V13" s="107">
        <v>78.4</v>
      </c>
      <c r="W13" s="107">
        <v>80.1</v>
      </c>
      <c r="X13" s="107">
        <v>79.8</v>
      </c>
      <c r="Y13" s="107">
        <v>79.7</v>
      </c>
      <c r="Z13" s="90">
        <f t="shared" si="0"/>
        <v>74.6875</v>
      </c>
      <c r="AA13" s="91">
        <v>61.5</v>
      </c>
      <c r="AB13" s="80">
        <v>0.3055555555555555</v>
      </c>
      <c r="AC13" s="5">
        <v>11</v>
      </c>
    </row>
    <row r="14" spans="1:29" ht="13.5" customHeight="1">
      <c r="A14" s="89">
        <v>12</v>
      </c>
      <c r="B14" s="107">
        <v>80</v>
      </c>
      <c r="C14" s="107">
        <v>83.2</v>
      </c>
      <c r="D14" s="107">
        <v>79.9</v>
      </c>
      <c r="E14" s="107">
        <v>81.2</v>
      </c>
      <c r="F14" s="107">
        <v>82.9</v>
      </c>
      <c r="G14" s="107">
        <v>87.6</v>
      </c>
      <c r="H14" s="107">
        <v>77.4</v>
      </c>
      <c r="I14" s="107">
        <v>71.5</v>
      </c>
      <c r="J14" s="107">
        <v>71.1</v>
      </c>
      <c r="K14" s="107">
        <v>67.7</v>
      </c>
      <c r="L14" s="107">
        <v>69.8</v>
      </c>
      <c r="M14" s="107">
        <v>68.8</v>
      </c>
      <c r="N14" s="107">
        <v>67</v>
      </c>
      <c r="O14" s="107">
        <v>68</v>
      </c>
      <c r="P14" s="107">
        <v>67.8</v>
      </c>
      <c r="Q14" s="107">
        <v>65.2</v>
      </c>
      <c r="R14" s="107">
        <v>59.7</v>
      </c>
      <c r="S14" s="107">
        <v>76</v>
      </c>
      <c r="T14" s="107">
        <v>76</v>
      </c>
      <c r="U14" s="107">
        <v>69</v>
      </c>
      <c r="V14" s="107">
        <v>69.3</v>
      </c>
      <c r="W14" s="107">
        <v>64.6</v>
      </c>
      <c r="X14" s="107">
        <v>69.1</v>
      </c>
      <c r="Y14" s="107">
        <v>75.9</v>
      </c>
      <c r="Z14" s="90">
        <f t="shared" si="0"/>
        <v>72.8625</v>
      </c>
      <c r="AA14" s="91">
        <v>57.5</v>
      </c>
      <c r="AB14" s="80">
        <v>0.6854166666666667</v>
      </c>
      <c r="AC14" s="6">
        <v>12</v>
      </c>
    </row>
    <row r="15" spans="1:29" ht="13.5" customHeight="1">
      <c r="A15" s="89">
        <v>13</v>
      </c>
      <c r="B15" s="107">
        <v>78</v>
      </c>
      <c r="C15" s="107">
        <v>78.7</v>
      </c>
      <c r="D15" s="107">
        <v>77.5</v>
      </c>
      <c r="E15" s="107">
        <v>81.3</v>
      </c>
      <c r="F15" s="107">
        <v>80.6</v>
      </c>
      <c r="G15" s="107">
        <v>84</v>
      </c>
      <c r="H15" s="107">
        <v>74.3</v>
      </c>
      <c r="I15" s="107">
        <v>69.2</v>
      </c>
      <c r="J15" s="107">
        <v>66.7</v>
      </c>
      <c r="K15" s="107">
        <v>62</v>
      </c>
      <c r="L15" s="107">
        <v>69.9</v>
      </c>
      <c r="M15" s="107">
        <v>75.2</v>
      </c>
      <c r="N15" s="107">
        <v>73.5</v>
      </c>
      <c r="O15" s="107">
        <v>69.9</v>
      </c>
      <c r="P15" s="107">
        <v>71.3</v>
      </c>
      <c r="Q15" s="107">
        <v>73.2</v>
      </c>
      <c r="R15" s="107">
        <v>75.9</v>
      </c>
      <c r="S15" s="107">
        <v>76.5</v>
      </c>
      <c r="T15" s="107">
        <v>86.6</v>
      </c>
      <c r="U15" s="107">
        <v>85.4</v>
      </c>
      <c r="V15" s="107">
        <v>81.2</v>
      </c>
      <c r="W15" s="107">
        <v>83.5</v>
      </c>
      <c r="X15" s="107">
        <v>84</v>
      </c>
      <c r="Y15" s="107">
        <v>84.5</v>
      </c>
      <c r="Z15" s="90">
        <f t="shared" si="0"/>
        <v>76.78750000000001</v>
      </c>
      <c r="AA15" s="91">
        <v>60.5</v>
      </c>
      <c r="AB15" s="80">
        <v>0.43125</v>
      </c>
      <c r="AC15" s="6">
        <v>13</v>
      </c>
    </row>
    <row r="16" spans="1:29" ht="13.5" customHeight="1">
      <c r="A16" s="89">
        <v>14</v>
      </c>
      <c r="B16" s="107">
        <v>87.7</v>
      </c>
      <c r="C16" s="107">
        <v>87.6</v>
      </c>
      <c r="D16" s="107">
        <v>89.6</v>
      </c>
      <c r="E16" s="107">
        <v>91.8</v>
      </c>
      <c r="F16" s="107">
        <v>92.2</v>
      </c>
      <c r="G16" s="107">
        <v>88.6</v>
      </c>
      <c r="H16" s="107">
        <v>88.7</v>
      </c>
      <c r="I16" s="107">
        <v>84.6</v>
      </c>
      <c r="J16" s="107">
        <v>75.9</v>
      </c>
      <c r="K16" s="107">
        <v>60.4</v>
      </c>
      <c r="L16" s="107">
        <v>55.1</v>
      </c>
      <c r="M16" s="107">
        <v>52.1</v>
      </c>
      <c r="N16" s="107">
        <v>59.6</v>
      </c>
      <c r="O16" s="107">
        <v>72.5</v>
      </c>
      <c r="P16" s="107">
        <v>74.1</v>
      </c>
      <c r="Q16" s="107">
        <v>75.5</v>
      </c>
      <c r="R16" s="107">
        <v>72.3</v>
      </c>
      <c r="S16" s="107">
        <v>81.8</v>
      </c>
      <c r="T16" s="107">
        <v>67.4</v>
      </c>
      <c r="U16" s="107">
        <v>72.1</v>
      </c>
      <c r="V16" s="107">
        <v>78.3</v>
      </c>
      <c r="W16" s="107">
        <v>80.8</v>
      </c>
      <c r="X16" s="107">
        <v>77.1</v>
      </c>
      <c r="Y16" s="107">
        <v>80.3</v>
      </c>
      <c r="Z16" s="90">
        <f t="shared" si="0"/>
        <v>76.92083333333332</v>
      </c>
      <c r="AA16" s="91">
        <v>47.5</v>
      </c>
      <c r="AB16" s="80">
        <v>0.5159722222222222</v>
      </c>
      <c r="AC16" s="6">
        <v>14</v>
      </c>
    </row>
    <row r="17" spans="1:29" ht="13.5" customHeight="1">
      <c r="A17" s="89">
        <v>15</v>
      </c>
      <c r="B17" s="107">
        <v>84.8</v>
      </c>
      <c r="C17" s="107">
        <v>72.6</v>
      </c>
      <c r="D17" s="107">
        <v>77.3</v>
      </c>
      <c r="E17" s="107">
        <v>78.3</v>
      </c>
      <c r="F17" s="107">
        <v>77.1</v>
      </c>
      <c r="G17" s="107">
        <v>71.9</v>
      </c>
      <c r="H17" s="107">
        <v>57.6</v>
      </c>
      <c r="I17" s="107">
        <v>52.2</v>
      </c>
      <c r="J17" s="107">
        <v>48.3</v>
      </c>
      <c r="K17" s="107">
        <v>58.6</v>
      </c>
      <c r="L17" s="107">
        <v>59.6</v>
      </c>
      <c r="M17" s="107">
        <v>64.5</v>
      </c>
      <c r="N17" s="107">
        <v>64.3</v>
      </c>
      <c r="O17" s="107">
        <v>69.3</v>
      </c>
      <c r="P17" s="107">
        <v>70.3</v>
      </c>
      <c r="Q17" s="107">
        <v>72</v>
      </c>
      <c r="R17" s="107">
        <v>72.5</v>
      </c>
      <c r="S17" s="107">
        <v>76.2</v>
      </c>
      <c r="T17" s="107">
        <v>77</v>
      </c>
      <c r="U17" s="107">
        <v>74.3</v>
      </c>
      <c r="V17" s="107">
        <v>76.7</v>
      </c>
      <c r="W17" s="107">
        <v>75.8</v>
      </c>
      <c r="X17" s="107">
        <v>77.8</v>
      </c>
      <c r="Y17" s="107">
        <v>81.3</v>
      </c>
      <c r="Z17" s="90">
        <f t="shared" si="0"/>
        <v>70.42916666666666</v>
      </c>
      <c r="AA17" s="91">
        <v>47.1</v>
      </c>
      <c r="AB17" s="80">
        <v>0.3611111111111111</v>
      </c>
      <c r="AC17" s="6">
        <v>15</v>
      </c>
    </row>
    <row r="18" spans="1:29" ht="13.5" customHeight="1">
      <c r="A18" s="89">
        <v>16</v>
      </c>
      <c r="B18" s="107">
        <v>82.8</v>
      </c>
      <c r="C18" s="107">
        <v>85.1</v>
      </c>
      <c r="D18" s="107">
        <v>86.2</v>
      </c>
      <c r="E18" s="107">
        <v>87.8</v>
      </c>
      <c r="F18" s="107">
        <v>87.2</v>
      </c>
      <c r="G18" s="107">
        <v>87.6</v>
      </c>
      <c r="H18" s="107">
        <v>74.1</v>
      </c>
      <c r="I18" s="107">
        <v>65.9</v>
      </c>
      <c r="J18" s="107">
        <v>65.8</v>
      </c>
      <c r="K18" s="107">
        <v>69.5</v>
      </c>
      <c r="L18" s="107">
        <v>69.8</v>
      </c>
      <c r="M18" s="107">
        <v>71.5</v>
      </c>
      <c r="N18" s="107">
        <v>67.7</v>
      </c>
      <c r="O18" s="107">
        <v>65.7</v>
      </c>
      <c r="P18" s="107">
        <v>69.3</v>
      </c>
      <c r="Q18" s="107">
        <v>68.5</v>
      </c>
      <c r="R18" s="107">
        <v>67.9</v>
      </c>
      <c r="S18" s="107">
        <v>77.6</v>
      </c>
      <c r="T18" s="107">
        <v>77.7</v>
      </c>
      <c r="U18" s="107">
        <v>72.3</v>
      </c>
      <c r="V18" s="107">
        <v>73.4</v>
      </c>
      <c r="W18" s="107">
        <v>75.3</v>
      </c>
      <c r="X18" s="107">
        <v>72.5</v>
      </c>
      <c r="Y18" s="107">
        <v>68.1</v>
      </c>
      <c r="Z18" s="90">
        <f t="shared" si="0"/>
        <v>74.55416666666666</v>
      </c>
      <c r="AA18" s="91">
        <v>62.9</v>
      </c>
      <c r="AB18" s="80">
        <v>0.34652777777777777</v>
      </c>
      <c r="AC18" s="6">
        <v>16</v>
      </c>
    </row>
    <row r="19" spans="1:29" ht="13.5" customHeight="1">
      <c r="A19" s="89">
        <v>17</v>
      </c>
      <c r="B19" s="107">
        <v>69.1</v>
      </c>
      <c r="C19" s="107">
        <v>71.7</v>
      </c>
      <c r="D19" s="107">
        <v>72</v>
      </c>
      <c r="E19" s="107">
        <v>72</v>
      </c>
      <c r="F19" s="107">
        <v>74.5</v>
      </c>
      <c r="G19" s="107">
        <v>74.4</v>
      </c>
      <c r="H19" s="107">
        <v>70.3</v>
      </c>
      <c r="I19" s="107">
        <v>64</v>
      </c>
      <c r="J19" s="107">
        <v>62.9</v>
      </c>
      <c r="K19" s="107">
        <v>62.1</v>
      </c>
      <c r="L19" s="107">
        <v>68.9</v>
      </c>
      <c r="M19" s="107">
        <v>52.9</v>
      </c>
      <c r="N19" s="107">
        <v>53.6</v>
      </c>
      <c r="O19" s="107">
        <v>54.7</v>
      </c>
      <c r="P19" s="107">
        <v>69.6</v>
      </c>
      <c r="Q19" s="107">
        <v>69.2</v>
      </c>
      <c r="R19" s="107">
        <v>69.6</v>
      </c>
      <c r="S19" s="107">
        <v>81.6</v>
      </c>
      <c r="T19" s="107">
        <v>84.6</v>
      </c>
      <c r="U19" s="107">
        <v>82.6</v>
      </c>
      <c r="V19" s="107">
        <v>85.6</v>
      </c>
      <c r="W19" s="107">
        <v>86.9</v>
      </c>
      <c r="X19" s="107">
        <v>85</v>
      </c>
      <c r="Y19" s="107">
        <v>87.4</v>
      </c>
      <c r="Z19" s="90">
        <f t="shared" si="0"/>
        <v>71.88333333333333</v>
      </c>
      <c r="AA19" s="91">
        <v>50</v>
      </c>
      <c r="AB19" s="80">
        <v>0.5111111111111112</v>
      </c>
      <c r="AC19" s="6">
        <v>17</v>
      </c>
    </row>
    <row r="20" spans="1:29" ht="13.5" customHeight="1">
      <c r="A20" s="89">
        <v>18</v>
      </c>
      <c r="B20" s="107">
        <v>85.8</v>
      </c>
      <c r="C20" s="107">
        <v>89.7</v>
      </c>
      <c r="D20" s="107">
        <v>91.1</v>
      </c>
      <c r="E20" s="107">
        <v>91.5</v>
      </c>
      <c r="F20" s="107">
        <v>90</v>
      </c>
      <c r="G20" s="107">
        <v>89.8</v>
      </c>
      <c r="H20" s="107">
        <v>87.7</v>
      </c>
      <c r="I20" s="107">
        <v>79.2</v>
      </c>
      <c r="J20" s="107">
        <v>77</v>
      </c>
      <c r="K20" s="107">
        <v>69.7</v>
      </c>
      <c r="L20" s="107">
        <v>71.9</v>
      </c>
      <c r="M20" s="107">
        <v>63.3</v>
      </c>
      <c r="N20" s="107">
        <v>78.2</v>
      </c>
      <c r="O20" s="107">
        <v>78.4</v>
      </c>
      <c r="P20" s="107">
        <v>74.1</v>
      </c>
      <c r="Q20" s="107">
        <v>75.3</v>
      </c>
      <c r="R20" s="107">
        <v>77.6</v>
      </c>
      <c r="S20" s="107">
        <v>60.9</v>
      </c>
      <c r="T20" s="107">
        <v>65.1</v>
      </c>
      <c r="U20" s="107">
        <v>65.3</v>
      </c>
      <c r="V20" s="107">
        <v>67.6</v>
      </c>
      <c r="W20" s="107">
        <v>73.5</v>
      </c>
      <c r="X20" s="107">
        <v>80.1</v>
      </c>
      <c r="Y20" s="107">
        <v>82</v>
      </c>
      <c r="Z20" s="90">
        <f t="shared" si="0"/>
        <v>77.69999999999999</v>
      </c>
      <c r="AA20" s="91">
        <v>60.1</v>
      </c>
      <c r="AB20" s="80">
        <v>0.7722222222222223</v>
      </c>
      <c r="AC20" s="6">
        <v>18</v>
      </c>
    </row>
    <row r="21" spans="1:29" ht="13.5" customHeight="1">
      <c r="A21" s="89">
        <v>19</v>
      </c>
      <c r="B21" s="107">
        <v>82.5</v>
      </c>
      <c r="C21" s="107">
        <v>83</v>
      </c>
      <c r="D21" s="107">
        <v>83.2</v>
      </c>
      <c r="E21" s="107">
        <v>84.4</v>
      </c>
      <c r="F21" s="107">
        <v>84.1</v>
      </c>
      <c r="G21" s="107">
        <v>82.1</v>
      </c>
      <c r="H21" s="107">
        <v>78.1</v>
      </c>
      <c r="I21" s="107">
        <v>71.3</v>
      </c>
      <c r="J21" s="107">
        <v>63.5</v>
      </c>
      <c r="K21" s="107">
        <v>60.2</v>
      </c>
      <c r="L21" s="107">
        <v>54.1</v>
      </c>
      <c r="M21" s="107">
        <v>59.3</v>
      </c>
      <c r="N21" s="107">
        <v>64.9</v>
      </c>
      <c r="O21" s="107">
        <v>61.7</v>
      </c>
      <c r="P21" s="107">
        <v>64.3</v>
      </c>
      <c r="Q21" s="107">
        <v>64.5</v>
      </c>
      <c r="R21" s="107">
        <v>68.2</v>
      </c>
      <c r="S21" s="107">
        <v>75.1</v>
      </c>
      <c r="T21" s="107">
        <v>82.6</v>
      </c>
      <c r="U21" s="107">
        <v>86.4</v>
      </c>
      <c r="V21" s="107">
        <v>86.1</v>
      </c>
      <c r="W21" s="107">
        <v>87.7</v>
      </c>
      <c r="X21" s="107">
        <v>86.9</v>
      </c>
      <c r="Y21" s="107">
        <v>87.4</v>
      </c>
      <c r="Z21" s="90">
        <f t="shared" si="0"/>
        <v>75.06666666666668</v>
      </c>
      <c r="AA21" s="91">
        <v>50.2</v>
      </c>
      <c r="AB21" s="80">
        <v>0.48541666666666666</v>
      </c>
      <c r="AC21" s="6">
        <v>19</v>
      </c>
    </row>
    <row r="22" spans="1:29" ht="13.5" customHeight="1">
      <c r="A22" s="92">
        <v>20</v>
      </c>
      <c r="B22" s="83">
        <v>87.1</v>
      </c>
      <c r="C22" s="83">
        <v>87.7</v>
      </c>
      <c r="D22" s="83">
        <v>88</v>
      </c>
      <c r="E22" s="83">
        <v>90</v>
      </c>
      <c r="F22" s="83">
        <v>88.2</v>
      </c>
      <c r="G22" s="83">
        <v>90.6</v>
      </c>
      <c r="H22" s="83">
        <v>88.1</v>
      </c>
      <c r="I22" s="83">
        <v>87.4</v>
      </c>
      <c r="J22" s="83">
        <v>79.5</v>
      </c>
      <c r="K22" s="83">
        <v>74.5</v>
      </c>
      <c r="L22" s="83">
        <v>72.8</v>
      </c>
      <c r="M22" s="83">
        <v>77.1</v>
      </c>
      <c r="N22" s="83">
        <v>77.5</v>
      </c>
      <c r="O22" s="83">
        <v>77.7</v>
      </c>
      <c r="P22" s="83">
        <v>74.2</v>
      </c>
      <c r="Q22" s="83">
        <v>77.9</v>
      </c>
      <c r="R22" s="83">
        <v>80.5</v>
      </c>
      <c r="S22" s="83">
        <v>85.7</v>
      </c>
      <c r="T22" s="83">
        <v>89.5</v>
      </c>
      <c r="U22" s="83">
        <v>90.9</v>
      </c>
      <c r="V22" s="83">
        <v>90.1</v>
      </c>
      <c r="W22" s="83">
        <v>89</v>
      </c>
      <c r="X22" s="83">
        <v>88.6</v>
      </c>
      <c r="Y22" s="83">
        <v>90.5</v>
      </c>
      <c r="Z22" s="93">
        <f t="shared" si="0"/>
        <v>84.29583333333333</v>
      </c>
      <c r="AA22" s="94">
        <v>70.8</v>
      </c>
      <c r="AB22" s="95">
        <v>0.5993055555555555</v>
      </c>
      <c r="AC22" s="6">
        <v>20</v>
      </c>
    </row>
    <row r="23" spans="1:29" ht="13.5" customHeight="1">
      <c r="A23" s="89">
        <v>21</v>
      </c>
      <c r="B23" s="107">
        <v>91.2</v>
      </c>
      <c r="C23" s="107">
        <v>91.2</v>
      </c>
      <c r="D23" s="107">
        <v>88.1</v>
      </c>
      <c r="E23" s="107">
        <v>88.3</v>
      </c>
      <c r="F23" s="107">
        <v>90.4</v>
      </c>
      <c r="G23" s="107">
        <v>89.4</v>
      </c>
      <c r="H23" s="107">
        <v>82.7</v>
      </c>
      <c r="I23" s="107">
        <v>76.1</v>
      </c>
      <c r="J23" s="107">
        <v>66.3</v>
      </c>
      <c r="K23" s="107">
        <v>56.9</v>
      </c>
      <c r="L23" s="107">
        <v>52.4</v>
      </c>
      <c r="M23" s="107">
        <v>51.2</v>
      </c>
      <c r="N23" s="107">
        <v>47.7</v>
      </c>
      <c r="O23" s="107">
        <v>49.1</v>
      </c>
      <c r="P23" s="107">
        <v>53</v>
      </c>
      <c r="Q23" s="107">
        <v>61.8</v>
      </c>
      <c r="R23" s="107">
        <v>66.5</v>
      </c>
      <c r="S23" s="107">
        <v>70.6</v>
      </c>
      <c r="T23" s="107">
        <v>74.5</v>
      </c>
      <c r="U23" s="107">
        <v>78.7</v>
      </c>
      <c r="V23" s="107">
        <v>80.3</v>
      </c>
      <c r="W23" s="107">
        <v>80.9</v>
      </c>
      <c r="X23" s="107">
        <v>86</v>
      </c>
      <c r="Y23" s="107">
        <v>86</v>
      </c>
      <c r="Z23" s="90">
        <f t="shared" si="0"/>
        <v>73.30416666666666</v>
      </c>
      <c r="AA23" s="91">
        <v>45</v>
      </c>
      <c r="AB23" s="80">
        <v>0.5548611111111111</v>
      </c>
      <c r="AC23" s="5">
        <v>21</v>
      </c>
    </row>
    <row r="24" spans="1:29" ht="13.5" customHeight="1">
      <c r="A24" s="89">
        <v>22</v>
      </c>
      <c r="B24" s="107">
        <v>88.7</v>
      </c>
      <c r="C24" s="107">
        <v>89.9</v>
      </c>
      <c r="D24" s="107">
        <v>90.8</v>
      </c>
      <c r="E24" s="107">
        <v>93.4</v>
      </c>
      <c r="F24" s="107">
        <v>95.3</v>
      </c>
      <c r="G24" s="107">
        <v>96.9</v>
      </c>
      <c r="H24" s="107">
        <v>96.8</v>
      </c>
      <c r="I24" s="107">
        <v>93.4</v>
      </c>
      <c r="J24" s="107">
        <v>94</v>
      </c>
      <c r="K24" s="107">
        <v>89.4</v>
      </c>
      <c r="L24" s="107">
        <v>83.4</v>
      </c>
      <c r="M24" s="107">
        <v>84.4</v>
      </c>
      <c r="N24" s="107">
        <v>83.9</v>
      </c>
      <c r="O24" s="107">
        <v>85.6</v>
      </c>
      <c r="P24" s="107">
        <v>85.6</v>
      </c>
      <c r="Q24" s="107">
        <v>88.8</v>
      </c>
      <c r="R24" s="107">
        <v>90.8</v>
      </c>
      <c r="S24" s="107">
        <v>96.3</v>
      </c>
      <c r="T24" s="107">
        <v>92.4</v>
      </c>
      <c r="U24" s="107">
        <v>92</v>
      </c>
      <c r="V24" s="107">
        <v>95.9</v>
      </c>
      <c r="W24" s="107">
        <v>97.5</v>
      </c>
      <c r="X24" s="107">
        <v>94.5</v>
      </c>
      <c r="Y24" s="107">
        <v>93.4</v>
      </c>
      <c r="Z24" s="90">
        <f t="shared" si="0"/>
        <v>91.37916666666666</v>
      </c>
      <c r="AA24" s="91">
        <v>80.9</v>
      </c>
      <c r="AB24" s="80">
        <v>0.4451388888888889</v>
      </c>
      <c r="AC24" s="6">
        <v>22</v>
      </c>
    </row>
    <row r="25" spans="1:29" ht="13.5" customHeight="1">
      <c r="A25" s="89">
        <v>23</v>
      </c>
      <c r="B25" s="107">
        <v>91.4</v>
      </c>
      <c r="C25" s="107">
        <v>92</v>
      </c>
      <c r="D25" s="107">
        <v>89</v>
      </c>
      <c r="E25" s="107">
        <v>91.4</v>
      </c>
      <c r="F25" s="107">
        <v>92.3</v>
      </c>
      <c r="G25" s="107">
        <v>89.7</v>
      </c>
      <c r="H25" s="107">
        <v>85.6</v>
      </c>
      <c r="I25" s="107">
        <v>79.5</v>
      </c>
      <c r="J25" s="107">
        <v>70.8</v>
      </c>
      <c r="K25" s="107">
        <v>70.6</v>
      </c>
      <c r="L25" s="107">
        <v>75.2</v>
      </c>
      <c r="M25" s="107">
        <v>69</v>
      </c>
      <c r="N25" s="107">
        <v>65.1</v>
      </c>
      <c r="O25" s="107">
        <v>75.3</v>
      </c>
      <c r="P25" s="107">
        <v>78.9</v>
      </c>
      <c r="Q25" s="107">
        <v>84.4</v>
      </c>
      <c r="R25" s="107">
        <v>88.9</v>
      </c>
      <c r="S25" s="107">
        <v>82.8</v>
      </c>
      <c r="T25" s="107">
        <v>79.6</v>
      </c>
      <c r="U25" s="107">
        <v>75.8</v>
      </c>
      <c r="V25" s="107">
        <v>74.5</v>
      </c>
      <c r="W25" s="107">
        <v>73.8</v>
      </c>
      <c r="X25" s="107">
        <v>77.1</v>
      </c>
      <c r="Y25" s="107">
        <v>80.4</v>
      </c>
      <c r="Z25" s="90">
        <f t="shared" si="0"/>
        <v>80.54583333333333</v>
      </c>
      <c r="AA25" s="91">
        <v>61.8</v>
      </c>
      <c r="AB25" s="80">
        <v>0.5340277777777778</v>
      </c>
      <c r="AC25" s="6">
        <v>23</v>
      </c>
    </row>
    <row r="26" spans="1:29" ht="13.5" customHeight="1">
      <c r="A26" s="89">
        <v>24</v>
      </c>
      <c r="B26" s="107">
        <v>83</v>
      </c>
      <c r="C26" s="107">
        <v>84.4</v>
      </c>
      <c r="D26" s="107">
        <v>86.1</v>
      </c>
      <c r="E26" s="107">
        <v>86</v>
      </c>
      <c r="F26" s="107">
        <v>83.1</v>
      </c>
      <c r="G26" s="107">
        <v>82.6</v>
      </c>
      <c r="H26" s="107">
        <v>82.1</v>
      </c>
      <c r="I26" s="107">
        <v>81.8</v>
      </c>
      <c r="J26" s="107">
        <v>83.8</v>
      </c>
      <c r="K26" s="107">
        <v>82.6</v>
      </c>
      <c r="L26" s="107">
        <v>79.8</v>
      </c>
      <c r="M26" s="107">
        <v>81.1</v>
      </c>
      <c r="N26" s="107">
        <v>82.2</v>
      </c>
      <c r="O26" s="107">
        <v>83.1</v>
      </c>
      <c r="P26" s="107">
        <v>83.1</v>
      </c>
      <c r="Q26" s="107">
        <v>85.8</v>
      </c>
      <c r="R26" s="107">
        <v>87.3</v>
      </c>
      <c r="S26" s="107">
        <v>87.8</v>
      </c>
      <c r="T26" s="107">
        <v>91.3</v>
      </c>
      <c r="U26" s="107">
        <v>91.8</v>
      </c>
      <c r="V26" s="107">
        <v>93.7</v>
      </c>
      <c r="W26" s="107">
        <v>93.9</v>
      </c>
      <c r="X26" s="107">
        <v>93.6</v>
      </c>
      <c r="Y26" s="107">
        <v>91</v>
      </c>
      <c r="Z26" s="90">
        <f t="shared" si="0"/>
        <v>85.87499999999999</v>
      </c>
      <c r="AA26" s="91">
        <v>77.9</v>
      </c>
      <c r="AB26" s="80">
        <v>0.4895833333333333</v>
      </c>
      <c r="AC26" s="6">
        <v>24</v>
      </c>
    </row>
    <row r="27" spans="1:29" ht="13.5" customHeight="1">
      <c r="A27" s="89">
        <v>25</v>
      </c>
      <c r="B27" s="107">
        <v>90.4</v>
      </c>
      <c r="C27" s="107">
        <v>93.1</v>
      </c>
      <c r="D27" s="107">
        <v>90.8</v>
      </c>
      <c r="E27" s="107">
        <v>89.7</v>
      </c>
      <c r="F27" s="107">
        <v>97.1</v>
      </c>
      <c r="G27" s="107">
        <v>97.7</v>
      </c>
      <c r="H27" s="107">
        <v>99.6</v>
      </c>
      <c r="I27" s="107">
        <v>99.6</v>
      </c>
      <c r="J27" s="107">
        <v>96.9</v>
      </c>
      <c r="K27" s="107">
        <v>100</v>
      </c>
      <c r="L27" s="107">
        <v>95.4</v>
      </c>
      <c r="M27" s="107">
        <v>95.3</v>
      </c>
      <c r="N27" s="107">
        <v>97.2</v>
      </c>
      <c r="O27" s="107">
        <v>98.3</v>
      </c>
      <c r="P27" s="107">
        <v>96.5</v>
      </c>
      <c r="Q27" s="107">
        <v>97.2</v>
      </c>
      <c r="R27" s="107">
        <v>96.4</v>
      </c>
      <c r="S27" s="107">
        <v>96.8</v>
      </c>
      <c r="T27" s="107">
        <v>95.7</v>
      </c>
      <c r="U27" s="107">
        <v>96.7</v>
      </c>
      <c r="V27" s="107">
        <v>96.7</v>
      </c>
      <c r="W27" s="107">
        <v>99.3</v>
      </c>
      <c r="X27" s="107">
        <v>96.9</v>
      </c>
      <c r="Y27" s="107">
        <v>98.2</v>
      </c>
      <c r="Z27" s="90">
        <f t="shared" si="0"/>
        <v>96.31250000000001</v>
      </c>
      <c r="AA27" s="91">
        <v>89.3</v>
      </c>
      <c r="AB27" s="80">
        <v>0.16944444444444443</v>
      </c>
      <c r="AC27" s="6">
        <v>25</v>
      </c>
    </row>
    <row r="28" spans="1:29" ht="13.5" customHeight="1">
      <c r="A28" s="89">
        <v>26</v>
      </c>
      <c r="B28" s="107">
        <v>97.5</v>
      </c>
      <c r="C28" s="107">
        <v>98</v>
      </c>
      <c r="D28" s="107">
        <v>100</v>
      </c>
      <c r="E28" s="107">
        <v>99.4</v>
      </c>
      <c r="F28" s="107">
        <v>99.4</v>
      </c>
      <c r="G28" s="107">
        <v>98</v>
      </c>
      <c r="H28" s="107">
        <v>98.9</v>
      </c>
      <c r="I28" s="107">
        <v>96.7</v>
      </c>
      <c r="J28" s="107">
        <v>98.1</v>
      </c>
      <c r="K28" s="107">
        <v>99.9</v>
      </c>
      <c r="L28" s="107">
        <v>95.7</v>
      </c>
      <c r="M28" s="107">
        <v>93.9</v>
      </c>
      <c r="N28" s="107">
        <v>93</v>
      </c>
      <c r="O28" s="107">
        <v>93.3</v>
      </c>
      <c r="P28" s="107">
        <v>89.8</v>
      </c>
      <c r="Q28" s="107">
        <v>89.3</v>
      </c>
      <c r="R28" s="107">
        <v>89.4</v>
      </c>
      <c r="S28" s="107">
        <v>87</v>
      </c>
      <c r="T28" s="107">
        <v>82.8</v>
      </c>
      <c r="U28" s="107">
        <v>79.2</v>
      </c>
      <c r="V28" s="107">
        <v>83.3</v>
      </c>
      <c r="W28" s="107">
        <v>83.7</v>
      </c>
      <c r="X28" s="107">
        <v>83.1</v>
      </c>
      <c r="Y28" s="107">
        <v>83.7</v>
      </c>
      <c r="Z28" s="90">
        <f t="shared" si="0"/>
        <v>92.21249999999999</v>
      </c>
      <c r="AA28" s="91">
        <v>78.8</v>
      </c>
      <c r="AB28" s="80">
        <v>0.8361111111111111</v>
      </c>
      <c r="AC28" s="6">
        <v>26</v>
      </c>
    </row>
    <row r="29" spans="1:29" ht="13.5" customHeight="1">
      <c r="A29" s="89">
        <v>27</v>
      </c>
      <c r="B29" s="107">
        <v>83.2</v>
      </c>
      <c r="C29" s="107">
        <v>89.7</v>
      </c>
      <c r="D29" s="107">
        <v>90.3</v>
      </c>
      <c r="E29" s="107">
        <v>87.7</v>
      </c>
      <c r="F29" s="107">
        <v>89</v>
      </c>
      <c r="G29" s="107">
        <v>87.8</v>
      </c>
      <c r="H29" s="107">
        <v>93.9</v>
      </c>
      <c r="I29" s="107">
        <v>94.6</v>
      </c>
      <c r="J29" s="107">
        <v>90.9</v>
      </c>
      <c r="K29" s="107">
        <v>89.4</v>
      </c>
      <c r="L29" s="107">
        <v>90</v>
      </c>
      <c r="M29" s="107">
        <v>93.2</v>
      </c>
      <c r="N29" s="107">
        <v>93.9</v>
      </c>
      <c r="O29" s="107">
        <v>94.9</v>
      </c>
      <c r="P29" s="107">
        <v>97.9</v>
      </c>
      <c r="Q29" s="107">
        <v>95.4</v>
      </c>
      <c r="R29" s="107">
        <v>93.6</v>
      </c>
      <c r="S29" s="107">
        <v>90.3</v>
      </c>
      <c r="T29" s="107">
        <v>91.2</v>
      </c>
      <c r="U29" s="107">
        <v>91.5</v>
      </c>
      <c r="V29" s="107">
        <v>94.7</v>
      </c>
      <c r="W29" s="107">
        <v>95.3</v>
      </c>
      <c r="X29" s="107">
        <v>95.2</v>
      </c>
      <c r="Y29" s="107">
        <v>93.8</v>
      </c>
      <c r="Z29" s="90">
        <f t="shared" si="0"/>
        <v>91.97500000000001</v>
      </c>
      <c r="AA29" s="91">
        <v>82.7</v>
      </c>
      <c r="AB29" s="80">
        <v>0.04305555555555556</v>
      </c>
      <c r="AC29" s="6">
        <v>27</v>
      </c>
    </row>
    <row r="30" spans="1:29" ht="13.5" customHeight="1">
      <c r="A30" s="89">
        <v>28</v>
      </c>
      <c r="B30" s="107">
        <v>91.1</v>
      </c>
      <c r="C30" s="107">
        <v>91.1</v>
      </c>
      <c r="D30" s="107">
        <v>94.3</v>
      </c>
      <c r="E30" s="107">
        <v>91.5</v>
      </c>
      <c r="F30" s="107">
        <v>94.7</v>
      </c>
      <c r="G30" s="107">
        <v>95.4</v>
      </c>
      <c r="H30" s="107">
        <v>94.4</v>
      </c>
      <c r="I30" s="107">
        <v>88.4</v>
      </c>
      <c r="J30" s="107">
        <v>94.7</v>
      </c>
      <c r="K30" s="107">
        <v>93.5</v>
      </c>
      <c r="L30" s="107">
        <v>87.5</v>
      </c>
      <c r="M30" s="107">
        <v>79.2</v>
      </c>
      <c r="N30" s="107">
        <v>76.5</v>
      </c>
      <c r="O30" s="107">
        <v>80.1</v>
      </c>
      <c r="P30" s="107">
        <v>83.1</v>
      </c>
      <c r="Q30" s="107">
        <v>84.2</v>
      </c>
      <c r="R30" s="107">
        <v>88.6</v>
      </c>
      <c r="S30" s="107">
        <v>87.9</v>
      </c>
      <c r="T30" s="107">
        <v>86.9</v>
      </c>
      <c r="U30" s="107">
        <v>89.8</v>
      </c>
      <c r="V30" s="107">
        <v>89</v>
      </c>
      <c r="W30" s="107">
        <v>86.8</v>
      </c>
      <c r="X30" s="107">
        <v>88.3</v>
      </c>
      <c r="Y30" s="107">
        <v>87.3</v>
      </c>
      <c r="Z30" s="90">
        <f t="shared" si="0"/>
        <v>88.51249999999999</v>
      </c>
      <c r="AA30" s="91">
        <v>71.9</v>
      </c>
      <c r="AB30" s="80">
        <v>0.5513888888888888</v>
      </c>
      <c r="AC30" s="6">
        <v>28</v>
      </c>
    </row>
    <row r="31" spans="1:29" ht="13.5" customHeight="1">
      <c r="A31" s="89">
        <v>29</v>
      </c>
      <c r="B31" s="107">
        <v>88.5</v>
      </c>
      <c r="C31" s="107">
        <v>90.7</v>
      </c>
      <c r="D31" s="107">
        <v>89.9</v>
      </c>
      <c r="E31" s="107">
        <v>91.9</v>
      </c>
      <c r="F31" s="107">
        <v>91.7</v>
      </c>
      <c r="G31" s="107">
        <v>91.2</v>
      </c>
      <c r="H31" s="107">
        <v>89.8</v>
      </c>
      <c r="I31" s="107">
        <v>89.4</v>
      </c>
      <c r="J31" s="107">
        <v>83.3</v>
      </c>
      <c r="K31" s="107">
        <v>81.6</v>
      </c>
      <c r="L31" s="107">
        <v>77.3</v>
      </c>
      <c r="M31" s="107">
        <v>81.5</v>
      </c>
      <c r="N31" s="107">
        <v>81.6</v>
      </c>
      <c r="O31" s="107">
        <v>82.5</v>
      </c>
      <c r="P31" s="107">
        <v>79.9</v>
      </c>
      <c r="Q31" s="107">
        <v>82.3</v>
      </c>
      <c r="R31" s="107">
        <v>83.5</v>
      </c>
      <c r="S31" s="107">
        <v>83.3</v>
      </c>
      <c r="T31" s="107">
        <v>85.7</v>
      </c>
      <c r="U31" s="107">
        <v>87.8</v>
      </c>
      <c r="V31" s="107">
        <v>95.7</v>
      </c>
      <c r="W31" s="107">
        <v>98.8</v>
      </c>
      <c r="X31" s="107">
        <v>97.8</v>
      </c>
      <c r="Y31" s="107">
        <v>97.8</v>
      </c>
      <c r="Z31" s="90">
        <f t="shared" si="0"/>
        <v>87.64583333333331</v>
      </c>
      <c r="AA31" s="91">
        <v>74.8</v>
      </c>
      <c r="AB31" s="80">
        <v>0.4701388888888889</v>
      </c>
      <c r="AC31" s="6">
        <v>29</v>
      </c>
    </row>
    <row r="32" spans="1:29" ht="13.5" customHeight="1">
      <c r="A32" s="89">
        <v>30</v>
      </c>
      <c r="B32" s="107">
        <v>98</v>
      </c>
      <c r="C32" s="107">
        <v>96.8</v>
      </c>
      <c r="D32" s="107">
        <v>99</v>
      </c>
      <c r="E32" s="107">
        <v>98.4</v>
      </c>
      <c r="F32" s="107">
        <v>96.7</v>
      </c>
      <c r="G32" s="107">
        <v>97.8</v>
      </c>
      <c r="H32" s="107">
        <v>95.6</v>
      </c>
      <c r="I32" s="107">
        <v>95.9</v>
      </c>
      <c r="J32" s="107">
        <v>86.9</v>
      </c>
      <c r="K32" s="107">
        <v>77.7</v>
      </c>
      <c r="L32" s="107">
        <v>62.1</v>
      </c>
      <c r="M32" s="107">
        <v>52.2</v>
      </c>
      <c r="N32" s="107">
        <v>45.6</v>
      </c>
      <c r="O32" s="107">
        <v>43.8</v>
      </c>
      <c r="P32" s="107">
        <v>48.3</v>
      </c>
      <c r="Q32" s="107">
        <v>58.6</v>
      </c>
      <c r="R32" s="107">
        <v>56.4</v>
      </c>
      <c r="S32" s="107">
        <v>69.1</v>
      </c>
      <c r="T32" s="107">
        <v>71.4</v>
      </c>
      <c r="U32" s="107">
        <v>61.2</v>
      </c>
      <c r="V32" s="107">
        <v>60.2</v>
      </c>
      <c r="W32" s="107">
        <v>59.7</v>
      </c>
      <c r="X32" s="107">
        <v>62.6</v>
      </c>
      <c r="Y32" s="107">
        <v>73.3</v>
      </c>
      <c r="Z32" s="90">
        <f t="shared" si="0"/>
        <v>73.6375</v>
      </c>
      <c r="AA32" s="91">
        <v>42.3</v>
      </c>
      <c r="AB32" s="80">
        <v>0.5847222222222223</v>
      </c>
      <c r="AC32" s="6">
        <v>30</v>
      </c>
    </row>
    <row r="33" spans="1:29" ht="13.5" customHeight="1">
      <c r="A33" s="89">
        <v>31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90"/>
      <c r="AA33" s="91"/>
      <c r="AB33" s="80"/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86.62999999999998</v>
      </c>
      <c r="C34" s="97">
        <f t="shared" si="1"/>
        <v>86.94666666666666</v>
      </c>
      <c r="D34" s="97">
        <f t="shared" si="1"/>
        <v>86.62333333333335</v>
      </c>
      <c r="E34" s="97">
        <f t="shared" si="1"/>
        <v>87.04333333333334</v>
      </c>
      <c r="F34" s="97">
        <f t="shared" si="1"/>
        <v>86.83666666666664</v>
      </c>
      <c r="G34" s="97">
        <f t="shared" si="1"/>
        <v>86.95666666666666</v>
      </c>
      <c r="H34" s="97">
        <f t="shared" si="1"/>
        <v>83.33666666666666</v>
      </c>
      <c r="I34" s="97">
        <f t="shared" si="1"/>
        <v>79.34333333333335</v>
      </c>
      <c r="J34" s="97">
        <f t="shared" si="1"/>
        <v>76.79</v>
      </c>
      <c r="K34" s="97">
        <f t="shared" si="1"/>
        <v>74.53</v>
      </c>
      <c r="L34" s="97">
        <f t="shared" si="1"/>
        <v>72.2</v>
      </c>
      <c r="M34" s="97">
        <f t="shared" si="1"/>
        <v>71.42333333333333</v>
      </c>
      <c r="N34" s="97">
        <f t="shared" si="1"/>
        <v>72.25333333333334</v>
      </c>
      <c r="O34" s="97">
        <f t="shared" si="1"/>
        <v>73.54333333333334</v>
      </c>
      <c r="P34" s="97">
        <f t="shared" si="1"/>
        <v>75.06666666666666</v>
      </c>
      <c r="Q34" s="97">
        <f t="shared" si="1"/>
        <v>76.94333333333333</v>
      </c>
      <c r="R34" s="97">
        <f aca="true" t="shared" si="2" ref="R34:Y34">AVERAGE(R3:R33)</f>
        <v>78.72333333333334</v>
      </c>
      <c r="S34" s="97">
        <f t="shared" si="2"/>
        <v>81.62333333333332</v>
      </c>
      <c r="T34" s="97">
        <f t="shared" si="2"/>
        <v>82.69333333333333</v>
      </c>
      <c r="U34" s="97">
        <f t="shared" si="2"/>
        <v>82.46666666666667</v>
      </c>
      <c r="V34" s="97">
        <f t="shared" si="2"/>
        <v>83.3433333333333</v>
      </c>
      <c r="W34" s="97">
        <f t="shared" si="2"/>
        <v>84.30333333333334</v>
      </c>
      <c r="X34" s="97">
        <f t="shared" si="2"/>
        <v>84.16999999999999</v>
      </c>
      <c r="Y34" s="97">
        <f t="shared" si="2"/>
        <v>85.69333333333336</v>
      </c>
      <c r="Z34" s="97">
        <f>AVERAGE(B3:Y33)</f>
        <v>80.81180555555557</v>
      </c>
      <c r="AA34" s="98">
        <f>AVERAGE(最低)</f>
        <v>63.760000000000005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42.3</v>
      </c>
      <c r="C40" s="9">
        <v>30</v>
      </c>
      <c r="D40" s="15">
        <v>0.5847222222222223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2002-01-02T01:12:46Z</cp:lastPrinted>
  <dcterms:created xsi:type="dcterms:W3CDTF">1997-02-10T06:59:17Z</dcterms:created>
  <dcterms:modified xsi:type="dcterms:W3CDTF">2010-03-23T05:15:00Z</dcterms:modified>
  <cp:category/>
  <cp:version/>
  <cp:contentType/>
  <cp:contentStatus/>
</cp:coreProperties>
</file>