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285" windowHeight="1075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'最低露点'!$A$1:$M$39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<sst xmlns="http://schemas.openxmlformats.org/spreadsheetml/2006/main" count="279" uniqueCount="34">
  <si>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</si>
  <si>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</si>
  <si>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</si>
  <si>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</si>
  <si>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</si>
  <si>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</si>
  <si>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</si>
  <si>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</si>
  <si>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</si>
  <si>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</si>
  <si>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</si>
  <si>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</si>
  <si>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</si>
  <si>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****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</si>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</sst>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  <font>
      <sz val="6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23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>
      <alignment/>
      <protection/>
    </xf>
    <xf numFmtId="176" fontId="9" fillId="0" borderId="0" xfId="62" applyFont="1">
      <alignment/>
      <protection/>
    </xf>
    <xf numFmtId="176" fontId="9" fillId="0" borderId="12" xfId="62" applyFont="1" applyBorder="1" applyAlignment="1" applyProtection="1">
      <alignment horizontal="right"/>
      <protection/>
    </xf>
    <xf numFmtId="176" fontId="9" fillId="0" borderId="12" xfId="62" applyFont="1" applyBorder="1" applyProtection="1">
      <alignment/>
      <protection/>
    </xf>
    <xf numFmtId="176" fontId="9" fillId="0" borderId="10" xfId="62" applyFont="1" applyBorder="1" applyProtection="1">
      <alignment/>
      <protection/>
    </xf>
    <xf numFmtId="176" fontId="9" fillId="0" borderId="13" xfId="62" applyFont="1" applyBorder="1" applyProtection="1">
      <alignment/>
      <protection/>
    </xf>
    <xf numFmtId="176" fontId="9" fillId="0" borderId="14" xfId="62" applyFont="1" applyBorder="1">
      <alignment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5" fillId="0" borderId="16" xfId="62" applyFont="1" applyBorder="1" applyAlignment="1" applyProtection="1">
      <alignment horizontal="center"/>
      <protection/>
    </xf>
    <xf numFmtId="176" fontId="9" fillId="0" borderId="17" xfId="62" applyFont="1" applyBorder="1" applyAlignment="1" applyProtection="1">
      <alignment horizontal="left"/>
      <protection/>
    </xf>
    <xf numFmtId="176" fontId="9" fillId="0" borderId="17" xfId="62" applyFont="1" applyBorder="1">
      <alignment/>
      <protection/>
    </xf>
    <xf numFmtId="176" fontId="9" fillId="0" borderId="18" xfId="62" applyFont="1" applyBorder="1">
      <alignment/>
      <protection/>
    </xf>
    <xf numFmtId="176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1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9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9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9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2" applyFont="1" applyAlignment="1" applyProtection="1">
      <alignment horizontal="left"/>
      <protection/>
    </xf>
    <xf numFmtId="176" fontId="8" fillId="0" borderId="0" xfId="60" applyFont="1" applyBorder="1" applyAlignment="1" quotePrefix="1">
      <alignment horizontal="left"/>
      <protection/>
    </xf>
    <xf numFmtId="176" fontId="9" fillId="0" borderId="0" xfId="60" applyFont="1" applyBorder="1" applyAlignment="1" applyProtection="1">
      <alignment horizontal="left"/>
      <protection/>
    </xf>
    <xf numFmtId="176" fontId="9" fillId="0" borderId="0" xfId="60" applyFont="1" applyBorder="1" applyAlignment="1">
      <alignment horizontal="left"/>
      <protection/>
    </xf>
    <xf numFmtId="176" fontId="9" fillId="0" borderId="0" xfId="60" applyBorder="1">
      <alignment/>
      <protection/>
    </xf>
    <xf numFmtId="176" fontId="9" fillId="0" borderId="0" xfId="60">
      <alignment/>
      <protection/>
    </xf>
    <xf numFmtId="176" fontId="9" fillId="0" borderId="12" xfId="60" applyBorder="1" applyAlignment="1" applyProtection="1">
      <alignment horizontal="right"/>
      <protection/>
    </xf>
    <xf numFmtId="176" fontId="9" fillId="0" borderId="12" xfId="60" applyBorder="1" applyProtection="1">
      <alignment/>
      <protection/>
    </xf>
    <xf numFmtId="176" fontId="9" fillId="0" borderId="10" xfId="60" applyBorder="1" applyProtection="1">
      <alignment/>
      <protection/>
    </xf>
    <xf numFmtId="176" fontId="9" fillId="0" borderId="13" xfId="60" applyBorder="1" applyProtection="1">
      <alignment/>
      <protection/>
    </xf>
    <xf numFmtId="176" fontId="9" fillId="0" borderId="14" xfId="60" applyBorder="1">
      <alignment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5" fillId="0" borderId="16" xfId="60" applyFont="1" applyBorder="1" applyAlignment="1" applyProtection="1">
      <alignment horizontal="center"/>
      <protection/>
    </xf>
    <xf numFmtId="176" fontId="9" fillId="0" borderId="17" xfId="60" applyBorder="1" applyAlignment="1" applyProtection="1">
      <alignment horizontal="left"/>
      <protection/>
    </xf>
    <xf numFmtId="176" fontId="9" fillId="0" borderId="17" xfId="60" applyBorder="1">
      <alignment/>
      <protection/>
    </xf>
    <xf numFmtId="176" fontId="9" fillId="0" borderId="18" xfId="60" applyBorder="1">
      <alignment/>
      <protection/>
    </xf>
    <xf numFmtId="176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1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76" fontId="9" fillId="0" borderId="20" xfId="60" applyBorder="1" applyAlignment="1" applyProtection="1">
      <alignment horizontal="distributed"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9" fillId="0" borderId="23" xfId="60" applyBorder="1" applyAlignment="1" applyProtection="1">
      <alignment horizontal="distributed"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9" fillId="0" borderId="26" xfId="60" applyBorder="1" applyAlignment="1" applyProtection="1">
      <alignment horizontal="distributed"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2" xfId="61" applyBorder="1" applyAlignment="1" applyProtection="1">
      <alignment horizontal="right"/>
      <protection/>
    </xf>
    <xf numFmtId="176" fontId="9" fillId="0" borderId="12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3" xfId="61" applyBorder="1" applyProtection="1">
      <alignment/>
      <protection/>
    </xf>
    <xf numFmtId="176" fontId="9" fillId="0" borderId="14" xfId="61" applyBorder="1">
      <alignment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5" fillId="0" borderId="16" xfId="61" applyFont="1" applyBorder="1" applyAlignment="1" applyProtection="1">
      <alignment horizontal="center"/>
      <protection/>
    </xf>
    <xf numFmtId="176" fontId="9" fillId="0" borderId="17" xfId="61" applyBorder="1" applyAlignment="1" applyProtection="1">
      <alignment horizontal="left"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176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11" xfId="61" applyNumberFormat="1" applyFont="1" applyBorder="1" applyProtection="1">
      <alignment/>
      <protection/>
    </xf>
    <xf numFmtId="176" fontId="11" fillId="0" borderId="11" xfId="61" applyFont="1" applyBorder="1">
      <alignment/>
      <protection/>
    </xf>
    <xf numFmtId="176" fontId="11" fillId="0" borderId="30" xfId="61" applyNumberFormat="1" applyFont="1" applyBorder="1" applyProtection="1">
      <alignment/>
      <protection/>
    </xf>
    <xf numFmtId="176" fontId="9" fillId="0" borderId="20" xfId="61" applyBorder="1" applyAlignment="1" applyProtection="1">
      <alignment horizontal="distributed"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9" fillId="0" borderId="23" xfId="61" applyBorder="1" applyAlignment="1" applyProtection="1">
      <alignment horizontal="distributed"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9" fillId="0" borderId="26" xfId="61" applyBorder="1" applyAlignment="1" applyProtection="1">
      <alignment horizontal="distributed"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76" fontId="9" fillId="0" borderId="0" xfId="61" applyAlignment="1" applyProtection="1">
      <alignment horizontal="left"/>
      <protection/>
    </xf>
    <xf numFmtId="176" fontId="9" fillId="0" borderId="0" xfId="61" applyAlignment="1" applyProtection="1">
      <alignment horizontal="right"/>
      <protection/>
    </xf>
    <xf numFmtId="176" fontId="9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76" fontId="12" fillId="0" borderId="0" xfId="62" applyFont="1" applyBorder="1" applyAlignment="1" quotePrefix="1">
      <alignment horizontal="left"/>
      <protection/>
    </xf>
    <xf numFmtId="176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9" borderId="32" xfId="0" applyFont="1" applyFill="1" applyBorder="1" applyAlignment="1">
      <alignment/>
    </xf>
    <xf numFmtId="176" fontId="11" fillId="4" borderId="32" xfId="0" applyNumberFormat="1" applyFont="1" applyFill="1" applyBorder="1" applyAlignment="1">
      <alignment/>
    </xf>
    <xf numFmtId="20" fontId="11" fillId="0" borderId="32" xfId="0" applyNumberFormat="1" applyFont="1" applyBorder="1" applyAlignment="1">
      <alignment horizontal="center"/>
    </xf>
    <xf numFmtId="0" fontId="0" fillId="19" borderId="34" xfId="0" applyFont="1" applyFill="1" applyBorder="1" applyAlignment="1">
      <alignment horizontal="center"/>
    </xf>
    <xf numFmtId="176" fontId="11" fillId="4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7" fillId="4" borderId="12" xfId="62" applyFont="1" applyFill="1" applyBorder="1" applyProtection="1">
      <alignment/>
      <protection/>
    </xf>
    <xf numFmtId="176" fontId="17" fillId="4" borderId="10" xfId="62" applyFont="1" applyFill="1" applyBorder="1" applyProtection="1">
      <alignment/>
      <protection/>
    </xf>
    <xf numFmtId="176" fontId="17" fillId="4" borderId="13" xfId="62" applyFont="1" applyFill="1" applyBorder="1" applyProtection="1">
      <alignment/>
      <protection/>
    </xf>
    <xf numFmtId="176" fontId="6" fillId="4" borderId="12" xfId="62" applyFont="1" applyFill="1" applyBorder="1" applyAlignment="1" applyProtection="1">
      <alignment horizontal="distributed"/>
      <protection/>
    </xf>
    <xf numFmtId="176" fontId="6" fillId="4" borderId="12" xfId="60" applyFont="1" applyFill="1" applyBorder="1" applyAlignment="1" applyProtection="1">
      <alignment horizontal="distributed"/>
      <protection/>
    </xf>
    <xf numFmtId="176" fontId="18" fillId="4" borderId="12" xfId="60" applyFont="1" applyFill="1" applyBorder="1" applyProtection="1">
      <alignment/>
      <protection/>
    </xf>
    <xf numFmtId="176" fontId="18" fillId="4" borderId="10" xfId="60" applyFont="1" applyFill="1" applyBorder="1" applyProtection="1">
      <alignment/>
      <protection/>
    </xf>
    <xf numFmtId="176" fontId="18" fillId="4" borderId="13" xfId="60" applyFont="1" applyFill="1" applyBorder="1" applyProtection="1">
      <alignment/>
      <protection/>
    </xf>
    <xf numFmtId="176" fontId="6" fillId="4" borderId="12" xfId="61" applyFont="1" applyFill="1" applyBorder="1" applyAlignment="1" applyProtection="1">
      <alignment horizontal="distributed"/>
      <protection/>
    </xf>
    <xf numFmtId="176" fontId="18" fillId="4" borderId="12" xfId="61" applyFont="1" applyFill="1" applyBorder="1" applyProtection="1">
      <alignment/>
      <protection/>
    </xf>
    <xf numFmtId="176" fontId="18" fillId="4" borderId="10" xfId="61" applyFont="1" applyFill="1" applyBorder="1" applyProtection="1">
      <alignment/>
      <protection/>
    </xf>
    <xf numFmtId="176" fontId="18" fillId="4" borderId="13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6" fontId="11" fillId="0" borderId="23" xfId="6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v>2004</v>
      </c>
      <c r="AA1" s="2" t="s">
        <v>1</v>
      </c>
      <c r="AB1" s="170">
        <v>1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0.6</v>
      </c>
      <c r="C3" s="144">
        <v>0.1</v>
      </c>
      <c r="D3" s="144">
        <v>-0.6</v>
      </c>
      <c r="E3" s="144">
        <v>-1.1</v>
      </c>
      <c r="F3" s="144">
        <v>-1.5</v>
      </c>
      <c r="G3" s="144">
        <v>-2.2</v>
      </c>
      <c r="H3" s="144">
        <v>-2</v>
      </c>
      <c r="I3" s="144">
        <v>0.1</v>
      </c>
      <c r="J3" s="144">
        <v>-2</v>
      </c>
      <c r="K3" s="144">
        <v>-1.6</v>
      </c>
      <c r="L3" s="144">
        <v>-0.7</v>
      </c>
      <c r="M3" s="144">
        <v>-0.4</v>
      </c>
      <c r="N3" s="144">
        <v>-0.1</v>
      </c>
      <c r="O3" s="144">
        <v>-0.2</v>
      </c>
      <c r="P3" s="144">
        <v>-0.7</v>
      </c>
      <c r="Q3" s="144">
        <v>-0.1</v>
      </c>
      <c r="R3" s="144">
        <v>-0.3</v>
      </c>
      <c r="S3" s="144">
        <v>-0.2</v>
      </c>
      <c r="T3" s="144">
        <v>-0.5</v>
      </c>
      <c r="U3" s="144">
        <v>0</v>
      </c>
      <c r="V3" s="144">
        <v>0.5</v>
      </c>
      <c r="W3" s="144">
        <v>1.9</v>
      </c>
      <c r="X3" s="144">
        <v>1.5</v>
      </c>
      <c r="Y3" s="144">
        <v>1.3</v>
      </c>
      <c r="Z3" s="176">
        <f>AVERAGE(B3:Y3)</f>
        <v>-0.34166666666666656</v>
      </c>
      <c r="AA3" s="144">
        <v>2.1</v>
      </c>
      <c r="AB3" s="145">
        <v>0.9347222222222222</v>
      </c>
      <c r="AC3" s="196">
        <v>1</v>
      </c>
      <c r="AD3" s="144">
        <v>-2.9</v>
      </c>
      <c r="AE3" s="145">
        <v>0.3986111111111111</v>
      </c>
      <c r="AF3" s="2"/>
    </row>
    <row r="4" spans="1:32" ht="13.5" customHeight="1">
      <c r="A4" s="175">
        <v>2</v>
      </c>
      <c r="B4" s="144">
        <v>1.7</v>
      </c>
      <c r="C4" s="144">
        <v>1</v>
      </c>
      <c r="D4" s="144">
        <v>1.1</v>
      </c>
      <c r="E4" s="144">
        <v>1.7</v>
      </c>
      <c r="F4" s="144">
        <v>1.5</v>
      </c>
      <c r="G4" s="144">
        <v>0.3</v>
      </c>
      <c r="H4" s="144">
        <v>-0.6</v>
      </c>
      <c r="I4" s="144">
        <v>0.8</v>
      </c>
      <c r="J4" s="144">
        <v>3.2</v>
      </c>
      <c r="K4" s="144">
        <v>5.1</v>
      </c>
      <c r="L4" s="144">
        <v>4</v>
      </c>
      <c r="M4" s="144">
        <v>5</v>
      </c>
      <c r="N4" s="144">
        <v>3</v>
      </c>
      <c r="O4" s="144">
        <v>2.4</v>
      </c>
      <c r="P4" s="144">
        <v>3.4</v>
      </c>
      <c r="Q4" s="144">
        <v>3.8</v>
      </c>
      <c r="R4" s="144">
        <v>4.7</v>
      </c>
      <c r="S4" s="150">
        <v>3.2</v>
      </c>
      <c r="T4" s="144">
        <v>4.5</v>
      </c>
      <c r="U4" s="144">
        <v>3.7</v>
      </c>
      <c r="V4" s="144">
        <v>3.2</v>
      </c>
      <c r="W4" s="144">
        <v>3.3</v>
      </c>
      <c r="X4" s="144">
        <v>3.8</v>
      </c>
      <c r="Y4" s="144">
        <v>3.7</v>
      </c>
      <c r="Z4" s="176">
        <f aca="true" t="shared" si="0" ref="Z4:Z19">AVERAGE(B4:Y4)</f>
        <v>2.8125</v>
      </c>
      <c r="AA4" s="144">
        <v>6</v>
      </c>
      <c r="AB4" s="145">
        <v>0.4909722222222222</v>
      </c>
      <c r="AC4" s="196">
        <v>2</v>
      </c>
      <c r="AD4" s="144">
        <v>-1.1</v>
      </c>
      <c r="AE4" s="145">
        <v>0.30833333333333335</v>
      </c>
      <c r="AF4" s="2"/>
    </row>
    <row r="5" spans="1:32" ht="13.5" customHeight="1">
      <c r="A5" s="175">
        <v>3</v>
      </c>
      <c r="B5" s="144">
        <v>3.6</v>
      </c>
      <c r="C5" s="144">
        <v>3.7</v>
      </c>
      <c r="D5" s="144">
        <v>3.3</v>
      </c>
      <c r="E5" s="144">
        <v>3.4</v>
      </c>
      <c r="F5" s="144">
        <v>3.8</v>
      </c>
      <c r="G5" s="144">
        <v>3.7</v>
      </c>
      <c r="H5" s="144">
        <v>3.4</v>
      </c>
      <c r="I5" s="144">
        <v>5.3</v>
      </c>
      <c r="J5" s="144">
        <v>4.6</v>
      </c>
      <c r="K5" s="144">
        <v>3.6</v>
      </c>
      <c r="L5" s="144">
        <v>4.3</v>
      </c>
      <c r="M5" s="144">
        <v>2.6</v>
      </c>
      <c r="N5" s="144">
        <v>1.4</v>
      </c>
      <c r="O5" s="144">
        <v>0.5</v>
      </c>
      <c r="P5" s="144">
        <v>5.2</v>
      </c>
      <c r="Q5" s="144">
        <v>4.4</v>
      </c>
      <c r="R5" s="144">
        <v>4.8</v>
      </c>
      <c r="S5" s="144">
        <v>4.2</v>
      </c>
      <c r="T5" s="144">
        <v>3.7</v>
      </c>
      <c r="U5" s="144">
        <v>2.4</v>
      </c>
      <c r="V5" s="144">
        <v>2.5</v>
      </c>
      <c r="W5" s="144">
        <v>-0.6</v>
      </c>
      <c r="X5" s="144">
        <v>-1.2</v>
      </c>
      <c r="Y5" s="144">
        <v>-1.2</v>
      </c>
      <c r="Z5" s="176">
        <f t="shared" si="0"/>
        <v>2.975</v>
      </c>
      <c r="AA5" s="144">
        <v>5.5</v>
      </c>
      <c r="AB5" s="145">
        <v>0.6145833333333334</v>
      </c>
      <c r="AC5" s="196">
        <v>3</v>
      </c>
      <c r="AD5" s="144">
        <v>-1.9</v>
      </c>
      <c r="AE5" s="145">
        <v>0.998611111111111</v>
      </c>
      <c r="AF5" s="2"/>
    </row>
    <row r="6" spans="1:32" ht="13.5" customHeight="1">
      <c r="A6" s="175">
        <v>4</v>
      </c>
      <c r="B6" s="144">
        <v>-1.4</v>
      </c>
      <c r="C6" s="144">
        <v>-2.1</v>
      </c>
      <c r="D6" s="144">
        <v>-2.2</v>
      </c>
      <c r="E6" s="144">
        <v>-2.8</v>
      </c>
      <c r="F6" s="144">
        <v>-3.2</v>
      </c>
      <c r="G6" s="144">
        <v>-3.5</v>
      </c>
      <c r="H6" s="144">
        <v>-3.1</v>
      </c>
      <c r="I6" s="144">
        <v>-1.4</v>
      </c>
      <c r="J6" s="144">
        <v>-2</v>
      </c>
      <c r="K6" s="144">
        <v>-3.7</v>
      </c>
      <c r="L6" s="144">
        <v>-4.7</v>
      </c>
      <c r="M6" s="144">
        <v>-4.2</v>
      </c>
      <c r="N6" s="144">
        <v>-5.1</v>
      </c>
      <c r="O6" s="144">
        <v>-6.3</v>
      </c>
      <c r="P6" s="144">
        <v>-2.7</v>
      </c>
      <c r="Q6" s="144">
        <v>-6.7</v>
      </c>
      <c r="R6" s="144">
        <v>-5.6</v>
      </c>
      <c r="S6" s="144">
        <v>-5.3</v>
      </c>
      <c r="T6" s="144">
        <v>-6</v>
      </c>
      <c r="U6" s="144">
        <v>-6.4</v>
      </c>
      <c r="V6" s="144">
        <v>-6.7</v>
      </c>
      <c r="W6" s="144">
        <v>-6.4</v>
      </c>
      <c r="X6" s="144">
        <v>-5.8</v>
      </c>
      <c r="Y6" s="144">
        <v>-5.5</v>
      </c>
      <c r="Z6" s="176">
        <f t="shared" si="0"/>
        <v>-4.283333333333334</v>
      </c>
      <c r="AA6" s="144">
        <v>-1.1</v>
      </c>
      <c r="AB6" s="145">
        <v>0.37847222222222227</v>
      </c>
      <c r="AC6" s="196">
        <v>4</v>
      </c>
      <c r="AD6" s="144">
        <v>-7.5</v>
      </c>
      <c r="AE6" s="145">
        <v>0.6479166666666667</v>
      </c>
      <c r="AF6" s="2"/>
    </row>
    <row r="7" spans="1:32" ht="13.5" customHeight="1">
      <c r="A7" s="175">
        <v>5</v>
      </c>
      <c r="B7" s="144">
        <v>-5.4</v>
      </c>
      <c r="C7" s="144">
        <v>-5.5</v>
      </c>
      <c r="D7" s="144">
        <v>-5.3</v>
      </c>
      <c r="E7" s="144">
        <v>-5.1</v>
      </c>
      <c r="F7" s="144">
        <v>-4.8</v>
      </c>
      <c r="G7" s="144">
        <v>-3.7</v>
      </c>
      <c r="H7" s="144">
        <v>-4</v>
      </c>
      <c r="I7" s="144">
        <v>-1.5</v>
      </c>
      <c r="J7" s="144">
        <v>-3.2</v>
      </c>
      <c r="K7" s="144">
        <v>-2.8</v>
      </c>
      <c r="L7" s="144">
        <v>-2.2</v>
      </c>
      <c r="M7" s="144">
        <v>-2.1</v>
      </c>
      <c r="N7" s="144">
        <v>-2.7</v>
      </c>
      <c r="O7" s="144">
        <v>-1.9</v>
      </c>
      <c r="P7" s="144">
        <v>-1.7</v>
      </c>
      <c r="Q7" s="144">
        <v>-2.7</v>
      </c>
      <c r="R7" s="144">
        <v>-2</v>
      </c>
      <c r="S7" s="144">
        <v>-2.3</v>
      </c>
      <c r="T7" s="144">
        <v>-2.2</v>
      </c>
      <c r="U7" s="144">
        <v>-2.5</v>
      </c>
      <c r="V7" s="144">
        <v>-2.4</v>
      </c>
      <c r="W7" s="144">
        <v>-2.4</v>
      </c>
      <c r="X7" s="144">
        <v>-2.9</v>
      </c>
      <c r="Y7" s="144">
        <v>-3</v>
      </c>
      <c r="Z7" s="176">
        <f t="shared" si="0"/>
        <v>-3.0958333333333345</v>
      </c>
      <c r="AA7" s="144">
        <v>-1</v>
      </c>
      <c r="AB7" s="145">
        <v>0.6125</v>
      </c>
      <c r="AC7" s="196">
        <v>5</v>
      </c>
      <c r="AD7" s="144">
        <v>-6</v>
      </c>
      <c r="AE7" s="145">
        <v>0.07708333333333334</v>
      </c>
      <c r="AF7" s="2"/>
    </row>
    <row r="8" spans="1:32" ht="13.5" customHeight="1">
      <c r="A8" s="175">
        <v>6</v>
      </c>
      <c r="B8" s="144">
        <v>-3.7</v>
      </c>
      <c r="C8" s="144">
        <v>-3</v>
      </c>
      <c r="D8" s="144">
        <v>-3.6</v>
      </c>
      <c r="E8" s="144">
        <v>-3.6</v>
      </c>
      <c r="F8" s="144">
        <v>-3.6</v>
      </c>
      <c r="G8" s="144">
        <v>-3.1</v>
      </c>
      <c r="H8" s="144">
        <v>-2.9</v>
      </c>
      <c r="I8" s="144">
        <v>-0.2</v>
      </c>
      <c r="J8" s="144">
        <v>-1.9</v>
      </c>
      <c r="K8" s="144">
        <v>-1.6</v>
      </c>
      <c r="L8" s="144">
        <v>-1</v>
      </c>
      <c r="M8" s="144">
        <v>-0.5</v>
      </c>
      <c r="N8" s="144">
        <v>-0.5</v>
      </c>
      <c r="O8" s="144">
        <v>-1.4</v>
      </c>
      <c r="P8" s="144">
        <v>-1.3</v>
      </c>
      <c r="Q8" s="144">
        <v>-2.4</v>
      </c>
      <c r="R8" s="144">
        <v>-1.8</v>
      </c>
      <c r="S8" s="144">
        <v>-4.6</v>
      </c>
      <c r="T8" s="144">
        <v>-5.9</v>
      </c>
      <c r="U8" s="144">
        <v>-5.9</v>
      </c>
      <c r="V8" s="144">
        <v>-6.8</v>
      </c>
      <c r="W8" s="144">
        <v>-7.6</v>
      </c>
      <c r="X8" s="144">
        <v>-7.3</v>
      </c>
      <c r="Y8" s="144">
        <v>-7</v>
      </c>
      <c r="Z8" s="176">
        <f t="shared" si="0"/>
        <v>-3.383333333333333</v>
      </c>
      <c r="AA8" s="144">
        <v>0.4</v>
      </c>
      <c r="AB8" s="145">
        <v>0.5076388888888889</v>
      </c>
      <c r="AC8" s="196">
        <v>6</v>
      </c>
      <c r="AD8" s="144">
        <v>-7.8</v>
      </c>
      <c r="AE8" s="145">
        <v>0.9277777777777777</v>
      </c>
      <c r="AF8" s="2"/>
    </row>
    <row r="9" spans="1:32" ht="13.5" customHeight="1">
      <c r="A9" s="175">
        <v>7</v>
      </c>
      <c r="B9" s="144">
        <v>-7</v>
      </c>
      <c r="C9" s="144">
        <v>-7.1</v>
      </c>
      <c r="D9" s="144">
        <v>-7.2</v>
      </c>
      <c r="E9" s="144">
        <v>-7.4</v>
      </c>
      <c r="F9" s="144">
        <v>-7.4</v>
      </c>
      <c r="G9" s="144">
        <v>-7.3</v>
      </c>
      <c r="H9" s="144">
        <v>-7.9</v>
      </c>
      <c r="I9" s="144">
        <v>-6.4</v>
      </c>
      <c r="J9" s="144">
        <v>-5.9</v>
      </c>
      <c r="K9" s="144">
        <v>-6.5</v>
      </c>
      <c r="L9" s="144">
        <v>-6.4</v>
      </c>
      <c r="M9" s="144">
        <v>-3.2</v>
      </c>
      <c r="N9" s="144">
        <v>-3.7</v>
      </c>
      <c r="O9" s="144">
        <v>-3.8</v>
      </c>
      <c r="P9" s="144">
        <v>-4.2</v>
      </c>
      <c r="Q9" s="144">
        <v>-4</v>
      </c>
      <c r="R9" s="144">
        <v>-3.9</v>
      </c>
      <c r="S9" s="144">
        <v>-3.6</v>
      </c>
      <c r="T9" s="144">
        <v>-3.9</v>
      </c>
      <c r="U9" s="144">
        <v>-3.4</v>
      </c>
      <c r="V9" s="144">
        <v>-3.4</v>
      </c>
      <c r="W9" s="144">
        <v>-2.2</v>
      </c>
      <c r="X9" s="144">
        <v>-1.3</v>
      </c>
      <c r="Y9" s="144">
        <v>-0.4</v>
      </c>
      <c r="Z9" s="176">
        <f t="shared" si="0"/>
        <v>-4.895833333333335</v>
      </c>
      <c r="AA9" s="144">
        <v>-0.3</v>
      </c>
      <c r="AB9" s="145">
        <v>0.9993055555555556</v>
      </c>
      <c r="AC9" s="196">
        <v>7</v>
      </c>
      <c r="AD9" s="144">
        <v>-8.2</v>
      </c>
      <c r="AE9" s="145">
        <v>0.26944444444444443</v>
      </c>
      <c r="AF9" s="2"/>
    </row>
    <row r="10" spans="1:32" ht="13.5" customHeight="1">
      <c r="A10" s="175">
        <v>8</v>
      </c>
      <c r="B10" s="144">
        <v>-0.2</v>
      </c>
      <c r="C10" s="144">
        <v>0</v>
      </c>
      <c r="D10" s="144">
        <v>-1.2</v>
      </c>
      <c r="E10" s="144">
        <v>-2.3</v>
      </c>
      <c r="F10" s="144">
        <v>-3</v>
      </c>
      <c r="G10" s="144">
        <v>-4.9</v>
      </c>
      <c r="H10" s="144">
        <v>-7.3</v>
      </c>
      <c r="I10" s="144">
        <v>-8.7</v>
      </c>
      <c r="J10" s="144">
        <v>-10</v>
      </c>
      <c r="K10" s="144">
        <v>-11.2</v>
      </c>
      <c r="L10" s="144">
        <v>-11.4</v>
      </c>
      <c r="M10" s="144">
        <v>-9.7</v>
      </c>
      <c r="N10" s="144">
        <v>-11.1</v>
      </c>
      <c r="O10" s="144">
        <v>-11.3</v>
      </c>
      <c r="P10" s="144">
        <v>-11.6</v>
      </c>
      <c r="Q10" s="144">
        <v>-11.8</v>
      </c>
      <c r="R10" s="144">
        <v>-12.4</v>
      </c>
      <c r="S10" s="144">
        <v>-11.7</v>
      </c>
      <c r="T10" s="144">
        <v>-11.4</v>
      </c>
      <c r="U10" s="144">
        <v>-10.2</v>
      </c>
      <c r="V10" s="144">
        <v>-9.4</v>
      </c>
      <c r="W10" s="144">
        <v>-9.5</v>
      </c>
      <c r="X10" s="144">
        <v>-9.7</v>
      </c>
      <c r="Y10" s="144">
        <v>-9.4</v>
      </c>
      <c r="Z10" s="176">
        <f t="shared" si="0"/>
        <v>-8.308333333333332</v>
      </c>
      <c r="AA10" s="144">
        <v>0.2</v>
      </c>
      <c r="AB10" s="145">
        <v>0.09236111111111112</v>
      </c>
      <c r="AC10" s="196">
        <v>8</v>
      </c>
      <c r="AD10" s="144">
        <v>-12.8</v>
      </c>
      <c r="AE10" s="145">
        <v>0.6791666666666667</v>
      </c>
      <c r="AF10" s="2"/>
    </row>
    <row r="11" spans="1:32" ht="13.5" customHeight="1">
      <c r="A11" s="175">
        <v>9</v>
      </c>
      <c r="B11" s="144">
        <v>-10</v>
      </c>
      <c r="C11" s="144">
        <v>-9.7</v>
      </c>
      <c r="D11" s="144">
        <v>-9.4</v>
      </c>
      <c r="E11" s="144">
        <v>-8.9</v>
      </c>
      <c r="F11" s="144">
        <v>-8.5</v>
      </c>
      <c r="G11" s="144">
        <v>-8.7</v>
      </c>
      <c r="H11" s="144">
        <v>-8</v>
      </c>
      <c r="I11" s="144">
        <v>-6.7</v>
      </c>
      <c r="J11" s="144">
        <v>-7.5</v>
      </c>
      <c r="K11" s="144">
        <v>-7.5</v>
      </c>
      <c r="L11" s="144">
        <v>-8.3</v>
      </c>
      <c r="M11" s="144">
        <v>-9</v>
      </c>
      <c r="N11" s="144">
        <v>-9</v>
      </c>
      <c r="O11" s="144">
        <v>-9.9</v>
      </c>
      <c r="P11" s="144">
        <v>-10.8</v>
      </c>
      <c r="Q11" s="144">
        <v>-9.5</v>
      </c>
      <c r="R11" s="144">
        <v>-9.4</v>
      </c>
      <c r="S11" s="144">
        <v>-8.2</v>
      </c>
      <c r="T11" s="144">
        <v>-7.6</v>
      </c>
      <c r="U11" s="144">
        <v>-8.5</v>
      </c>
      <c r="V11" s="144">
        <v>-8.9</v>
      </c>
      <c r="W11" s="144">
        <v>-9.3</v>
      </c>
      <c r="X11" s="144">
        <v>-9.6</v>
      </c>
      <c r="Y11" s="144">
        <v>-9.2</v>
      </c>
      <c r="Z11" s="176">
        <f t="shared" si="0"/>
        <v>-8.8375</v>
      </c>
      <c r="AA11" s="144">
        <v>-5.6</v>
      </c>
      <c r="AB11" s="145">
        <v>0.34930555555555554</v>
      </c>
      <c r="AC11" s="196">
        <v>9</v>
      </c>
      <c r="AD11" s="144">
        <v>-10.9</v>
      </c>
      <c r="AE11" s="145">
        <v>0.6243055555555556</v>
      </c>
      <c r="AF11" s="2"/>
    </row>
    <row r="12" spans="1:32" ht="13.5" customHeight="1">
      <c r="A12" s="177">
        <v>10</v>
      </c>
      <c r="B12" s="167">
        <v>-7.7</v>
      </c>
      <c r="C12" s="167">
        <v>-7</v>
      </c>
      <c r="D12" s="167">
        <v>-6.1</v>
      </c>
      <c r="E12" s="167">
        <v>-6.1</v>
      </c>
      <c r="F12" s="167">
        <v>-5.6</v>
      </c>
      <c r="G12" s="167">
        <v>-5.2</v>
      </c>
      <c r="H12" s="167">
        <v>-4.6</v>
      </c>
      <c r="I12" s="167">
        <v>-2.9</v>
      </c>
      <c r="J12" s="167">
        <v>-2.1</v>
      </c>
      <c r="K12" s="167">
        <v>-2.5</v>
      </c>
      <c r="L12" s="167">
        <v>-1.8</v>
      </c>
      <c r="M12" s="167">
        <v>-1.3</v>
      </c>
      <c r="N12" s="167">
        <v>-0.5</v>
      </c>
      <c r="O12" s="167">
        <v>0</v>
      </c>
      <c r="P12" s="167">
        <v>0.6</v>
      </c>
      <c r="Q12" s="167">
        <v>0.6</v>
      </c>
      <c r="R12" s="167">
        <v>0.2</v>
      </c>
      <c r="S12" s="167">
        <v>-0.3</v>
      </c>
      <c r="T12" s="167">
        <v>-2.2</v>
      </c>
      <c r="U12" s="167">
        <v>-3.6</v>
      </c>
      <c r="V12" s="167">
        <v>-5.6</v>
      </c>
      <c r="W12" s="167">
        <v>-5.7</v>
      </c>
      <c r="X12" s="167">
        <v>-3.9</v>
      </c>
      <c r="Y12" s="167">
        <v>-4.1</v>
      </c>
      <c r="Z12" s="178">
        <f t="shared" si="0"/>
        <v>-3.2249999999999996</v>
      </c>
      <c r="AA12" s="167">
        <v>1.1</v>
      </c>
      <c r="AB12" s="179">
        <v>0.6347222222222222</v>
      </c>
      <c r="AC12" s="197">
        <v>10</v>
      </c>
      <c r="AD12" s="167">
        <v>-9.5</v>
      </c>
      <c r="AE12" s="179">
        <v>0.005555555555555556</v>
      </c>
      <c r="AF12" s="2"/>
    </row>
    <row r="13" spans="1:32" ht="13.5" customHeight="1">
      <c r="A13" s="175">
        <v>11</v>
      </c>
      <c r="B13" s="144">
        <v>-5.7</v>
      </c>
      <c r="C13" s="144">
        <v>-7.7</v>
      </c>
      <c r="D13" s="144">
        <v>-10.1</v>
      </c>
      <c r="E13" s="144">
        <v>-10.1</v>
      </c>
      <c r="F13" s="144">
        <v>-9.5</v>
      </c>
      <c r="G13" s="144">
        <v>-9.8</v>
      </c>
      <c r="H13" s="144">
        <v>-11.1</v>
      </c>
      <c r="I13" s="144">
        <v>-11.1</v>
      </c>
      <c r="J13" s="144">
        <v>-10.2</v>
      </c>
      <c r="K13" s="144">
        <v>-9.6</v>
      </c>
      <c r="L13" s="144">
        <v>-10.2</v>
      </c>
      <c r="M13" s="144">
        <v>-10.6</v>
      </c>
      <c r="N13" s="144">
        <v>-10.7</v>
      </c>
      <c r="O13" s="144">
        <v>-11.6</v>
      </c>
      <c r="P13" s="144">
        <v>-11.1</v>
      </c>
      <c r="Q13" s="144">
        <v>-10.4</v>
      </c>
      <c r="R13" s="144">
        <v>-10.9</v>
      </c>
      <c r="S13" s="144">
        <v>-10.4</v>
      </c>
      <c r="T13" s="144">
        <v>-10.3</v>
      </c>
      <c r="U13" s="144">
        <v>-10.6</v>
      </c>
      <c r="V13" s="144">
        <v>-10</v>
      </c>
      <c r="W13" s="144">
        <v>-9.4</v>
      </c>
      <c r="X13" s="144">
        <v>-9.2</v>
      </c>
      <c r="Y13" s="144">
        <v>-9.5</v>
      </c>
      <c r="Z13" s="176">
        <f t="shared" si="0"/>
        <v>-9.991666666666667</v>
      </c>
      <c r="AA13" s="144">
        <v>-3.7</v>
      </c>
      <c r="AB13" s="145">
        <v>0.0020833333333333333</v>
      </c>
      <c r="AC13" s="196">
        <v>11</v>
      </c>
      <c r="AD13" s="144">
        <v>-12.4</v>
      </c>
      <c r="AE13" s="145">
        <v>0.5770833333333333</v>
      </c>
      <c r="AF13" s="2"/>
    </row>
    <row r="14" spans="1:32" ht="13.5" customHeight="1">
      <c r="A14" s="175">
        <v>12</v>
      </c>
      <c r="B14" s="144">
        <v>-9.2</v>
      </c>
      <c r="C14" s="144">
        <v>-10</v>
      </c>
      <c r="D14" s="144">
        <v>-9.4</v>
      </c>
      <c r="E14" s="144">
        <v>-10</v>
      </c>
      <c r="F14" s="144">
        <v>-9.6</v>
      </c>
      <c r="G14" s="144">
        <v>-9</v>
      </c>
      <c r="H14" s="144">
        <v>-8.8</v>
      </c>
      <c r="I14" s="144">
        <v>-7.8</v>
      </c>
      <c r="J14" s="144">
        <v>-7.5</v>
      </c>
      <c r="K14" s="144">
        <v>-7.4</v>
      </c>
      <c r="L14" s="144">
        <v>-7.8</v>
      </c>
      <c r="M14" s="144">
        <v>-6.1</v>
      </c>
      <c r="N14" s="144">
        <v>-5.7</v>
      </c>
      <c r="O14" s="144">
        <v>-5.3</v>
      </c>
      <c r="P14" s="144">
        <v>-4.8</v>
      </c>
      <c r="Q14" s="144">
        <v>-4.4</v>
      </c>
      <c r="R14" s="144">
        <v>-4.2</v>
      </c>
      <c r="S14" s="144">
        <v>-3.4</v>
      </c>
      <c r="T14" s="144">
        <v>-3.2</v>
      </c>
      <c r="U14" s="144">
        <v>-2.6</v>
      </c>
      <c r="V14" s="144">
        <v>-2.3</v>
      </c>
      <c r="W14" s="144">
        <v>-1.5</v>
      </c>
      <c r="X14" s="144">
        <v>1.2</v>
      </c>
      <c r="Y14" s="144">
        <v>1.3</v>
      </c>
      <c r="Z14" s="176">
        <f t="shared" si="0"/>
        <v>-5.729166666666667</v>
      </c>
      <c r="AA14" s="144">
        <v>1.7</v>
      </c>
      <c r="AB14" s="145">
        <v>0.998611111111111</v>
      </c>
      <c r="AC14" s="196">
        <v>12</v>
      </c>
      <c r="AD14" s="144">
        <v>-10.6</v>
      </c>
      <c r="AE14" s="145">
        <v>0.15486111111111112</v>
      </c>
      <c r="AF14" s="2"/>
    </row>
    <row r="15" spans="1:32" ht="13.5" customHeight="1">
      <c r="A15" s="175">
        <v>13</v>
      </c>
      <c r="B15" s="144">
        <v>1.5</v>
      </c>
      <c r="C15" s="144">
        <v>1.4</v>
      </c>
      <c r="D15" s="144">
        <v>1.9</v>
      </c>
      <c r="E15" s="144">
        <v>2</v>
      </c>
      <c r="F15" s="144">
        <v>2.1</v>
      </c>
      <c r="G15" s="144">
        <v>2.3</v>
      </c>
      <c r="H15" s="144">
        <v>2.8</v>
      </c>
      <c r="I15" s="144">
        <v>3.1</v>
      </c>
      <c r="J15" s="144">
        <v>4.4</v>
      </c>
      <c r="K15" s="144">
        <v>5.8</v>
      </c>
      <c r="L15" s="144">
        <v>3.9</v>
      </c>
      <c r="M15" s="144">
        <v>4</v>
      </c>
      <c r="N15" s="144">
        <v>4.3</v>
      </c>
      <c r="O15" s="144">
        <v>3.6</v>
      </c>
      <c r="P15" s="144">
        <v>3.5</v>
      </c>
      <c r="Q15" s="144">
        <v>2.4</v>
      </c>
      <c r="R15" s="144">
        <v>-1.2</v>
      </c>
      <c r="S15" s="144">
        <v>-1.5</v>
      </c>
      <c r="T15" s="144">
        <v>-1.7</v>
      </c>
      <c r="U15" s="144">
        <v>-5</v>
      </c>
      <c r="V15" s="144">
        <v>-2.9</v>
      </c>
      <c r="W15" s="144">
        <v>-0.8</v>
      </c>
      <c r="X15" s="144">
        <v>-1.3</v>
      </c>
      <c r="Y15" s="144">
        <v>-1.4</v>
      </c>
      <c r="Z15" s="176">
        <f t="shared" si="0"/>
        <v>1.3833333333333335</v>
      </c>
      <c r="AA15" s="144">
        <v>6.5</v>
      </c>
      <c r="AB15" s="145">
        <v>0.5194444444444445</v>
      </c>
      <c r="AC15" s="196">
        <v>13</v>
      </c>
      <c r="AD15" s="144">
        <v>-5.4</v>
      </c>
      <c r="AE15" s="145">
        <v>0.8416666666666667</v>
      </c>
      <c r="AF15" s="2"/>
    </row>
    <row r="16" spans="1:32" ht="13.5" customHeight="1">
      <c r="A16" s="175">
        <v>14</v>
      </c>
      <c r="B16" s="144">
        <v>-2.9</v>
      </c>
      <c r="C16" s="144">
        <v>-4.1</v>
      </c>
      <c r="D16" s="144">
        <v>-4.6</v>
      </c>
      <c r="E16" s="144">
        <v>-4.3</v>
      </c>
      <c r="F16" s="144">
        <v>-5.7</v>
      </c>
      <c r="G16" s="144">
        <v>-6.8</v>
      </c>
      <c r="H16" s="144">
        <v>-7.7</v>
      </c>
      <c r="I16" s="144">
        <v>-7</v>
      </c>
      <c r="J16" s="144">
        <v>-7.3</v>
      </c>
      <c r="K16" s="144">
        <v>-7.3</v>
      </c>
      <c r="L16" s="144">
        <v>-8.1</v>
      </c>
      <c r="M16" s="144">
        <v>-8</v>
      </c>
      <c r="N16" s="144">
        <v>-9.4</v>
      </c>
      <c r="O16" s="144">
        <v>-11.6</v>
      </c>
      <c r="P16" s="144">
        <v>-10.3</v>
      </c>
      <c r="Q16" s="144">
        <v>-9.9</v>
      </c>
      <c r="R16" s="144">
        <v>-8.6</v>
      </c>
      <c r="S16" s="144">
        <v>-8.6</v>
      </c>
      <c r="T16" s="144">
        <v>-7.6</v>
      </c>
      <c r="U16" s="144">
        <v>-7.2</v>
      </c>
      <c r="V16" s="144">
        <v>-8</v>
      </c>
      <c r="W16" s="144">
        <v>-8.1</v>
      </c>
      <c r="X16" s="144">
        <v>-8.2</v>
      </c>
      <c r="Y16" s="144">
        <v>-10.6</v>
      </c>
      <c r="Z16" s="176">
        <f t="shared" si="0"/>
        <v>-7.579166666666665</v>
      </c>
      <c r="AA16" s="144">
        <v>-1.3</v>
      </c>
      <c r="AB16" s="145">
        <v>0.0020833333333333333</v>
      </c>
      <c r="AC16" s="196">
        <v>14</v>
      </c>
      <c r="AD16" s="144">
        <v>-11.8</v>
      </c>
      <c r="AE16" s="145">
        <v>0.5770833333333333</v>
      </c>
      <c r="AF16" s="2"/>
    </row>
    <row r="17" spans="1:32" ht="13.5" customHeight="1">
      <c r="A17" s="175">
        <v>15</v>
      </c>
      <c r="B17" s="144">
        <v>-10.8</v>
      </c>
      <c r="C17" s="144">
        <v>-11.5</v>
      </c>
      <c r="D17" s="144">
        <v>-10.5</v>
      </c>
      <c r="E17" s="144">
        <v>-9.7</v>
      </c>
      <c r="F17" s="144">
        <v>-9.9</v>
      </c>
      <c r="G17" s="144">
        <v>-9.7</v>
      </c>
      <c r="H17" s="144">
        <v>-9.7</v>
      </c>
      <c r="I17" s="144">
        <v>-9.4</v>
      </c>
      <c r="J17" s="144">
        <v>-8.6</v>
      </c>
      <c r="K17" s="144">
        <v>-10</v>
      </c>
      <c r="L17" s="144">
        <v>-9.1</v>
      </c>
      <c r="M17" s="144">
        <v>-9.1</v>
      </c>
      <c r="N17" s="144">
        <v>-10.5</v>
      </c>
      <c r="O17" s="144">
        <v>-11.1</v>
      </c>
      <c r="P17" s="144">
        <v>-10.9</v>
      </c>
      <c r="Q17" s="144">
        <v>-10.7</v>
      </c>
      <c r="R17" s="144">
        <v>-10.5</v>
      </c>
      <c r="S17" s="144">
        <v>-8.8</v>
      </c>
      <c r="T17" s="144">
        <v>-9.3</v>
      </c>
      <c r="U17" s="144">
        <v>-10.3</v>
      </c>
      <c r="V17" s="144">
        <v>-9.6</v>
      </c>
      <c r="W17" s="144">
        <v>-10.9</v>
      </c>
      <c r="X17" s="144">
        <v>-11.2</v>
      </c>
      <c r="Y17" s="144">
        <v>-9.9</v>
      </c>
      <c r="Z17" s="176">
        <f t="shared" si="0"/>
        <v>-10.070833333333335</v>
      </c>
      <c r="AA17" s="144">
        <v>-8.2</v>
      </c>
      <c r="AB17" s="145">
        <v>0.7597222222222223</v>
      </c>
      <c r="AC17" s="196">
        <v>15</v>
      </c>
      <c r="AD17" s="144">
        <v>-12.2</v>
      </c>
      <c r="AE17" s="145">
        <v>0.579861111111111</v>
      </c>
      <c r="AF17" s="2"/>
    </row>
    <row r="18" spans="1:32" ht="13.5" customHeight="1">
      <c r="A18" s="175">
        <v>16</v>
      </c>
      <c r="B18" s="144">
        <v>-9.6</v>
      </c>
      <c r="C18" s="144">
        <v>-9.8</v>
      </c>
      <c r="D18" s="144">
        <v>-9.5</v>
      </c>
      <c r="E18" s="144">
        <v>-10</v>
      </c>
      <c r="F18" s="144">
        <v>-10.2</v>
      </c>
      <c r="G18" s="144">
        <v>-9.5</v>
      </c>
      <c r="H18" s="144">
        <v>-9.2</v>
      </c>
      <c r="I18" s="144">
        <v>-7.1</v>
      </c>
      <c r="J18" s="144">
        <v>-8.5</v>
      </c>
      <c r="K18" s="144">
        <v>-8.6</v>
      </c>
      <c r="L18" s="144">
        <v>-9.5</v>
      </c>
      <c r="M18" s="144">
        <v>-9.1</v>
      </c>
      <c r="N18" s="144">
        <v>-9</v>
      </c>
      <c r="O18" s="144">
        <v>-10.1</v>
      </c>
      <c r="P18" s="144">
        <v>-10</v>
      </c>
      <c r="Q18" s="144">
        <v>-10.4</v>
      </c>
      <c r="R18" s="144">
        <v>-10</v>
      </c>
      <c r="S18" s="144">
        <v>-11.1</v>
      </c>
      <c r="T18" s="144">
        <v>-10.9</v>
      </c>
      <c r="U18" s="144">
        <v>-10.7</v>
      </c>
      <c r="V18" s="144">
        <v>-11.1</v>
      </c>
      <c r="W18" s="144">
        <v>-11.6</v>
      </c>
      <c r="X18" s="144">
        <v>-11.6</v>
      </c>
      <c r="Y18" s="144">
        <v>-10.8</v>
      </c>
      <c r="Z18" s="176">
        <f t="shared" si="0"/>
        <v>-9.9125</v>
      </c>
      <c r="AA18" s="144">
        <v>-6.6</v>
      </c>
      <c r="AB18" s="145">
        <v>0.32569444444444445</v>
      </c>
      <c r="AC18" s="196">
        <v>16</v>
      </c>
      <c r="AD18" s="144">
        <v>-12.5</v>
      </c>
      <c r="AE18" s="145">
        <v>0.9520833333333334</v>
      </c>
      <c r="AF18" s="2"/>
    </row>
    <row r="19" spans="1:32" ht="13.5" customHeight="1">
      <c r="A19" s="175">
        <v>17</v>
      </c>
      <c r="B19" s="144">
        <v>-10.8</v>
      </c>
      <c r="C19" s="144">
        <v>-10.4</v>
      </c>
      <c r="D19" s="144">
        <v>-10.8</v>
      </c>
      <c r="E19" s="144">
        <v>-10.1</v>
      </c>
      <c r="F19" s="144">
        <v>-9.8</v>
      </c>
      <c r="G19" s="144">
        <v>-9.5</v>
      </c>
      <c r="H19" s="144">
        <v>-9.5</v>
      </c>
      <c r="I19" s="144">
        <v>-9.5</v>
      </c>
      <c r="J19" s="144">
        <v>-8.8</v>
      </c>
      <c r="K19" s="144">
        <v>-8.3</v>
      </c>
      <c r="L19" s="144">
        <v>-8</v>
      </c>
      <c r="M19" s="144">
        <v>-6.6</v>
      </c>
      <c r="N19" s="144">
        <v>-5.1</v>
      </c>
      <c r="O19" s="144">
        <v>-4.7</v>
      </c>
      <c r="P19" s="144">
        <v>-3</v>
      </c>
      <c r="Q19" s="144">
        <v>-3.2</v>
      </c>
      <c r="R19" s="144">
        <v>-2.8</v>
      </c>
      <c r="S19" s="144">
        <v>-3.2</v>
      </c>
      <c r="T19" s="144">
        <v>-3</v>
      </c>
      <c r="U19" s="144">
        <v>-3.1</v>
      </c>
      <c r="V19" s="144">
        <v>-3.2</v>
      </c>
      <c r="W19" s="144">
        <v>-3.3</v>
      </c>
      <c r="X19" s="144">
        <v>-3.7</v>
      </c>
      <c r="Y19" s="144">
        <v>-3.3</v>
      </c>
      <c r="Z19" s="176">
        <f t="shared" si="0"/>
        <v>-6.404166666666666</v>
      </c>
      <c r="AA19" s="144">
        <v>-2.4</v>
      </c>
      <c r="AB19" s="145">
        <v>0.70625</v>
      </c>
      <c r="AC19" s="196">
        <v>17</v>
      </c>
      <c r="AD19" s="144">
        <v>-11.6</v>
      </c>
      <c r="AE19" s="145">
        <v>0.03819444444444444</v>
      </c>
      <c r="AF19" s="2"/>
    </row>
    <row r="20" spans="1:32" ht="13.5" customHeight="1">
      <c r="A20" s="175">
        <v>18</v>
      </c>
      <c r="B20" s="144">
        <v>-3.7</v>
      </c>
      <c r="C20" s="144">
        <v>-4.6</v>
      </c>
      <c r="D20" s="144">
        <v>-6</v>
      </c>
      <c r="E20" s="144">
        <v>-5.2</v>
      </c>
      <c r="F20" s="144">
        <v>-6.8</v>
      </c>
      <c r="G20" s="144">
        <v>-6.2</v>
      </c>
      <c r="H20" s="144">
        <v>-7</v>
      </c>
      <c r="I20" s="144">
        <v>-4.6</v>
      </c>
      <c r="J20" s="144">
        <v>-8</v>
      </c>
      <c r="K20" s="144">
        <v>-6.4</v>
      </c>
      <c r="L20" s="144">
        <v>-5.3</v>
      </c>
      <c r="M20" s="144">
        <v>-5.4</v>
      </c>
      <c r="N20" s="144">
        <v>-4.6</v>
      </c>
      <c r="O20" s="144">
        <v>-4.1</v>
      </c>
      <c r="P20" s="144">
        <v>-3.3</v>
      </c>
      <c r="Q20" s="144">
        <v>-3.4</v>
      </c>
      <c r="R20" s="144">
        <v>-3.1</v>
      </c>
      <c r="S20" s="144">
        <v>-2.9</v>
      </c>
      <c r="T20" s="144">
        <v>-2.4</v>
      </c>
      <c r="U20" s="144">
        <v>-2.1</v>
      </c>
      <c r="V20" s="144">
        <v>-1.7</v>
      </c>
      <c r="W20" s="144">
        <v>-1.7</v>
      </c>
      <c r="X20" s="144">
        <v>-1.2</v>
      </c>
      <c r="Y20" s="144">
        <v>-1.3</v>
      </c>
      <c r="Z20" s="176">
        <f aca="true" t="shared" si="1" ref="Z20:Z33">AVERAGE(B20:Y20)</f>
        <v>-4.208333333333333</v>
      </c>
      <c r="AA20" s="144">
        <v>-0.9</v>
      </c>
      <c r="AB20" s="145">
        <v>1</v>
      </c>
      <c r="AC20" s="196">
        <v>18</v>
      </c>
      <c r="AD20" s="144">
        <v>-8.5</v>
      </c>
      <c r="AE20" s="145">
        <v>0.375</v>
      </c>
      <c r="AF20" s="2"/>
    </row>
    <row r="21" spans="1:32" ht="13.5" customHeight="1">
      <c r="A21" s="175">
        <v>19</v>
      </c>
      <c r="B21" s="144">
        <v>-1.2</v>
      </c>
      <c r="C21" s="144">
        <v>-0.8</v>
      </c>
      <c r="D21" s="144">
        <v>-0.3</v>
      </c>
      <c r="E21" s="144">
        <v>0</v>
      </c>
      <c r="F21" s="144">
        <v>0.5</v>
      </c>
      <c r="G21" s="144">
        <v>1.4</v>
      </c>
      <c r="H21" s="144">
        <v>1.2</v>
      </c>
      <c r="I21" s="144">
        <v>2.4</v>
      </c>
      <c r="J21" s="144">
        <v>3</v>
      </c>
      <c r="K21" s="144">
        <v>4.1</v>
      </c>
      <c r="L21" s="144">
        <v>4.7</v>
      </c>
      <c r="M21" s="144">
        <v>5.1</v>
      </c>
      <c r="N21" s="144">
        <v>4.8</v>
      </c>
      <c r="O21" s="144">
        <v>6.7</v>
      </c>
      <c r="P21" s="144">
        <v>6.2</v>
      </c>
      <c r="Q21" s="144">
        <v>3.3</v>
      </c>
      <c r="R21" s="144">
        <v>0.6</v>
      </c>
      <c r="S21" s="144">
        <v>-0.8</v>
      </c>
      <c r="T21" s="144">
        <v>-1.6</v>
      </c>
      <c r="U21" s="144">
        <v>-1.3</v>
      </c>
      <c r="V21" s="144">
        <v>-3.3</v>
      </c>
      <c r="W21" s="144">
        <v>-2.4</v>
      </c>
      <c r="X21" s="144">
        <v>-1.7</v>
      </c>
      <c r="Y21" s="144">
        <v>-1.1</v>
      </c>
      <c r="Z21" s="176">
        <f t="shared" si="1"/>
        <v>1.2291666666666672</v>
      </c>
      <c r="AA21" s="144">
        <v>7.2</v>
      </c>
      <c r="AB21" s="145">
        <v>0.6006944444444444</v>
      </c>
      <c r="AC21" s="196">
        <v>19</v>
      </c>
      <c r="AD21" s="144">
        <v>-3.9</v>
      </c>
      <c r="AE21" s="145">
        <v>0.8854166666666666</v>
      </c>
      <c r="AF21" s="2"/>
    </row>
    <row r="22" spans="1:32" ht="13.5" customHeight="1">
      <c r="A22" s="177">
        <v>20</v>
      </c>
      <c r="B22" s="167">
        <v>-0.8</v>
      </c>
      <c r="C22" s="167">
        <v>-0.9</v>
      </c>
      <c r="D22" s="167">
        <v>-0.7</v>
      </c>
      <c r="E22" s="167">
        <v>-1.6</v>
      </c>
      <c r="F22" s="167">
        <v>-3.3</v>
      </c>
      <c r="G22" s="167">
        <v>-4.6</v>
      </c>
      <c r="H22" s="167">
        <v>-3.6</v>
      </c>
      <c r="I22" s="167">
        <v>-2.9</v>
      </c>
      <c r="J22" s="167">
        <v>-3.2</v>
      </c>
      <c r="K22" s="167">
        <v>-4.1</v>
      </c>
      <c r="L22" s="167">
        <v>-3.6</v>
      </c>
      <c r="M22" s="167">
        <v>-5.5</v>
      </c>
      <c r="N22" s="167">
        <v>-4.6</v>
      </c>
      <c r="O22" s="167">
        <v>-1.6</v>
      </c>
      <c r="P22" s="167">
        <v>-0.9</v>
      </c>
      <c r="Q22" s="167">
        <v>-2</v>
      </c>
      <c r="R22" s="167">
        <v>-1</v>
      </c>
      <c r="S22" s="167">
        <v>-0.9</v>
      </c>
      <c r="T22" s="167">
        <v>-0.8</v>
      </c>
      <c r="U22" s="167">
        <v>-0.6</v>
      </c>
      <c r="V22" s="167">
        <v>-1.1</v>
      </c>
      <c r="W22" s="167">
        <v>-1.2</v>
      </c>
      <c r="X22" s="167">
        <v>-1.1</v>
      </c>
      <c r="Y22" s="167">
        <v>-1</v>
      </c>
      <c r="Z22" s="178">
        <f t="shared" si="1"/>
        <v>-2.15</v>
      </c>
      <c r="AA22" s="167">
        <v>-0.2</v>
      </c>
      <c r="AB22" s="179">
        <v>0.09513888888888888</v>
      </c>
      <c r="AC22" s="197">
        <v>20</v>
      </c>
      <c r="AD22" s="167">
        <v>-5.6</v>
      </c>
      <c r="AE22" s="179">
        <v>0.5</v>
      </c>
      <c r="AF22" s="2"/>
    </row>
    <row r="23" spans="1:32" ht="13.5" customHeight="1">
      <c r="A23" s="175">
        <v>21</v>
      </c>
      <c r="B23" s="144">
        <v>-0.1</v>
      </c>
      <c r="C23" s="144">
        <v>0.1</v>
      </c>
      <c r="D23" s="144">
        <v>0.2</v>
      </c>
      <c r="E23" s="144">
        <v>0.9</v>
      </c>
      <c r="F23" s="144">
        <v>1.5</v>
      </c>
      <c r="G23" s="144">
        <v>1.7</v>
      </c>
      <c r="H23" s="144">
        <v>1.2</v>
      </c>
      <c r="I23" s="144">
        <v>2.2</v>
      </c>
      <c r="J23" s="144">
        <v>3.6</v>
      </c>
      <c r="K23" s="144">
        <v>3.5</v>
      </c>
      <c r="L23" s="144">
        <v>2</v>
      </c>
      <c r="M23" s="144">
        <v>0.6</v>
      </c>
      <c r="N23" s="144">
        <v>3.5</v>
      </c>
      <c r="O23" s="144">
        <v>0.2</v>
      </c>
      <c r="P23" s="144">
        <v>0.3</v>
      </c>
      <c r="Q23" s="144">
        <v>-0.6</v>
      </c>
      <c r="R23" s="144">
        <v>-0.3</v>
      </c>
      <c r="S23" s="144">
        <v>1.5</v>
      </c>
      <c r="T23" s="144">
        <v>3.1</v>
      </c>
      <c r="U23" s="144">
        <v>2.8</v>
      </c>
      <c r="V23" s="144">
        <v>1.6</v>
      </c>
      <c r="W23" s="144">
        <v>1.9</v>
      </c>
      <c r="X23" s="144">
        <v>1.9</v>
      </c>
      <c r="Y23" s="144">
        <v>0.9</v>
      </c>
      <c r="Z23" s="176">
        <f t="shared" si="1"/>
        <v>1.425</v>
      </c>
      <c r="AA23" s="144">
        <v>5</v>
      </c>
      <c r="AB23" s="145">
        <v>0.4361111111111111</v>
      </c>
      <c r="AC23" s="196">
        <v>21</v>
      </c>
      <c r="AD23" s="144">
        <v>-1</v>
      </c>
      <c r="AE23" s="145">
        <v>0.013888888888888888</v>
      </c>
      <c r="AF23" s="2"/>
    </row>
    <row r="24" spans="1:32" ht="13.5" customHeight="1">
      <c r="A24" s="175">
        <v>22</v>
      </c>
      <c r="B24" s="144">
        <v>0.8</v>
      </c>
      <c r="C24" s="144">
        <v>0.4</v>
      </c>
      <c r="D24" s="144">
        <v>0.9</v>
      </c>
      <c r="E24" s="144">
        <v>1.3</v>
      </c>
      <c r="F24" s="144">
        <v>1.2</v>
      </c>
      <c r="G24" s="144">
        <v>-0.1</v>
      </c>
      <c r="H24" s="144">
        <v>-2.1</v>
      </c>
      <c r="I24" s="144">
        <v>-2.2</v>
      </c>
      <c r="J24" s="144">
        <v>-5.1</v>
      </c>
      <c r="K24" s="144">
        <v>-2.2</v>
      </c>
      <c r="L24" s="144">
        <v>-3.8</v>
      </c>
      <c r="M24" s="144">
        <v>-2.6</v>
      </c>
      <c r="N24" s="144">
        <v>-9</v>
      </c>
      <c r="O24" s="144">
        <v>-12.8</v>
      </c>
      <c r="P24" s="144">
        <v>-13.7</v>
      </c>
      <c r="Q24" s="144">
        <v>-17.6</v>
      </c>
      <c r="R24" s="144">
        <v>-9.9</v>
      </c>
      <c r="S24" s="144">
        <v>-8.7</v>
      </c>
      <c r="T24" s="144">
        <v>-9.4</v>
      </c>
      <c r="U24" s="144">
        <v>-11.6</v>
      </c>
      <c r="V24" s="144">
        <v>-11.6</v>
      </c>
      <c r="W24" s="144">
        <v>-12.9</v>
      </c>
      <c r="X24" s="144">
        <v>-14.9</v>
      </c>
      <c r="Y24" s="144">
        <v>-14.2</v>
      </c>
      <c r="Z24" s="176">
        <f t="shared" si="1"/>
        <v>-6.658333333333332</v>
      </c>
      <c r="AA24" s="144">
        <v>1.7</v>
      </c>
      <c r="AB24" s="145">
        <v>0.19305555555555554</v>
      </c>
      <c r="AC24" s="196">
        <v>22</v>
      </c>
      <c r="AD24" s="144">
        <v>-17.9</v>
      </c>
      <c r="AE24" s="145">
        <v>0.6694444444444444</v>
      </c>
      <c r="AF24" s="2"/>
    </row>
    <row r="25" spans="1:32" ht="13.5" customHeight="1">
      <c r="A25" s="175">
        <v>23</v>
      </c>
      <c r="B25" s="144">
        <v>-13.2</v>
      </c>
      <c r="C25" s="144">
        <v>-13</v>
      </c>
      <c r="D25" s="144">
        <v>-13.4</v>
      </c>
      <c r="E25" s="144">
        <v>-14.2</v>
      </c>
      <c r="F25" s="144">
        <v>-14.6</v>
      </c>
      <c r="G25" s="144">
        <v>-14.4</v>
      </c>
      <c r="H25" s="144">
        <v>-14.1</v>
      </c>
      <c r="I25" s="144">
        <v>-13.3</v>
      </c>
      <c r="J25" s="144">
        <v>-13.3</v>
      </c>
      <c r="K25" s="144">
        <v>-12.1</v>
      </c>
      <c r="L25" s="144">
        <v>-12.2</v>
      </c>
      <c r="M25" s="144">
        <v>-10.6</v>
      </c>
      <c r="N25" s="144">
        <v>-9.9</v>
      </c>
      <c r="O25" s="144">
        <v>-9.7</v>
      </c>
      <c r="P25" s="144">
        <v>-8.5</v>
      </c>
      <c r="Q25" s="144">
        <v>-8.8</v>
      </c>
      <c r="R25" s="144">
        <v>-8.7</v>
      </c>
      <c r="S25" s="144">
        <v>-8.2</v>
      </c>
      <c r="T25" s="144">
        <v>-8.2</v>
      </c>
      <c r="U25" s="144">
        <v>-7.9</v>
      </c>
      <c r="V25" s="144">
        <v>-8.5</v>
      </c>
      <c r="W25" s="144">
        <v>-9.4</v>
      </c>
      <c r="X25" s="144">
        <v>-9.2</v>
      </c>
      <c r="Y25" s="144">
        <v>-9.1</v>
      </c>
      <c r="Z25" s="176">
        <f t="shared" si="1"/>
        <v>-11.02083333333333</v>
      </c>
      <c r="AA25" s="144">
        <v>-7.7</v>
      </c>
      <c r="AB25" s="145">
        <v>0.8347222222222223</v>
      </c>
      <c r="AC25" s="196">
        <v>23</v>
      </c>
      <c r="AD25" s="144">
        <v>-15.1</v>
      </c>
      <c r="AE25" s="145">
        <v>0.23263888888888887</v>
      </c>
      <c r="AF25" s="2"/>
    </row>
    <row r="26" spans="1:32" ht="13.5" customHeight="1">
      <c r="A26" s="175">
        <v>24</v>
      </c>
      <c r="B26" s="144">
        <v>-9</v>
      </c>
      <c r="C26" s="144">
        <v>-9.3</v>
      </c>
      <c r="D26" s="144">
        <v>-9</v>
      </c>
      <c r="E26" s="144">
        <v>-8.4</v>
      </c>
      <c r="F26" s="144">
        <v>-8.2</v>
      </c>
      <c r="G26" s="144">
        <v>-8.2</v>
      </c>
      <c r="H26" s="144">
        <v>-7.7</v>
      </c>
      <c r="I26" s="144">
        <v>-6.8</v>
      </c>
      <c r="J26" s="144">
        <v>-5</v>
      </c>
      <c r="K26" s="144">
        <v>-3.3</v>
      </c>
      <c r="L26" s="144">
        <v>-2.8</v>
      </c>
      <c r="M26" s="144">
        <v>-4.3</v>
      </c>
      <c r="N26" s="144">
        <v>-4.2</v>
      </c>
      <c r="O26" s="144">
        <v>-4.3</v>
      </c>
      <c r="P26" s="144">
        <v>-5.6</v>
      </c>
      <c r="Q26" s="144">
        <v>-5.6</v>
      </c>
      <c r="R26" s="144">
        <v>-4.7</v>
      </c>
      <c r="S26" s="144">
        <v>-4.7</v>
      </c>
      <c r="T26" s="144">
        <v>-4.2</v>
      </c>
      <c r="U26" s="144">
        <v>-3.6</v>
      </c>
      <c r="V26" s="144">
        <v>-3.5</v>
      </c>
      <c r="W26" s="144">
        <v>-3.8</v>
      </c>
      <c r="X26" s="144">
        <v>-5.3</v>
      </c>
      <c r="Y26" s="144">
        <v>-6.2</v>
      </c>
      <c r="Z26" s="176">
        <f t="shared" si="1"/>
        <v>-5.7375</v>
      </c>
      <c r="AA26" s="144">
        <v>-1.9</v>
      </c>
      <c r="AB26" s="145">
        <v>0.5305555555555556</v>
      </c>
      <c r="AC26" s="196">
        <v>24</v>
      </c>
      <c r="AD26" s="144">
        <v>-10.1</v>
      </c>
      <c r="AE26" s="145">
        <v>0.11805555555555557</v>
      </c>
      <c r="AF26" s="2"/>
    </row>
    <row r="27" spans="1:32" ht="13.5" customHeight="1">
      <c r="A27" s="175">
        <v>25</v>
      </c>
      <c r="B27" s="144">
        <v>-7.1</v>
      </c>
      <c r="C27" s="144">
        <v>-7.3</v>
      </c>
      <c r="D27" s="144">
        <v>-8.2</v>
      </c>
      <c r="E27" s="144">
        <v>-8.3</v>
      </c>
      <c r="F27" s="144">
        <v>-8.5</v>
      </c>
      <c r="G27" s="144">
        <v>-8.3</v>
      </c>
      <c r="H27" s="144">
        <v>-8.7</v>
      </c>
      <c r="I27" s="144">
        <v>-7.8</v>
      </c>
      <c r="J27" s="144">
        <v>-7.9</v>
      </c>
      <c r="K27" s="144">
        <v>-8.4</v>
      </c>
      <c r="L27" s="144">
        <v>-5.6</v>
      </c>
      <c r="M27" s="144">
        <v>-5.3</v>
      </c>
      <c r="N27" s="144">
        <v>-6.7</v>
      </c>
      <c r="O27" s="144">
        <v>-10.2</v>
      </c>
      <c r="P27" s="144">
        <v>-10.1</v>
      </c>
      <c r="Q27" s="144">
        <v>-11.8</v>
      </c>
      <c r="R27" s="144">
        <v>-11.4</v>
      </c>
      <c r="S27" s="144">
        <v>-10.7</v>
      </c>
      <c r="T27" s="144">
        <v>-10.8</v>
      </c>
      <c r="U27" s="144">
        <v>-10.3</v>
      </c>
      <c r="V27" s="144">
        <v>-11</v>
      </c>
      <c r="W27" s="144">
        <v>-10.1</v>
      </c>
      <c r="X27" s="144">
        <v>-9.9</v>
      </c>
      <c r="Y27" s="144">
        <v>-8.7</v>
      </c>
      <c r="Z27" s="176">
        <f t="shared" si="1"/>
        <v>-8.879166666666668</v>
      </c>
      <c r="AA27" s="144">
        <v>-4.7</v>
      </c>
      <c r="AB27" s="145">
        <v>0.5166666666666667</v>
      </c>
      <c r="AC27" s="196">
        <v>25</v>
      </c>
      <c r="AD27" s="144">
        <v>-12.9</v>
      </c>
      <c r="AE27" s="145">
        <v>0.6631944444444444</v>
      </c>
      <c r="AF27" s="2"/>
    </row>
    <row r="28" spans="1:32" ht="13.5" customHeight="1">
      <c r="A28" s="175">
        <v>26</v>
      </c>
      <c r="B28" s="144">
        <v>-8.7</v>
      </c>
      <c r="C28" s="144">
        <v>-9.2</v>
      </c>
      <c r="D28" s="144">
        <v>-9.3</v>
      </c>
      <c r="E28" s="144">
        <v>-9.2</v>
      </c>
      <c r="F28" s="144">
        <v>-9.5</v>
      </c>
      <c r="G28" s="144">
        <v>-8.9</v>
      </c>
      <c r="H28" s="144">
        <v>-9.5</v>
      </c>
      <c r="I28" s="144">
        <v>-7.3</v>
      </c>
      <c r="J28" s="144">
        <v>-8.7</v>
      </c>
      <c r="K28" s="144">
        <v>-6.2</v>
      </c>
      <c r="L28" s="144">
        <v>-8.5</v>
      </c>
      <c r="M28" s="144">
        <v>-9.7</v>
      </c>
      <c r="N28" s="144">
        <v>-9.2</v>
      </c>
      <c r="O28" s="144">
        <v>-9.6</v>
      </c>
      <c r="P28" s="144">
        <v>-5.7</v>
      </c>
      <c r="Q28" s="144">
        <v>-6.9</v>
      </c>
      <c r="R28" s="144">
        <v>-6.4</v>
      </c>
      <c r="S28" s="144">
        <v>-6.3</v>
      </c>
      <c r="T28" s="144">
        <v>-6.6</v>
      </c>
      <c r="U28" s="144">
        <v>-7.1</v>
      </c>
      <c r="V28" s="144">
        <v>-7.8</v>
      </c>
      <c r="W28" s="144">
        <v>-8.1</v>
      </c>
      <c r="X28" s="144">
        <v>-7.9</v>
      </c>
      <c r="Y28" s="144">
        <v>-7.6</v>
      </c>
      <c r="Z28" s="176">
        <f t="shared" si="1"/>
        <v>-8.079166666666667</v>
      </c>
      <c r="AA28" s="144">
        <v>-5.3</v>
      </c>
      <c r="AB28" s="145">
        <v>0.6472222222222223</v>
      </c>
      <c r="AC28" s="196">
        <v>26</v>
      </c>
      <c r="AD28" s="144">
        <v>-11.4</v>
      </c>
      <c r="AE28" s="145">
        <v>0.5895833333333333</v>
      </c>
      <c r="AF28" s="2"/>
    </row>
    <row r="29" spans="1:32" ht="13.5" customHeight="1">
      <c r="A29" s="175">
        <v>27</v>
      </c>
      <c r="B29" s="144">
        <v>-7.9</v>
      </c>
      <c r="C29" s="144">
        <v>-7.4</v>
      </c>
      <c r="D29" s="144">
        <v>-5.6</v>
      </c>
      <c r="E29" s="144">
        <v>-4.8</v>
      </c>
      <c r="F29" s="144">
        <v>-4.4</v>
      </c>
      <c r="G29" s="144">
        <v>-3.4</v>
      </c>
      <c r="H29" s="144">
        <v>-3.6</v>
      </c>
      <c r="I29" s="144">
        <v>-1.9</v>
      </c>
      <c r="J29" s="144">
        <v>-1</v>
      </c>
      <c r="K29" s="144">
        <v>-2</v>
      </c>
      <c r="L29" s="144">
        <v>-1.8</v>
      </c>
      <c r="M29" s="144">
        <v>-1.4</v>
      </c>
      <c r="N29" s="144">
        <v>-1.9</v>
      </c>
      <c r="O29" s="144">
        <v>-1.6</v>
      </c>
      <c r="P29" s="144">
        <v>-1</v>
      </c>
      <c r="Q29" s="144">
        <v>-1.5</v>
      </c>
      <c r="R29" s="144">
        <v>-5.1</v>
      </c>
      <c r="S29" s="144">
        <v>-8.3</v>
      </c>
      <c r="T29" s="144">
        <v>-8.4</v>
      </c>
      <c r="U29" s="144">
        <v>-8.1</v>
      </c>
      <c r="V29" s="144">
        <v>-7.8</v>
      </c>
      <c r="W29" s="144">
        <v>-9.6</v>
      </c>
      <c r="X29" s="144">
        <v>-10</v>
      </c>
      <c r="Y29" s="144">
        <v>-10.5</v>
      </c>
      <c r="Z29" s="176">
        <f t="shared" si="1"/>
        <v>-4.958333333333333</v>
      </c>
      <c r="AA29" s="144">
        <v>-0.2</v>
      </c>
      <c r="AB29" s="145">
        <v>0.6180555555555556</v>
      </c>
      <c r="AC29" s="196">
        <v>27</v>
      </c>
      <c r="AD29" s="144">
        <v>-11</v>
      </c>
      <c r="AE29" s="145">
        <v>0.9736111111111111</v>
      </c>
      <c r="AF29" s="2"/>
    </row>
    <row r="30" spans="1:32" ht="13.5" customHeight="1">
      <c r="A30" s="175">
        <v>28</v>
      </c>
      <c r="B30" s="144">
        <v>-10.6</v>
      </c>
      <c r="C30" s="144">
        <v>-10</v>
      </c>
      <c r="D30" s="144">
        <v>-9</v>
      </c>
      <c r="E30" s="144">
        <v>-9.9</v>
      </c>
      <c r="F30" s="144">
        <v>-9.6</v>
      </c>
      <c r="G30" s="144">
        <v>-9.1</v>
      </c>
      <c r="H30" s="144">
        <v>-8.2</v>
      </c>
      <c r="I30" s="144">
        <v>-6.1</v>
      </c>
      <c r="J30" s="144">
        <v>-8.9</v>
      </c>
      <c r="K30" s="144">
        <v>-9.3</v>
      </c>
      <c r="L30" s="144">
        <v>-9.7</v>
      </c>
      <c r="M30" s="144">
        <v>-8.2</v>
      </c>
      <c r="N30" s="144">
        <v>-7.3</v>
      </c>
      <c r="O30" s="144">
        <v>-8.3</v>
      </c>
      <c r="P30" s="144">
        <v>-8.4</v>
      </c>
      <c r="Q30" s="144">
        <v>-8.5</v>
      </c>
      <c r="R30" s="144">
        <v>-7.5</v>
      </c>
      <c r="S30" s="144">
        <v>-9.3</v>
      </c>
      <c r="T30" s="144">
        <v>-4.5</v>
      </c>
      <c r="U30" s="144">
        <v>-2.7</v>
      </c>
      <c r="V30" s="144">
        <v>-2.7</v>
      </c>
      <c r="W30" s="144">
        <v>-2.4</v>
      </c>
      <c r="X30" s="144">
        <v>-2.2</v>
      </c>
      <c r="Y30" s="144">
        <v>-1.5</v>
      </c>
      <c r="Z30" s="176">
        <f t="shared" si="1"/>
        <v>-7.245833333333333</v>
      </c>
      <c r="AA30" s="144">
        <v>-1.2</v>
      </c>
      <c r="AB30" s="145">
        <v>1</v>
      </c>
      <c r="AC30" s="196">
        <v>28</v>
      </c>
      <c r="AD30" s="144">
        <v>-11.1</v>
      </c>
      <c r="AE30" s="145">
        <v>0.016666666666666666</v>
      </c>
      <c r="AF30" s="2"/>
    </row>
    <row r="31" spans="1:32" ht="13.5" customHeight="1">
      <c r="A31" s="175">
        <v>29</v>
      </c>
      <c r="B31" s="144">
        <v>-2.2</v>
      </c>
      <c r="C31" s="144">
        <v>-2</v>
      </c>
      <c r="D31" s="144">
        <v>-3</v>
      </c>
      <c r="E31" s="144">
        <v>-3.8</v>
      </c>
      <c r="F31" s="144">
        <v>-4.2</v>
      </c>
      <c r="G31" s="144">
        <v>-4.3</v>
      </c>
      <c r="H31" s="144">
        <v>-3</v>
      </c>
      <c r="I31" s="144">
        <v>-1</v>
      </c>
      <c r="J31" s="144">
        <v>-4.1</v>
      </c>
      <c r="K31" s="144">
        <v>-3.9</v>
      </c>
      <c r="L31" s="144">
        <v>-3.9</v>
      </c>
      <c r="M31" s="144">
        <v>-3.6</v>
      </c>
      <c r="N31" s="144">
        <v>-3.5</v>
      </c>
      <c r="O31" s="144">
        <v>-4.6</v>
      </c>
      <c r="P31" s="144">
        <v>-3.9</v>
      </c>
      <c r="Q31" s="144">
        <v>-4.3</v>
      </c>
      <c r="R31" s="144">
        <v>-3</v>
      </c>
      <c r="S31" s="144">
        <v>-2.9</v>
      </c>
      <c r="T31" s="144">
        <v>-2.1</v>
      </c>
      <c r="U31" s="144">
        <v>-3.6</v>
      </c>
      <c r="V31" s="144">
        <v>-3.7</v>
      </c>
      <c r="W31" s="144">
        <v>-4</v>
      </c>
      <c r="X31" s="144">
        <v>-3.6</v>
      </c>
      <c r="Y31" s="144">
        <v>-4.3</v>
      </c>
      <c r="Z31" s="176">
        <f t="shared" si="1"/>
        <v>-3.4374999999999996</v>
      </c>
      <c r="AA31" s="144">
        <v>-0.5</v>
      </c>
      <c r="AB31" s="145">
        <v>0.3236111111111111</v>
      </c>
      <c r="AC31" s="196">
        <v>29</v>
      </c>
      <c r="AD31" s="144">
        <v>-6.3</v>
      </c>
      <c r="AE31" s="145">
        <v>0.775</v>
      </c>
      <c r="AF31" s="2"/>
    </row>
    <row r="32" spans="1:32" ht="13.5" customHeight="1">
      <c r="A32" s="175">
        <v>30</v>
      </c>
      <c r="B32" s="144">
        <v>-4.9</v>
      </c>
      <c r="C32" s="144">
        <v>-4.9</v>
      </c>
      <c r="D32" s="144">
        <v>-5.2</v>
      </c>
      <c r="E32" s="144">
        <v>-4.8</v>
      </c>
      <c r="F32" s="144">
        <v>-4.5</v>
      </c>
      <c r="G32" s="144">
        <v>-4.1</v>
      </c>
      <c r="H32" s="144">
        <v>-3.5</v>
      </c>
      <c r="I32" s="144">
        <v>-2.1</v>
      </c>
      <c r="J32" s="144">
        <v>-0.9</v>
      </c>
      <c r="K32" s="144">
        <v>-0.6</v>
      </c>
      <c r="L32" s="144">
        <v>0</v>
      </c>
      <c r="M32" s="144">
        <v>-0.3</v>
      </c>
      <c r="N32" s="144">
        <v>-0.8</v>
      </c>
      <c r="O32" s="144">
        <v>-0.2</v>
      </c>
      <c r="P32" s="144">
        <v>0.3</v>
      </c>
      <c r="Q32" s="144">
        <v>0.2</v>
      </c>
      <c r="R32" s="144">
        <v>0.1</v>
      </c>
      <c r="S32" s="144">
        <v>0</v>
      </c>
      <c r="T32" s="144">
        <v>-0.6</v>
      </c>
      <c r="U32" s="144">
        <v>-3.5</v>
      </c>
      <c r="V32" s="144">
        <v>-4.6</v>
      </c>
      <c r="W32" s="144">
        <v>-4.2</v>
      </c>
      <c r="X32" s="144">
        <v>-4.7</v>
      </c>
      <c r="Y32" s="144">
        <v>-4.5</v>
      </c>
      <c r="Z32" s="176">
        <f t="shared" si="1"/>
        <v>-2.4291666666666667</v>
      </c>
      <c r="AA32" s="144">
        <v>1.1</v>
      </c>
      <c r="AB32" s="145">
        <v>0.4701388888888889</v>
      </c>
      <c r="AC32" s="196">
        <v>30</v>
      </c>
      <c r="AD32" s="144">
        <v>-5.6</v>
      </c>
      <c r="AE32" s="145">
        <v>0.8833333333333333</v>
      </c>
      <c r="AF32" s="2"/>
    </row>
    <row r="33" spans="1:32" ht="13.5" customHeight="1">
      <c r="A33" s="175">
        <v>31</v>
      </c>
      <c r="B33" s="144">
        <v>-5.2</v>
      </c>
      <c r="C33" s="144">
        <v>-4.5</v>
      </c>
      <c r="D33" s="144">
        <v>-5.3</v>
      </c>
      <c r="E33" s="144">
        <v>-5.2</v>
      </c>
      <c r="F33" s="144">
        <v>-5.7</v>
      </c>
      <c r="G33" s="144">
        <v>-5.6</v>
      </c>
      <c r="H33" s="144">
        <v>-4.3</v>
      </c>
      <c r="I33" s="144">
        <v>-3.5</v>
      </c>
      <c r="J33" s="144">
        <v>-3.5</v>
      </c>
      <c r="K33" s="144">
        <v>-4.8</v>
      </c>
      <c r="L33" s="144">
        <v>-7</v>
      </c>
      <c r="M33" s="144">
        <v>-6.8</v>
      </c>
      <c r="N33" s="144">
        <v>-7.8</v>
      </c>
      <c r="O33" s="144">
        <v>-7</v>
      </c>
      <c r="P33" s="144">
        <v>-7.7</v>
      </c>
      <c r="Q33" s="144">
        <v>-9.3</v>
      </c>
      <c r="R33" s="144">
        <v>-8.3</v>
      </c>
      <c r="S33" s="144">
        <v>-8.5</v>
      </c>
      <c r="T33" s="144">
        <v>-8.7</v>
      </c>
      <c r="U33" s="144">
        <v>-8.2</v>
      </c>
      <c r="V33" s="144">
        <v>-7.4</v>
      </c>
      <c r="W33" s="144">
        <v>-7.3</v>
      </c>
      <c r="X33" s="144">
        <v>-6.3</v>
      </c>
      <c r="Y33" s="144">
        <v>-6.6</v>
      </c>
      <c r="Z33" s="176">
        <f t="shared" si="1"/>
        <v>-6.4375</v>
      </c>
      <c r="AA33" s="144">
        <v>-3.1</v>
      </c>
      <c r="AB33" s="145">
        <v>0.3340277777777778</v>
      </c>
      <c r="AC33" s="196">
        <v>31</v>
      </c>
      <c r="AD33" s="144">
        <v>-9.8</v>
      </c>
      <c r="AE33" s="145">
        <v>0.66875</v>
      </c>
      <c r="AF33" s="2"/>
    </row>
    <row r="34" spans="1:32" ht="13.5" customHeight="1">
      <c r="A34" s="180" t="s">
        <v>9</v>
      </c>
      <c r="B34" s="181">
        <f>AVERAGE(B3:B33)</f>
        <v>-4.864516129032258</v>
      </c>
      <c r="C34" s="181">
        <f aca="true" t="shared" si="2" ref="C34:R34">AVERAGE(C3:C33)</f>
        <v>-5.003225806451613</v>
      </c>
      <c r="D34" s="181">
        <f t="shared" si="2"/>
        <v>-5.1</v>
      </c>
      <c r="E34" s="181">
        <f t="shared" si="2"/>
        <v>-5.0838709677419365</v>
      </c>
      <c r="F34" s="181">
        <f t="shared" si="2"/>
        <v>-5.193548387096773</v>
      </c>
      <c r="G34" s="181">
        <f t="shared" si="2"/>
        <v>-5.183870967741935</v>
      </c>
      <c r="H34" s="181">
        <f t="shared" si="2"/>
        <v>-5.261290322580645</v>
      </c>
      <c r="I34" s="181">
        <f t="shared" si="2"/>
        <v>-4.041935483870967</v>
      </c>
      <c r="J34" s="181">
        <f t="shared" si="2"/>
        <v>-4.396774193548388</v>
      </c>
      <c r="K34" s="181">
        <f t="shared" si="2"/>
        <v>-4.187096774193549</v>
      </c>
      <c r="L34" s="181">
        <f t="shared" si="2"/>
        <v>-4.338709677419355</v>
      </c>
      <c r="M34" s="181">
        <f t="shared" si="2"/>
        <v>-4.074193548387097</v>
      </c>
      <c r="N34" s="181">
        <f t="shared" si="2"/>
        <v>-4.3741935483870975</v>
      </c>
      <c r="O34" s="181">
        <f t="shared" si="2"/>
        <v>-4.832258064516128</v>
      </c>
      <c r="P34" s="181">
        <f t="shared" si="2"/>
        <v>-4.270967741935484</v>
      </c>
      <c r="Q34" s="181">
        <f t="shared" si="2"/>
        <v>-4.896774193548389</v>
      </c>
      <c r="R34" s="181">
        <f t="shared" si="2"/>
        <v>-4.600000000000001</v>
      </c>
      <c r="S34" s="181">
        <f aca="true" t="shared" si="3" ref="S34:X34">AVERAGE(S3:S33)</f>
        <v>-4.725806451612904</v>
      </c>
      <c r="T34" s="181">
        <f t="shared" si="3"/>
        <v>-4.603225806451612</v>
      </c>
      <c r="U34" s="181">
        <f t="shared" si="3"/>
        <v>-4.893548387096773</v>
      </c>
      <c r="V34" s="181">
        <f t="shared" si="3"/>
        <v>-5.070967741935483</v>
      </c>
      <c r="W34" s="181">
        <f t="shared" si="3"/>
        <v>-5.138709677419355</v>
      </c>
      <c r="X34" s="181">
        <f t="shared" si="3"/>
        <v>-5.048387096774193</v>
      </c>
      <c r="Y34" s="181">
        <f>AVERAGE(Y3:Y33)</f>
        <v>-4.990322580645161</v>
      </c>
      <c r="Z34" s="181">
        <f>AVERAGE(B3:Y33)</f>
        <v>-4.757258064516124</v>
      </c>
      <c r="AA34" s="182">
        <f>AVERAGE(最高)</f>
        <v>-0.5612903225806452</v>
      </c>
      <c r="AB34" s="183"/>
      <c r="AC34" s="198"/>
      <c r="AD34" s="182">
        <f>AVERAGE(最低)</f>
        <v>-8.880645161290323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6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7.2</v>
      </c>
      <c r="C38" s="147">
        <v>19</v>
      </c>
      <c r="D38" s="148">
        <v>0.6006944444444444</v>
      </c>
      <c r="F38" s="146"/>
      <c r="G38" s="167">
        <f>MIN(最低)</f>
        <v>-17.9</v>
      </c>
      <c r="H38" s="147">
        <v>22</v>
      </c>
      <c r="I38" s="148">
        <v>0.6694444444444444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G1" sqref="AG1:AN16384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10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12.7</v>
      </c>
      <c r="C3" s="144">
        <v>12.4</v>
      </c>
      <c r="D3" s="144">
        <v>13.2</v>
      </c>
      <c r="E3" s="144">
        <v>12.8</v>
      </c>
      <c r="F3" s="144">
        <v>12.9</v>
      </c>
      <c r="G3" s="144">
        <v>13.1</v>
      </c>
      <c r="H3" s="144">
        <v>13.2</v>
      </c>
      <c r="I3" s="144">
        <v>14.6</v>
      </c>
      <c r="J3" s="144">
        <v>13.8</v>
      </c>
      <c r="K3" s="144">
        <v>14.5</v>
      </c>
      <c r="L3" s="144">
        <v>15.5</v>
      </c>
      <c r="M3" s="144">
        <v>15.7</v>
      </c>
      <c r="N3" s="144">
        <v>15.3</v>
      </c>
      <c r="O3" s="144">
        <v>15.1</v>
      </c>
      <c r="P3" s="144">
        <v>14.9</v>
      </c>
      <c r="Q3" s="144">
        <v>14.2</v>
      </c>
      <c r="R3" s="144">
        <v>14.7</v>
      </c>
      <c r="S3" s="144">
        <v>14.2</v>
      </c>
      <c r="T3" s="144">
        <v>14.6</v>
      </c>
      <c r="U3" s="144">
        <v>14.1</v>
      </c>
      <c r="V3" s="144">
        <v>13.8</v>
      </c>
      <c r="W3" s="144">
        <v>13.8</v>
      </c>
      <c r="X3" s="144">
        <v>13.2</v>
      </c>
      <c r="Y3" s="144">
        <v>12.9</v>
      </c>
      <c r="Z3" s="176">
        <f aca="true" t="shared" si="0" ref="Z3:Z33">AVERAGE(B3:Y3)</f>
        <v>13.966666666666667</v>
      </c>
      <c r="AA3" s="144">
        <v>16.8</v>
      </c>
      <c r="AB3" s="145">
        <v>0.51875</v>
      </c>
      <c r="AC3" s="196">
        <v>1</v>
      </c>
      <c r="AD3" s="144">
        <v>12.2</v>
      </c>
      <c r="AE3" s="145">
        <v>0.08888888888888889</v>
      </c>
      <c r="AF3" s="2"/>
    </row>
    <row r="4" spans="1:32" ht="13.5" customHeight="1">
      <c r="A4" s="175">
        <v>2</v>
      </c>
      <c r="B4" s="144">
        <v>11.3</v>
      </c>
      <c r="C4" s="144">
        <v>12.6</v>
      </c>
      <c r="D4" s="144">
        <v>13.3</v>
      </c>
      <c r="E4" s="144">
        <v>13.2</v>
      </c>
      <c r="F4" s="144">
        <v>13.5</v>
      </c>
      <c r="G4" s="144">
        <v>14.4</v>
      </c>
      <c r="H4" s="144">
        <v>16.5</v>
      </c>
      <c r="I4" s="144">
        <v>17.2</v>
      </c>
      <c r="J4" s="144">
        <v>16.3</v>
      </c>
      <c r="K4" s="144">
        <v>16.2</v>
      </c>
      <c r="L4" s="144">
        <v>17.6</v>
      </c>
      <c r="M4" s="144">
        <v>17.8</v>
      </c>
      <c r="N4" s="144">
        <v>18.8</v>
      </c>
      <c r="O4" s="144">
        <v>18.7</v>
      </c>
      <c r="P4" s="144">
        <v>18.5</v>
      </c>
      <c r="Q4" s="144">
        <v>18.2</v>
      </c>
      <c r="R4" s="144">
        <v>18.9</v>
      </c>
      <c r="S4" s="150">
        <v>18.7</v>
      </c>
      <c r="T4" s="144">
        <v>18.4</v>
      </c>
      <c r="U4" s="144">
        <v>18.5</v>
      </c>
      <c r="V4" s="144">
        <v>19</v>
      </c>
      <c r="W4" s="144">
        <v>19.2</v>
      </c>
      <c r="X4" s="144">
        <v>18.9</v>
      </c>
      <c r="Y4" s="144">
        <v>18.6</v>
      </c>
      <c r="Z4" s="176">
        <f t="shared" si="0"/>
        <v>16.84583333333333</v>
      </c>
      <c r="AA4" s="144">
        <v>19.5</v>
      </c>
      <c r="AB4" s="145">
        <v>0.5493055555555556</v>
      </c>
      <c r="AC4" s="196">
        <v>2</v>
      </c>
      <c r="AD4" s="144">
        <v>10.4</v>
      </c>
      <c r="AE4" s="145">
        <v>0.06319444444444444</v>
      </c>
      <c r="AF4" s="2"/>
    </row>
    <row r="5" spans="1:32" ht="13.5" customHeight="1">
      <c r="A5" s="175">
        <v>3</v>
      </c>
      <c r="B5" s="144">
        <v>17.9</v>
      </c>
      <c r="C5" s="144">
        <v>17.7</v>
      </c>
      <c r="D5" s="144">
        <v>17</v>
      </c>
      <c r="E5" s="144">
        <v>16.9</v>
      </c>
      <c r="F5" s="144">
        <v>16.3</v>
      </c>
      <c r="G5" s="144">
        <v>16.6</v>
      </c>
      <c r="H5" s="144">
        <v>16.2</v>
      </c>
      <c r="I5" s="144">
        <v>15.6</v>
      </c>
      <c r="J5" s="144">
        <v>15.5</v>
      </c>
      <c r="K5" s="144">
        <v>15.9</v>
      </c>
      <c r="L5" s="144">
        <v>15.9</v>
      </c>
      <c r="M5" s="144">
        <v>16.1</v>
      </c>
      <c r="N5" s="144">
        <v>15.8</v>
      </c>
      <c r="O5" s="144">
        <v>16</v>
      </c>
      <c r="P5" s="144">
        <v>15.5</v>
      </c>
      <c r="Q5" s="144">
        <v>15.1</v>
      </c>
      <c r="R5" s="144">
        <v>14.7</v>
      </c>
      <c r="S5" s="144">
        <v>14.8</v>
      </c>
      <c r="T5" s="144">
        <v>14.8</v>
      </c>
      <c r="U5" s="144">
        <v>15</v>
      </c>
      <c r="V5" s="144">
        <v>14.2</v>
      </c>
      <c r="W5" s="144">
        <v>14.2</v>
      </c>
      <c r="X5" s="144">
        <v>14.2</v>
      </c>
      <c r="Y5" s="144">
        <v>14.6</v>
      </c>
      <c r="Z5" s="176">
        <f t="shared" si="0"/>
        <v>15.687500000000002</v>
      </c>
      <c r="AA5" s="144">
        <v>19.1</v>
      </c>
      <c r="AB5" s="145">
        <v>0.003472222222222222</v>
      </c>
      <c r="AC5" s="196">
        <v>3</v>
      </c>
      <c r="AD5" s="144">
        <v>14</v>
      </c>
      <c r="AE5" s="145">
        <v>0.9236111111111112</v>
      </c>
      <c r="AF5" s="2"/>
    </row>
    <row r="6" spans="1:32" ht="13.5" customHeight="1">
      <c r="A6" s="175">
        <v>4</v>
      </c>
      <c r="B6" s="144">
        <v>14.6</v>
      </c>
      <c r="C6" s="144">
        <v>15</v>
      </c>
      <c r="D6" s="144">
        <v>14.8</v>
      </c>
      <c r="E6" s="144">
        <v>15</v>
      </c>
      <c r="F6" s="144">
        <v>14.5</v>
      </c>
      <c r="G6" s="144">
        <v>14.8</v>
      </c>
      <c r="H6" s="144">
        <v>14.7</v>
      </c>
      <c r="I6" s="144">
        <v>14.6</v>
      </c>
      <c r="J6" s="144">
        <v>14.9</v>
      </c>
      <c r="K6" s="144">
        <v>15.5</v>
      </c>
      <c r="L6" s="144">
        <v>15.3</v>
      </c>
      <c r="M6" s="144">
        <v>15.6</v>
      </c>
      <c r="N6" s="144">
        <v>15.5</v>
      </c>
      <c r="O6" s="144">
        <v>15.4</v>
      </c>
      <c r="P6" s="144">
        <v>15.6</v>
      </c>
      <c r="Q6" s="144">
        <v>15.2</v>
      </c>
      <c r="R6" s="144">
        <v>15.4</v>
      </c>
      <c r="S6" s="144">
        <v>14.8</v>
      </c>
      <c r="T6" s="144">
        <v>14.8</v>
      </c>
      <c r="U6" s="144">
        <v>14.9</v>
      </c>
      <c r="V6" s="144">
        <v>14.1</v>
      </c>
      <c r="W6" s="144">
        <v>14.2</v>
      </c>
      <c r="X6" s="144">
        <v>14.7</v>
      </c>
      <c r="Y6" s="144">
        <v>14.6</v>
      </c>
      <c r="Z6" s="176">
        <f t="shared" si="0"/>
        <v>14.9375</v>
      </c>
      <c r="AA6" s="144">
        <v>16</v>
      </c>
      <c r="AB6" s="145">
        <v>0.49722222222222223</v>
      </c>
      <c r="AC6" s="196">
        <v>4</v>
      </c>
      <c r="AD6" s="144">
        <v>13.6</v>
      </c>
      <c r="AE6" s="145">
        <v>0.8631944444444444</v>
      </c>
      <c r="AF6" s="2"/>
    </row>
    <row r="7" spans="1:32" ht="13.5" customHeight="1">
      <c r="A7" s="175">
        <v>5</v>
      </c>
      <c r="B7" s="144">
        <v>14.1</v>
      </c>
      <c r="C7" s="144">
        <v>14.1</v>
      </c>
      <c r="D7" s="144">
        <v>14.4</v>
      </c>
      <c r="E7" s="144">
        <v>14</v>
      </c>
      <c r="F7" s="144">
        <v>14.3</v>
      </c>
      <c r="G7" s="144">
        <v>15</v>
      </c>
      <c r="H7" s="144">
        <v>16</v>
      </c>
      <c r="I7" s="144">
        <v>16</v>
      </c>
      <c r="J7" s="144">
        <v>16.2</v>
      </c>
      <c r="K7" s="144">
        <v>15.7</v>
      </c>
      <c r="L7" s="144">
        <v>15.7</v>
      </c>
      <c r="M7" s="144">
        <v>16.2</v>
      </c>
      <c r="N7" s="144">
        <v>15.8</v>
      </c>
      <c r="O7" s="144">
        <v>15.7</v>
      </c>
      <c r="P7" s="144">
        <v>15.7</v>
      </c>
      <c r="Q7" s="144">
        <v>15.3</v>
      </c>
      <c r="R7" s="144">
        <v>15.6</v>
      </c>
      <c r="S7" s="144">
        <v>15.2</v>
      </c>
      <c r="T7" s="144">
        <v>15.6</v>
      </c>
      <c r="U7" s="144">
        <v>15.5</v>
      </c>
      <c r="V7" s="144">
        <v>15.9</v>
      </c>
      <c r="W7" s="144">
        <v>15.1</v>
      </c>
      <c r="X7" s="144">
        <v>15</v>
      </c>
      <c r="Y7" s="144">
        <v>15.5</v>
      </c>
      <c r="Z7" s="176">
        <f t="shared" si="0"/>
        <v>15.316666666666665</v>
      </c>
      <c r="AA7" s="144">
        <v>16.5</v>
      </c>
      <c r="AB7" s="145">
        <v>0.5145833333333333</v>
      </c>
      <c r="AC7" s="196">
        <v>5</v>
      </c>
      <c r="AD7" s="144">
        <v>13.5</v>
      </c>
      <c r="AE7" s="145">
        <v>0.1673611111111111</v>
      </c>
      <c r="AF7" s="2"/>
    </row>
    <row r="8" spans="1:32" ht="13.5" customHeight="1">
      <c r="A8" s="175">
        <v>6</v>
      </c>
      <c r="B8" s="144">
        <v>15.5</v>
      </c>
      <c r="C8" s="144">
        <v>15.6</v>
      </c>
      <c r="D8" s="144">
        <v>15.8</v>
      </c>
      <c r="E8" s="144">
        <v>14.4</v>
      </c>
      <c r="F8" s="144">
        <v>13.5</v>
      </c>
      <c r="G8" s="144">
        <v>14.2</v>
      </c>
      <c r="H8" s="144">
        <v>15</v>
      </c>
      <c r="I8" s="144">
        <v>14.8</v>
      </c>
      <c r="J8" s="144">
        <v>14.8</v>
      </c>
      <c r="K8" s="144">
        <v>15.2</v>
      </c>
      <c r="L8" s="144">
        <v>14.8</v>
      </c>
      <c r="M8" s="144">
        <v>16.2</v>
      </c>
      <c r="N8" s="144">
        <v>15.2</v>
      </c>
      <c r="O8" s="144">
        <v>15.3</v>
      </c>
      <c r="P8" s="144">
        <v>14.9</v>
      </c>
      <c r="Q8" s="144">
        <v>15.6</v>
      </c>
      <c r="R8" s="144">
        <v>15.3</v>
      </c>
      <c r="S8" s="144">
        <v>14.8</v>
      </c>
      <c r="T8" s="144">
        <v>14.6</v>
      </c>
      <c r="U8" s="144">
        <v>14.2</v>
      </c>
      <c r="V8" s="144">
        <v>13.2</v>
      </c>
      <c r="W8" s="144">
        <v>12.3</v>
      </c>
      <c r="X8" s="144">
        <v>11.8</v>
      </c>
      <c r="Y8" s="144">
        <v>10.9</v>
      </c>
      <c r="Z8" s="176">
        <f t="shared" si="0"/>
        <v>14.495833333333335</v>
      </c>
      <c r="AA8" s="144">
        <v>16.8</v>
      </c>
      <c r="AB8" s="145">
        <v>0.4777777777777778</v>
      </c>
      <c r="AC8" s="196">
        <v>6</v>
      </c>
      <c r="AD8" s="144">
        <v>10.5</v>
      </c>
      <c r="AE8" s="145">
        <v>1</v>
      </c>
      <c r="AF8" s="2"/>
    </row>
    <row r="9" spans="1:32" ht="13.5" customHeight="1">
      <c r="A9" s="175">
        <v>7</v>
      </c>
      <c r="B9" s="144">
        <v>10</v>
      </c>
      <c r="C9" s="144">
        <v>10</v>
      </c>
      <c r="D9" s="144">
        <v>11.5</v>
      </c>
      <c r="E9" s="144">
        <v>11.7</v>
      </c>
      <c r="F9" s="144">
        <v>11.5</v>
      </c>
      <c r="G9" s="144">
        <v>11.8</v>
      </c>
      <c r="H9" s="144">
        <v>14.1</v>
      </c>
      <c r="I9" s="144">
        <v>11.9</v>
      </c>
      <c r="J9" s="144">
        <v>12.3</v>
      </c>
      <c r="K9" s="144">
        <v>9.4</v>
      </c>
      <c r="L9" s="144">
        <v>9.1</v>
      </c>
      <c r="M9" s="144">
        <v>9.9</v>
      </c>
      <c r="N9" s="144">
        <v>9.1</v>
      </c>
      <c r="O9" s="144">
        <v>10.6</v>
      </c>
      <c r="P9" s="144">
        <v>11.3</v>
      </c>
      <c r="Q9" s="144">
        <v>11.9</v>
      </c>
      <c r="R9" s="144">
        <v>13</v>
      </c>
      <c r="S9" s="144">
        <v>12.5</v>
      </c>
      <c r="T9" s="144">
        <v>12.4</v>
      </c>
      <c r="U9" s="144">
        <v>12.6</v>
      </c>
      <c r="V9" s="144">
        <v>12.8</v>
      </c>
      <c r="W9" s="144">
        <v>12.4</v>
      </c>
      <c r="X9" s="144">
        <v>12.5</v>
      </c>
      <c r="Y9" s="144">
        <v>9.5</v>
      </c>
      <c r="Z9" s="176">
        <f t="shared" si="0"/>
        <v>11.408333333333333</v>
      </c>
      <c r="AA9" s="144">
        <v>14.9</v>
      </c>
      <c r="AB9" s="145">
        <v>0.3055555555555555</v>
      </c>
      <c r="AC9" s="196">
        <v>7</v>
      </c>
      <c r="AD9" s="144">
        <v>7.6</v>
      </c>
      <c r="AE9" s="145">
        <v>0.49513888888888885</v>
      </c>
      <c r="AF9" s="2"/>
    </row>
    <row r="10" spans="1:32" ht="13.5" customHeight="1">
      <c r="A10" s="175">
        <v>8</v>
      </c>
      <c r="B10" s="144">
        <v>9.2</v>
      </c>
      <c r="C10" s="144">
        <v>9.3</v>
      </c>
      <c r="D10" s="144">
        <v>10</v>
      </c>
      <c r="E10" s="144">
        <v>9.7</v>
      </c>
      <c r="F10" s="144">
        <v>10.4</v>
      </c>
      <c r="G10" s="144">
        <v>12.3</v>
      </c>
      <c r="H10" s="144">
        <v>12.5</v>
      </c>
      <c r="I10" s="144">
        <v>13.5</v>
      </c>
      <c r="J10" s="144">
        <v>14.5</v>
      </c>
      <c r="K10" s="144">
        <v>16.3</v>
      </c>
      <c r="L10" s="144">
        <v>16.7</v>
      </c>
      <c r="M10" s="144">
        <v>15.7</v>
      </c>
      <c r="N10" s="144">
        <v>16.7</v>
      </c>
      <c r="O10" s="144">
        <v>17.6</v>
      </c>
      <c r="P10" s="144">
        <v>17.1</v>
      </c>
      <c r="Q10" s="144">
        <v>16.2</v>
      </c>
      <c r="R10" s="144">
        <v>15.9</v>
      </c>
      <c r="S10" s="144">
        <v>15.3</v>
      </c>
      <c r="T10" s="144">
        <v>15.6</v>
      </c>
      <c r="U10" s="144">
        <v>16.1</v>
      </c>
      <c r="V10" s="144">
        <v>16.4</v>
      </c>
      <c r="W10" s="144">
        <v>16.7</v>
      </c>
      <c r="X10" s="144">
        <v>16.6</v>
      </c>
      <c r="Y10" s="144">
        <v>16.4</v>
      </c>
      <c r="Z10" s="176">
        <f t="shared" si="0"/>
        <v>14.445833333333333</v>
      </c>
      <c r="AA10" s="144">
        <v>18.1</v>
      </c>
      <c r="AB10" s="145">
        <v>0.5965277777777778</v>
      </c>
      <c r="AC10" s="196">
        <v>8</v>
      </c>
      <c r="AD10" s="144">
        <v>8.7</v>
      </c>
      <c r="AE10" s="145">
        <v>0.06666666666666667</v>
      </c>
      <c r="AF10" s="2"/>
    </row>
    <row r="11" spans="1:32" ht="13.5" customHeight="1">
      <c r="A11" s="175">
        <v>9</v>
      </c>
      <c r="B11" s="144">
        <v>16.3</v>
      </c>
      <c r="C11" s="144">
        <v>16.2</v>
      </c>
      <c r="D11" s="144">
        <v>15.9</v>
      </c>
      <c r="E11" s="144">
        <v>16.3</v>
      </c>
      <c r="F11" s="144">
        <v>17</v>
      </c>
      <c r="G11" s="144">
        <v>17</v>
      </c>
      <c r="H11" s="144">
        <v>16.9</v>
      </c>
      <c r="I11" s="144">
        <v>16.9</v>
      </c>
      <c r="J11" s="144">
        <v>16.8</v>
      </c>
      <c r="K11" s="144">
        <v>17.1</v>
      </c>
      <c r="L11" s="144">
        <v>17.1</v>
      </c>
      <c r="M11" s="144">
        <v>17.9</v>
      </c>
      <c r="N11" s="144">
        <v>16.3</v>
      </c>
      <c r="O11" s="144">
        <v>15.7</v>
      </c>
      <c r="P11" s="144">
        <v>16</v>
      </c>
      <c r="Q11" s="144">
        <v>16.1</v>
      </c>
      <c r="R11" s="144">
        <v>16.5</v>
      </c>
      <c r="S11" s="144">
        <v>16.8</v>
      </c>
      <c r="T11" s="144">
        <v>16.7</v>
      </c>
      <c r="U11" s="144">
        <v>16.8</v>
      </c>
      <c r="V11" s="144">
        <v>16.4</v>
      </c>
      <c r="W11" s="144">
        <v>15.5</v>
      </c>
      <c r="X11" s="144">
        <v>15.1</v>
      </c>
      <c r="Y11" s="144">
        <v>14.9</v>
      </c>
      <c r="Z11" s="176">
        <f t="shared" si="0"/>
        <v>16.425</v>
      </c>
      <c r="AA11" s="144">
        <v>18.1</v>
      </c>
      <c r="AB11" s="145">
        <v>0.5013888888888889</v>
      </c>
      <c r="AC11" s="196">
        <v>9</v>
      </c>
      <c r="AD11" s="144">
        <v>14.8</v>
      </c>
      <c r="AE11" s="145">
        <v>0.9972222222222222</v>
      </c>
      <c r="AF11" s="2"/>
    </row>
    <row r="12" spans="1:32" ht="13.5" customHeight="1">
      <c r="A12" s="177">
        <v>10</v>
      </c>
      <c r="B12" s="167">
        <v>15</v>
      </c>
      <c r="C12" s="167">
        <v>14.9</v>
      </c>
      <c r="D12" s="167">
        <v>15.1</v>
      </c>
      <c r="E12" s="167">
        <v>14.8</v>
      </c>
      <c r="F12" s="167">
        <v>15.3</v>
      </c>
      <c r="G12" s="167">
        <v>15.7</v>
      </c>
      <c r="H12" s="167">
        <v>15.8</v>
      </c>
      <c r="I12" s="167">
        <v>15.7</v>
      </c>
      <c r="J12" s="167">
        <v>15.5</v>
      </c>
      <c r="K12" s="167">
        <v>15.7</v>
      </c>
      <c r="L12" s="167">
        <v>16.2</v>
      </c>
      <c r="M12" s="167">
        <v>16.4</v>
      </c>
      <c r="N12" s="167">
        <v>15.6</v>
      </c>
      <c r="O12" s="167">
        <v>16.5</v>
      </c>
      <c r="P12" s="167">
        <v>16.1</v>
      </c>
      <c r="Q12" s="167">
        <v>15.9</v>
      </c>
      <c r="R12" s="167">
        <v>16.2</v>
      </c>
      <c r="S12" s="167">
        <v>15.8</v>
      </c>
      <c r="T12" s="167">
        <v>15.9</v>
      </c>
      <c r="U12" s="167">
        <v>15.7</v>
      </c>
      <c r="V12" s="167">
        <v>16.2</v>
      </c>
      <c r="W12" s="167">
        <v>16.1</v>
      </c>
      <c r="X12" s="167">
        <v>16</v>
      </c>
      <c r="Y12" s="167">
        <v>15.9</v>
      </c>
      <c r="Z12" s="178">
        <f t="shared" si="0"/>
        <v>15.749999999999998</v>
      </c>
      <c r="AA12" s="167">
        <v>17.1</v>
      </c>
      <c r="AB12" s="179">
        <v>0.5034722222222222</v>
      </c>
      <c r="AC12" s="197">
        <v>10</v>
      </c>
      <c r="AD12" s="167">
        <v>14.5</v>
      </c>
      <c r="AE12" s="179">
        <v>0.11805555555555557</v>
      </c>
      <c r="AF12" s="2"/>
    </row>
    <row r="13" spans="1:32" ht="13.5" customHeight="1">
      <c r="A13" s="175">
        <v>11</v>
      </c>
      <c r="B13" s="144">
        <v>15.8</v>
      </c>
      <c r="C13" s="144">
        <v>16.1</v>
      </c>
      <c r="D13" s="144">
        <v>15.4</v>
      </c>
      <c r="E13" s="144">
        <v>15.9</v>
      </c>
      <c r="F13" s="144">
        <v>16.2</v>
      </c>
      <c r="G13" s="144">
        <v>16.4</v>
      </c>
      <c r="H13" s="144">
        <v>16.6</v>
      </c>
      <c r="I13" s="144">
        <v>16.3</v>
      </c>
      <c r="J13" s="144">
        <v>17.3</v>
      </c>
      <c r="K13" s="144">
        <v>17.5</v>
      </c>
      <c r="L13" s="144">
        <v>17.7</v>
      </c>
      <c r="M13" s="144">
        <v>18</v>
      </c>
      <c r="N13" s="144">
        <v>17.7</v>
      </c>
      <c r="O13" s="144">
        <v>17.6</v>
      </c>
      <c r="P13" s="144">
        <v>17.7</v>
      </c>
      <c r="Q13" s="144">
        <v>18</v>
      </c>
      <c r="R13" s="144">
        <v>17.6</v>
      </c>
      <c r="S13" s="144">
        <v>17.6</v>
      </c>
      <c r="T13" s="144">
        <v>18</v>
      </c>
      <c r="U13" s="144">
        <v>17.8</v>
      </c>
      <c r="V13" s="144">
        <v>17.6</v>
      </c>
      <c r="W13" s="144">
        <v>17.9</v>
      </c>
      <c r="X13" s="144">
        <v>17.8</v>
      </c>
      <c r="Y13" s="144">
        <v>17.5</v>
      </c>
      <c r="Z13" s="176">
        <f t="shared" si="0"/>
        <v>17.166666666666668</v>
      </c>
      <c r="AA13" s="144">
        <v>18.9</v>
      </c>
      <c r="AB13" s="145">
        <v>0.47152777777777777</v>
      </c>
      <c r="AC13" s="196">
        <v>11</v>
      </c>
      <c r="AD13" s="144">
        <v>15.3</v>
      </c>
      <c r="AE13" s="145">
        <v>0.12847222222222224</v>
      </c>
      <c r="AF13" s="2"/>
    </row>
    <row r="14" spans="1:32" ht="13.5" customHeight="1">
      <c r="A14" s="175">
        <v>12</v>
      </c>
      <c r="B14" s="144">
        <v>17</v>
      </c>
      <c r="C14" s="144">
        <v>17.2</v>
      </c>
      <c r="D14" s="144">
        <v>16.5</v>
      </c>
      <c r="E14" s="144">
        <v>16.1</v>
      </c>
      <c r="F14" s="144">
        <v>16.3</v>
      </c>
      <c r="G14" s="144">
        <v>17</v>
      </c>
      <c r="H14" s="144">
        <v>18</v>
      </c>
      <c r="I14" s="144">
        <v>18</v>
      </c>
      <c r="J14" s="144">
        <v>18</v>
      </c>
      <c r="K14" s="144">
        <v>18.1</v>
      </c>
      <c r="L14" s="144">
        <v>18.5</v>
      </c>
      <c r="M14" s="144">
        <v>18.4</v>
      </c>
      <c r="N14" s="144">
        <v>17.6</v>
      </c>
      <c r="O14" s="144">
        <v>17.2</v>
      </c>
      <c r="P14" s="144">
        <v>17.5</v>
      </c>
      <c r="Q14" s="144">
        <v>17.8</v>
      </c>
      <c r="R14" s="144">
        <v>17.7</v>
      </c>
      <c r="S14" s="144">
        <v>18.3</v>
      </c>
      <c r="T14" s="144">
        <v>18.3</v>
      </c>
      <c r="U14" s="144">
        <v>18.2</v>
      </c>
      <c r="V14" s="144">
        <v>18.4</v>
      </c>
      <c r="W14" s="144">
        <v>18.6</v>
      </c>
      <c r="X14" s="144">
        <v>18.7</v>
      </c>
      <c r="Y14" s="144">
        <v>18.8</v>
      </c>
      <c r="Z14" s="176">
        <f t="shared" si="0"/>
        <v>17.758333333333333</v>
      </c>
      <c r="AA14" s="144">
        <v>19.7</v>
      </c>
      <c r="AB14" s="145">
        <v>0.4763888888888889</v>
      </c>
      <c r="AC14" s="196">
        <v>12</v>
      </c>
      <c r="AD14" s="144">
        <v>16.1</v>
      </c>
      <c r="AE14" s="145">
        <v>0.18055555555555555</v>
      </c>
      <c r="AF14" s="2"/>
    </row>
    <row r="15" spans="1:32" ht="13.5" customHeight="1">
      <c r="A15" s="175">
        <v>13</v>
      </c>
      <c r="B15" s="144">
        <v>18.9</v>
      </c>
      <c r="C15" s="144">
        <v>18.8</v>
      </c>
      <c r="D15" s="144">
        <v>18.8</v>
      </c>
      <c r="E15" s="144">
        <v>18.6</v>
      </c>
      <c r="F15" s="144">
        <v>18.5</v>
      </c>
      <c r="G15" s="144">
        <v>17.6</v>
      </c>
      <c r="H15" s="144">
        <v>17.8</v>
      </c>
      <c r="I15" s="144">
        <v>18</v>
      </c>
      <c r="J15" s="144">
        <v>17.2</v>
      </c>
      <c r="K15" s="144">
        <v>17.7</v>
      </c>
      <c r="L15" s="144">
        <v>16.8</v>
      </c>
      <c r="M15" s="144">
        <v>16.8</v>
      </c>
      <c r="N15" s="144">
        <v>17.1</v>
      </c>
      <c r="O15" s="144">
        <v>17</v>
      </c>
      <c r="P15" s="144">
        <v>17.2</v>
      </c>
      <c r="Q15" s="144">
        <v>16.5</v>
      </c>
      <c r="R15" s="144">
        <v>15.4</v>
      </c>
      <c r="S15" s="144">
        <v>14.9</v>
      </c>
      <c r="T15" s="144">
        <v>13.1</v>
      </c>
      <c r="U15" s="144">
        <v>11.9</v>
      </c>
      <c r="V15" s="144">
        <v>10.8</v>
      </c>
      <c r="W15" s="144">
        <v>9.3</v>
      </c>
      <c r="X15" s="144">
        <v>9</v>
      </c>
      <c r="Y15" s="144">
        <v>8.5</v>
      </c>
      <c r="Z15" s="176">
        <f t="shared" si="0"/>
        <v>15.674999999999999</v>
      </c>
      <c r="AA15" s="144">
        <v>19.1</v>
      </c>
      <c r="AB15" s="145">
        <v>0.10277777777777779</v>
      </c>
      <c r="AC15" s="196">
        <v>13</v>
      </c>
      <c r="AD15" s="144">
        <v>8.2</v>
      </c>
      <c r="AE15" s="145">
        <v>0.9979166666666667</v>
      </c>
      <c r="AF15" s="2"/>
    </row>
    <row r="16" spans="1:32" ht="13.5" customHeight="1">
      <c r="A16" s="175">
        <v>14</v>
      </c>
      <c r="B16" s="144">
        <v>8.3</v>
      </c>
      <c r="C16" s="144">
        <v>9.1</v>
      </c>
      <c r="D16" s="144">
        <v>8.4</v>
      </c>
      <c r="E16" s="144">
        <v>8.6</v>
      </c>
      <c r="F16" s="144">
        <v>8.2</v>
      </c>
      <c r="G16" s="144">
        <v>8.8</v>
      </c>
      <c r="H16" s="144">
        <v>9.1</v>
      </c>
      <c r="I16" s="144">
        <v>8.7</v>
      </c>
      <c r="J16" s="144">
        <v>10.5</v>
      </c>
      <c r="K16" s="144">
        <v>11.8</v>
      </c>
      <c r="L16" s="144">
        <v>11.8</v>
      </c>
      <c r="M16" s="144">
        <v>11.8</v>
      </c>
      <c r="N16" s="144">
        <v>11.9</v>
      </c>
      <c r="O16" s="144">
        <v>12.2</v>
      </c>
      <c r="P16" s="144">
        <v>12.2</v>
      </c>
      <c r="Q16" s="144">
        <v>12.2</v>
      </c>
      <c r="R16" s="144">
        <v>12.4</v>
      </c>
      <c r="S16" s="144">
        <v>12</v>
      </c>
      <c r="T16" s="144">
        <v>11.9</v>
      </c>
      <c r="U16" s="144">
        <v>12.2</v>
      </c>
      <c r="V16" s="144">
        <v>12.2</v>
      </c>
      <c r="W16" s="144">
        <v>11.3</v>
      </c>
      <c r="X16" s="144">
        <v>10.1</v>
      </c>
      <c r="Y16" s="144">
        <v>9.6</v>
      </c>
      <c r="Z16" s="176">
        <f t="shared" si="0"/>
        <v>10.637499999999998</v>
      </c>
      <c r="AA16" s="144">
        <v>13</v>
      </c>
      <c r="AB16" s="145">
        <v>0.55625</v>
      </c>
      <c r="AC16" s="196">
        <v>14</v>
      </c>
      <c r="AD16" s="144">
        <v>7.4</v>
      </c>
      <c r="AE16" s="145">
        <v>0.33125</v>
      </c>
      <c r="AF16" s="2"/>
    </row>
    <row r="17" spans="1:32" ht="13.5" customHeight="1">
      <c r="A17" s="175">
        <v>15</v>
      </c>
      <c r="B17" s="144">
        <v>10</v>
      </c>
      <c r="C17" s="144">
        <v>11.1</v>
      </c>
      <c r="D17" s="144">
        <v>11</v>
      </c>
      <c r="E17" s="144">
        <v>10</v>
      </c>
      <c r="F17" s="144">
        <v>8.5</v>
      </c>
      <c r="G17" s="144">
        <v>8.7</v>
      </c>
      <c r="H17" s="144">
        <v>11.3</v>
      </c>
      <c r="I17" s="144">
        <v>10.6</v>
      </c>
      <c r="J17" s="144">
        <v>10.4</v>
      </c>
      <c r="K17" s="144">
        <v>9.2</v>
      </c>
      <c r="L17" s="144">
        <v>10.2</v>
      </c>
      <c r="M17" s="144">
        <v>11</v>
      </c>
      <c r="N17" s="144">
        <v>10.4</v>
      </c>
      <c r="O17" s="144">
        <v>10</v>
      </c>
      <c r="P17" s="144">
        <v>8.7</v>
      </c>
      <c r="Q17" s="144">
        <v>8.4</v>
      </c>
      <c r="R17" s="144">
        <v>10.5</v>
      </c>
      <c r="S17" s="144">
        <v>9.8</v>
      </c>
      <c r="T17" s="144">
        <v>8.6</v>
      </c>
      <c r="U17" s="144">
        <v>9</v>
      </c>
      <c r="V17" s="144">
        <v>8.8</v>
      </c>
      <c r="W17" s="144">
        <v>8.7</v>
      </c>
      <c r="X17" s="144">
        <v>9</v>
      </c>
      <c r="Y17" s="144">
        <v>8.9</v>
      </c>
      <c r="Z17" s="176">
        <f t="shared" si="0"/>
        <v>9.700000000000001</v>
      </c>
      <c r="AA17" s="144">
        <v>13</v>
      </c>
      <c r="AB17" s="145">
        <v>0.3013888888888889</v>
      </c>
      <c r="AC17" s="196">
        <v>15</v>
      </c>
      <c r="AD17" s="144">
        <v>7.6</v>
      </c>
      <c r="AE17" s="145">
        <v>0.6541666666666667</v>
      </c>
      <c r="AF17" s="2"/>
    </row>
    <row r="18" spans="1:32" ht="13.5" customHeight="1">
      <c r="A18" s="175">
        <v>16</v>
      </c>
      <c r="B18" s="144">
        <v>8.8</v>
      </c>
      <c r="C18" s="144">
        <v>9</v>
      </c>
      <c r="D18" s="144">
        <v>9</v>
      </c>
      <c r="E18" s="144">
        <v>9.1</v>
      </c>
      <c r="F18" s="144">
        <v>8.9</v>
      </c>
      <c r="G18" s="144">
        <v>8.6</v>
      </c>
      <c r="H18" s="144">
        <v>9.2</v>
      </c>
      <c r="I18" s="144">
        <v>10.4</v>
      </c>
      <c r="J18" s="144">
        <v>10</v>
      </c>
      <c r="K18" s="144">
        <v>9.7</v>
      </c>
      <c r="L18" s="144">
        <v>9</v>
      </c>
      <c r="M18" s="144">
        <v>10.1</v>
      </c>
      <c r="N18" s="144">
        <v>11.2</v>
      </c>
      <c r="O18" s="144">
        <v>10.6</v>
      </c>
      <c r="P18" s="144">
        <v>11.4</v>
      </c>
      <c r="Q18" s="144">
        <v>12.1</v>
      </c>
      <c r="R18" s="144">
        <v>11.7</v>
      </c>
      <c r="S18" s="144">
        <v>8.8</v>
      </c>
      <c r="T18" s="144">
        <v>8.1</v>
      </c>
      <c r="U18" s="144">
        <v>8.9</v>
      </c>
      <c r="V18" s="144">
        <v>9.8</v>
      </c>
      <c r="W18" s="144">
        <v>9.2</v>
      </c>
      <c r="X18" s="144">
        <v>9.8</v>
      </c>
      <c r="Y18" s="144">
        <v>9.3</v>
      </c>
      <c r="Z18" s="176">
        <f t="shared" si="0"/>
        <v>9.695833333333335</v>
      </c>
      <c r="AA18" s="144">
        <v>12.5</v>
      </c>
      <c r="AB18" s="145">
        <v>0.6770833333333334</v>
      </c>
      <c r="AC18" s="196">
        <v>16</v>
      </c>
      <c r="AD18" s="144">
        <v>7.3</v>
      </c>
      <c r="AE18" s="145">
        <v>0.7604166666666666</v>
      </c>
      <c r="AF18" s="2"/>
    </row>
    <row r="19" spans="1:32" ht="13.5" customHeight="1">
      <c r="A19" s="175">
        <v>17</v>
      </c>
      <c r="B19" s="144">
        <v>9.7</v>
      </c>
      <c r="C19" s="144">
        <v>9.8</v>
      </c>
      <c r="D19" s="144">
        <v>9.1</v>
      </c>
      <c r="E19" s="144">
        <v>9.4</v>
      </c>
      <c r="F19" s="144">
        <v>9</v>
      </c>
      <c r="G19" s="144">
        <v>8.7</v>
      </c>
      <c r="H19" s="144">
        <v>7.2</v>
      </c>
      <c r="I19" s="144">
        <v>7</v>
      </c>
      <c r="J19" s="144">
        <v>6.7</v>
      </c>
      <c r="K19" s="144">
        <v>6.9</v>
      </c>
      <c r="L19" s="144">
        <v>7.4</v>
      </c>
      <c r="M19" s="144">
        <v>8.7</v>
      </c>
      <c r="N19" s="144">
        <v>9</v>
      </c>
      <c r="O19" s="144">
        <v>9.4</v>
      </c>
      <c r="P19" s="144">
        <v>8.7</v>
      </c>
      <c r="Q19" s="144">
        <v>9.2</v>
      </c>
      <c r="R19" s="144">
        <v>9.3</v>
      </c>
      <c r="S19" s="144">
        <v>8.8</v>
      </c>
      <c r="T19" s="144">
        <v>9.3</v>
      </c>
      <c r="U19" s="144">
        <v>9.3</v>
      </c>
      <c r="V19" s="144">
        <v>8.9</v>
      </c>
      <c r="W19" s="144">
        <v>8.7</v>
      </c>
      <c r="X19" s="144">
        <v>9</v>
      </c>
      <c r="Y19" s="144">
        <v>8.2</v>
      </c>
      <c r="Z19" s="176">
        <f t="shared" si="0"/>
        <v>8.64166666666667</v>
      </c>
      <c r="AA19" s="144">
        <v>10.1</v>
      </c>
      <c r="AB19" s="145">
        <v>0.05486111111111111</v>
      </c>
      <c r="AC19" s="196">
        <v>17</v>
      </c>
      <c r="AD19" s="144">
        <v>6</v>
      </c>
      <c r="AE19" s="145">
        <v>0.4680555555555555</v>
      </c>
      <c r="AF19" s="2"/>
    </row>
    <row r="20" spans="1:32" ht="13.5" customHeight="1">
      <c r="A20" s="175">
        <v>18</v>
      </c>
      <c r="B20" s="144">
        <v>7.9</v>
      </c>
      <c r="C20" s="144">
        <v>7.7</v>
      </c>
      <c r="D20" s="144">
        <v>7.7</v>
      </c>
      <c r="E20" s="144">
        <v>8.3</v>
      </c>
      <c r="F20" s="144">
        <v>8.2</v>
      </c>
      <c r="G20" s="144">
        <v>8.9</v>
      </c>
      <c r="H20" s="144">
        <v>10.7</v>
      </c>
      <c r="I20" s="144">
        <v>10.4</v>
      </c>
      <c r="J20" s="144">
        <v>9.6</v>
      </c>
      <c r="K20" s="144">
        <v>9.4</v>
      </c>
      <c r="L20" s="144">
        <v>9.8</v>
      </c>
      <c r="M20" s="144">
        <v>9.5</v>
      </c>
      <c r="N20" s="144">
        <v>9.2</v>
      </c>
      <c r="O20" s="144">
        <v>10.2</v>
      </c>
      <c r="P20" s="144">
        <v>9.5</v>
      </c>
      <c r="Q20" s="144">
        <v>10.8</v>
      </c>
      <c r="R20" s="144">
        <v>11.5</v>
      </c>
      <c r="S20" s="144">
        <v>11.6</v>
      </c>
      <c r="T20" s="144">
        <v>11.4</v>
      </c>
      <c r="U20" s="144">
        <v>11.1</v>
      </c>
      <c r="V20" s="144">
        <v>11.8</v>
      </c>
      <c r="W20" s="144">
        <v>11.6</v>
      </c>
      <c r="X20" s="144">
        <v>12.1</v>
      </c>
      <c r="Y20" s="144">
        <v>11.8</v>
      </c>
      <c r="Z20" s="176">
        <f t="shared" si="0"/>
        <v>10.029166666666667</v>
      </c>
      <c r="AA20" s="144">
        <v>12.4</v>
      </c>
      <c r="AB20" s="145">
        <v>0.9402777777777778</v>
      </c>
      <c r="AC20" s="196">
        <v>18</v>
      </c>
      <c r="AD20" s="144">
        <v>7.6</v>
      </c>
      <c r="AE20" s="145">
        <v>0.12986111111111112</v>
      </c>
      <c r="AF20" s="2"/>
    </row>
    <row r="21" spans="1:32" ht="13.5" customHeight="1">
      <c r="A21" s="175">
        <v>19</v>
      </c>
      <c r="B21" s="144">
        <v>12.2</v>
      </c>
      <c r="C21" s="144">
        <v>12.3</v>
      </c>
      <c r="D21" s="144">
        <v>13</v>
      </c>
      <c r="E21" s="144">
        <v>13</v>
      </c>
      <c r="F21" s="144">
        <v>13.1</v>
      </c>
      <c r="G21" s="144">
        <v>12.9</v>
      </c>
      <c r="H21" s="144">
        <v>13.6</v>
      </c>
      <c r="I21" s="144">
        <v>14.5</v>
      </c>
      <c r="J21" s="144">
        <v>13.7</v>
      </c>
      <c r="K21" s="144">
        <v>14</v>
      </c>
      <c r="L21" s="144">
        <v>14.5</v>
      </c>
      <c r="M21" s="144">
        <v>14.9</v>
      </c>
      <c r="N21" s="144">
        <v>14.4</v>
      </c>
      <c r="O21" s="144">
        <v>14.8</v>
      </c>
      <c r="P21" s="144">
        <v>15.9</v>
      </c>
      <c r="Q21" s="144">
        <v>16.7</v>
      </c>
      <c r="R21" s="144">
        <v>16.5</v>
      </c>
      <c r="S21" s="144">
        <v>16.3</v>
      </c>
      <c r="T21" s="144">
        <v>16.5</v>
      </c>
      <c r="U21" s="144">
        <v>16.1</v>
      </c>
      <c r="V21" s="144">
        <v>16.2</v>
      </c>
      <c r="W21" s="144">
        <v>16.8</v>
      </c>
      <c r="X21" s="144">
        <v>16.7</v>
      </c>
      <c r="Y21" s="144">
        <v>17.6</v>
      </c>
      <c r="Z21" s="176">
        <f t="shared" si="0"/>
        <v>14.841666666666669</v>
      </c>
      <c r="AA21" s="144">
        <v>17.6</v>
      </c>
      <c r="AB21" s="145">
        <v>1</v>
      </c>
      <c r="AC21" s="196">
        <v>19</v>
      </c>
      <c r="AD21" s="144">
        <v>11.4</v>
      </c>
      <c r="AE21" s="145">
        <v>0.01875</v>
      </c>
      <c r="AF21" s="2"/>
    </row>
    <row r="22" spans="1:32" ht="13.5" customHeight="1">
      <c r="A22" s="177">
        <v>20</v>
      </c>
      <c r="B22" s="167">
        <v>16.9</v>
      </c>
      <c r="C22" s="167">
        <v>17.1</v>
      </c>
      <c r="D22" s="167">
        <v>16.5</v>
      </c>
      <c r="E22" s="167">
        <v>16</v>
      </c>
      <c r="F22" s="167">
        <v>15.9</v>
      </c>
      <c r="G22" s="167">
        <v>16.3</v>
      </c>
      <c r="H22" s="167">
        <v>15.8</v>
      </c>
      <c r="I22" s="167">
        <v>16.1</v>
      </c>
      <c r="J22" s="167">
        <v>15.9</v>
      </c>
      <c r="K22" s="167">
        <v>16</v>
      </c>
      <c r="L22" s="167">
        <v>16.6</v>
      </c>
      <c r="M22" s="167">
        <v>16.9</v>
      </c>
      <c r="N22" s="167">
        <v>16.5</v>
      </c>
      <c r="O22" s="167">
        <v>16.6</v>
      </c>
      <c r="P22" s="167">
        <v>16.5</v>
      </c>
      <c r="Q22" s="167">
        <v>16.4</v>
      </c>
      <c r="R22" s="167">
        <v>15.4</v>
      </c>
      <c r="S22" s="167">
        <v>15.3</v>
      </c>
      <c r="T22" s="167">
        <v>15.4</v>
      </c>
      <c r="U22" s="167">
        <v>15.6</v>
      </c>
      <c r="V22" s="167">
        <v>15.5</v>
      </c>
      <c r="W22" s="167">
        <v>15.5</v>
      </c>
      <c r="X22" s="167">
        <v>15.4</v>
      </c>
      <c r="Y22" s="167">
        <v>16.4</v>
      </c>
      <c r="Z22" s="178">
        <f t="shared" si="0"/>
        <v>16.104166666666664</v>
      </c>
      <c r="AA22" s="167">
        <v>17.7</v>
      </c>
      <c r="AB22" s="179">
        <v>0.024305555555555556</v>
      </c>
      <c r="AC22" s="197">
        <v>20</v>
      </c>
      <c r="AD22" s="167">
        <v>14.8</v>
      </c>
      <c r="AE22" s="179">
        <v>0.8048611111111111</v>
      </c>
      <c r="AF22" s="2"/>
    </row>
    <row r="23" spans="1:32" ht="13.5" customHeight="1">
      <c r="A23" s="175">
        <v>21</v>
      </c>
      <c r="B23" s="144">
        <v>16.7</v>
      </c>
      <c r="C23" s="144">
        <v>16</v>
      </c>
      <c r="D23" s="144">
        <v>15.8</v>
      </c>
      <c r="E23" s="144">
        <v>14.7</v>
      </c>
      <c r="F23" s="144">
        <v>14.5</v>
      </c>
      <c r="G23" s="144">
        <v>14.2</v>
      </c>
      <c r="H23" s="144">
        <v>13.7</v>
      </c>
      <c r="I23" s="144">
        <v>12.4</v>
      </c>
      <c r="J23" s="144">
        <v>12.8</v>
      </c>
      <c r="K23" s="144">
        <v>13.3</v>
      </c>
      <c r="L23" s="144">
        <v>13.8</v>
      </c>
      <c r="M23" s="144">
        <v>13</v>
      </c>
      <c r="N23" s="144">
        <v>12.5</v>
      </c>
      <c r="O23" s="144">
        <v>12.2</v>
      </c>
      <c r="P23" s="144">
        <v>11.8</v>
      </c>
      <c r="Q23" s="144">
        <v>12.3</v>
      </c>
      <c r="R23" s="144">
        <v>13.3</v>
      </c>
      <c r="S23" s="144">
        <v>12.5</v>
      </c>
      <c r="T23" s="144">
        <v>12.7</v>
      </c>
      <c r="U23" s="144">
        <v>12.2</v>
      </c>
      <c r="V23" s="144">
        <v>11.8</v>
      </c>
      <c r="W23" s="144">
        <v>11.8</v>
      </c>
      <c r="X23" s="144">
        <v>12.7</v>
      </c>
      <c r="Y23" s="144">
        <v>12.7</v>
      </c>
      <c r="Z23" s="176">
        <f t="shared" si="0"/>
        <v>13.308333333333335</v>
      </c>
      <c r="AA23" s="144">
        <v>17.3</v>
      </c>
      <c r="AB23" s="145">
        <v>0.04305555555555556</v>
      </c>
      <c r="AC23" s="196">
        <v>21</v>
      </c>
      <c r="AD23" s="144">
        <v>11.4</v>
      </c>
      <c r="AE23" s="145">
        <v>0.6145833333333334</v>
      </c>
      <c r="AF23" s="2"/>
    </row>
    <row r="24" spans="1:32" ht="13.5" customHeight="1">
      <c r="A24" s="175">
        <v>22</v>
      </c>
      <c r="B24" s="144">
        <v>13.1</v>
      </c>
      <c r="C24" s="144">
        <v>13.4</v>
      </c>
      <c r="D24" s="144">
        <v>13.3</v>
      </c>
      <c r="E24" s="144">
        <v>13.4</v>
      </c>
      <c r="F24" s="144">
        <v>12.9</v>
      </c>
      <c r="G24" s="144">
        <v>12.6</v>
      </c>
      <c r="H24" s="144">
        <v>13.5</v>
      </c>
      <c r="I24" s="144">
        <v>14.5</v>
      </c>
      <c r="J24" s="144">
        <v>12.8</v>
      </c>
      <c r="K24" s="144">
        <v>13.1</v>
      </c>
      <c r="L24" s="144">
        <v>13</v>
      </c>
      <c r="M24" s="144">
        <v>14.1</v>
      </c>
      <c r="N24" s="144">
        <v>14.5</v>
      </c>
      <c r="O24" s="144">
        <v>14.7</v>
      </c>
      <c r="P24" s="144">
        <v>15.2</v>
      </c>
      <c r="Q24" s="144">
        <v>15.6</v>
      </c>
      <c r="R24" s="144">
        <v>15.2</v>
      </c>
      <c r="S24" s="144">
        <v>15.2</v>
      </c>
      <c r="T24" s="144">
        <v>15.4</v>
      </c>
      <c r="U24" s="144">
        <v>14.8</v>
      </c>
      <c r="V24" s="144">
        <v>13.3</v>
      </c>
      <c r="W24" s="144">
        <v>12.6</v>
      </c>
      <c r="X24" s="144">
        <v>12.7</v>
      </c>
      <c r="Y24" s="144">
        <v>9.1</v>
      </c>
      <c r="Z24" s="176">
        <f t="shared" si="0"/>
        <v>13.666666666666666</v>
      </c>
      <c r="AA24" s="144">
        <v>15.9</v>
      </c>
      <c r="AB24" s="145">
        <v>0.7027777777777778</v>
      </c>
      <c r="AC24" s="196">
        <v>22</v>
      </c>
      <c r="AD24" s="144">
        <v>9</v>
      </c>
      <c r="AE24" s="145">
        <v>1</v>
      </c>
      <c r="AF24" s="2"/>
    </row>
    <row r="25" spans="1:32" ht="13.5" customHeight="1">
      <c r="A25" s="175">
        <v>23</v>
      </c>
      <c r="B25" s="144">
        <v>8.1</v>
      </c>
      <c r="C25" s="144">
        <v>7.2</v>
      </c>
      <c r="D25" s="144">
        <v>9.2</v>
      </c>
      <c r="E25" s="144">
        <v>9.1</v>
      </c>
      <c r="F25" s="144">
        <v>9.4</v>
      </c>
      <c r="G25" s="144">
        <v>8.1</v>
      </c>
      <c r="H25" s="144">
        <v>8.2</v>
      </c>
      <c r="I25" s="144">
        <v>8.9</v>
      </c>
      <c r="J25" s="144">
        <v>8.1</v>
      </c>
      <c r="K25" s="144">
        <v>8.7</v>
      </c>
      <c r="L25" s="144">
        <v>7.5</v>
      </c>
      <c r="M25" s="144">
        <v>8.3</v>
      </c>
      <c r="N25" s="144">
        <v>7.1</v>
      </c>
      <c r="O25" s="144">
        <v>9.3</v>
      </c>
      <c r="P25" s="144">
        <v>9.9</v>
      </c>
      <c r="Q25" s="144">
        <v>6.5</v>
      </c>
      <c r="R25" s="144">
        <v>7.8</v>
      </c>
      <c r="S25" s="144">
        <v>6</v>
      </c>
      <c r="T25" s="144">
        <v>7.6</v>
      </c>
      <c r="U25" s="144">
        <v>7</v>
      </c>
      <c r="V25" s="144">
        <v>6.6</v>
      </c>
      <c r="W25" s="144">
        <v>5.2</v>
      </c>
      <c r="X25" s="144">
        <v>5.9</v>
      </c>
      <c r="Y25" s="144">
        <v>3</v>
      </c>
      <c r="Z25" s="176">
        <f t="shared" si="0"/>
        <v>7.6125</v>
      </c>
      <c r="AA25" s="144">
        <v>10.5</v>
      </c>
      <c r="AB25" s="145">
        <v>0.6340277777777777</v>
      </c>
      <c r="AC25" s="196">
        <v>23</v>
      </c>
      <c r="AD25" s="144">
        <v>2.3</v>
      </c>
      <c r="AE25" s="145">
        <v>0.9958333333333332</v>
      </c>
      <c r="AF25" s="2"/>
    </row>
    <row r="26" spans="1:32" ht="13.5" customHeight="1">
      <c r="A26" s="175">
        <v>24</v>
      </c>
      <c r="B26" s="144">
        <v>1.8</v>
      </c>
      <c r="C26" s="144">
        <v>3.5</v>
      </c>
      <c r="D26" s="144">
        <v>2.1</v>
      </c>
      <c r="E26" s="144">
        <v>1.7</v>
      </c>
      <c r="F26" s="144">
        <v>2.4</v>
      </c>
      <c r="G26" s="144">
        <v>2.4</v>
      </c>
      <c r="H26" s="144">
        <v>5.3</v>
      </c>
      <c r="I26" s="144">
        <v>5.7</v>
      </c>
      <c r="J26" s="144">
        <v>6.6</v>
      </c>
      <c r="K26" s="144">
        <v>5.5</v>
      </c>
      <c r="L26" s="144">
        <v>5</v>
      </c>
      <c r="M26" s="144">
        <v>5.8</v>
      </c>
      <c r="N26" s="144">
        <v>7.5</v>
      </c>
      <c r="O26" s="144">
        <v>8.8</v>
      </c>
      <c r="P26" s="144">
        <v>8</v>
      </c>
      <c r="Q26" s="144">
        <v>7.5</v>
      </c>
      <c r="R26" s="144">
        <v>8.6</v>
      </c>
      <c r="S26" s="144">
        <v>8.4</v>
      </c>
      <c r="T26" s="144">
        <v>8.8</v>
      </c>
      <c r="U26" s="144">
        <v>9</v>
      </c>
      <c r="V26" s="144">
        <v>9.4</v>
      </c>
      <c r="W26" s="144">
        <v>10.2</v>
      </c>
      <c r="X26" s="144">
        <v>10</v>
      </c>
      <c r="Y26" s="144">
        <v>10.1</v>
      </c>
      <c r="Z26" s="176">
        <f t="shared" si="0"/>
        <v>6.420833333333333</v>
      </c>
      <c r="AA26" s="144">
        <v>10.5</v>
      </c>
      <c r="AB26" s="145">
        <v>0.9423611111111111</v>
      </c>
      <c r="AC26" s="196">
        <v>24</v>
      </c>
      <c r="AD26" s="144">
        <v>1.4</v>
      </c>
      <c r="AE26" s="145">
        <v>0.17777777777777778</v>
      </c>
      <c r="AF26" s="2"/>
    </row>
    <row r="27" spans="1:32" ht="13.5" customHeight="1">
      <c r="A27" s="175">
        <v>25</v>
      </c>
      <c r="B27" s="144">
        <v>10</v>
      </c>
      <c r="C27" s="144">
        <v>11</v>
      </c>
      <c r="D27" s="144">
        <v>10.9</v>
      </c>
      <c r="E27" s="144">
        <v>10.8</v>
      </c>
      <c r="F27" s="144">
        <v>11.2</v>
      </c>
      <c r="G27" s="144">
        <v>11.7</v>
      </c>
      <c r="H27" s="144">
        <v>12</v>
      </c>
      <c r="I27" s="144">
        <v>10</v>
      </c>
      <c r="J27" s="144">
        <v>11.9</v>
      </c>
      <c r="K27" s="144">
        <v>11.1</v>
      </c>
      <c r="L27" s="144">
        <v>12.5</v>
      </c>
      <c r="M27" s="144">
        <v>12.2</v>
      </c>
      <c r="N27" s="144">
        <v>12.1</v>
      </c>
      <c r="O27" s="144">
        <v>13.2</v>
      </c>
      <c r="P27" s="144">
        <v>13.6</v>
      </c>
      <c r="Q27" s="144">
        <v>14</v>
      </c>
      <c r="R27" s="144">
        <v>14.2</v>
      </c>
      <c r="S27" s="144">
        <v>14.5</v>
      </c>
      <c r="T27" s="144">
        <v>14.1</v>
      </c>
      <c r="U27" s="144">
        <v>11.3</v>
      </c>
      <c r="V27" s="144">
        <v>11.4</v>
      </c>
      <c r="W27" s="144">
        <v>11.2</v>
      </c>
      <c r="X27" s="144">
        <v>11.5</v>
      </c>
      <c r="Y27" s="144">
        <v>12.2</v>
      </c>
      <c r="Z27" s="176">
        <f t="shared" si="0"/>
        <v>12.024999999999999</v>
      </c>
      <c r="AA27" s="144">
        <v>14.9</v>
      </c>
      <c r="AB27" s="145">
        <v>0.7006944444444444</v>
      </c>
      <c r="AC27" s="196">
        <v>25</v>
      </c>
      <c r="AD27" s="144">
        <v>9.7</v>
      </c>
      <c r="AE27" s="145">
        <v>0.035416666666666666</v>
      </c>
      <c r="AF27" s="2"/>
    </row>
    <row r="28" spans="1:32" ht="13.5" customHeight="1">
      <c r="A28" s="175">
        <v>26</v>
      </c>
      <c r="B28" s="144">
        <v>11.2</v>
      </c>
      <c r="C28" s="144">
        <v>11.6</v>
      </c>
      <c r="D28" s="144">
        <v>11.5</v>
      </c>
      <c r="E28" s="144">
        <v>11.1</v>
      </c>
      <c r="F28" s="144">
        <v>10.4</v>
      </c>
      <c r="G28" s="144">
        <v>10.9</v>
      </c>
      <c r="H28" s="144">
        <v>11.1</v>
      </c>
      <c r="I28" s="144">
        <v>11.7</v>
      </c>
      <c r="J28" s="144">
        <v>10.9</v>
      </c>
      <c r="K28" s="144">
        <v>11.5</v>
      </c>
      <c r="L28" s="144">
        <v>10.6</v>
      </c>
      <c r="M28" s="144">
        <v>9.9</v>
      </c>
      <c r="N28" s="144">
        <v>10.2</v>
      </c>
      <c r="O28" s="144">
        <v>9.9</v>
      </c>
      <c r="P28" s="144">
        <v>10.2</v>
      </c>
      <c r="Q28" s="144">
        <v>9.6</v>
      </c>
      <c r="R28" s="144">
        <v>10.2</v>
      </c>
      <c r="S28" s="144">
        <v>10.4</v>
      </c>
      <c r="T28" s="144">
        <v>10.2</v>
      </c>
      <c r="U28" s="144">
        <v>10.1</v>
      </c>
      <c r="V28" s="144">
        <v>11.1</v>
      </c>
      <c r="W28" s="144">
        <v>11</v>
      </c>
      <c r="X28" s="144">
        <v>10.4</v>
      </c>
      <c r="Y28" s="144">
        <v>9.7</v>
      </c>
      <c r="Z28" s="176">
        <f t="shared" si="0"/>
        <v>10.641666666666664</v>
      </c>
      <c r="AA28" s="144">
        <v>12.4</v>
      </c>
      <c r="AB28" s="145">
        <v>0.027777777777777776</v>
      </c>
      <c r="AC28" s="196">
        <v>26</v>
      </c>
      <c r="AD28" s="144">
        <v>9</v>
      </c>
      <c r="AE28" s="145">
        <v>0.6041666666666666</v>
      </c>
      <c r="AF28" s="2"/>
    </row>
    <row r="29" spans="1:32" ht="13.5" customHeight="1">
      <c r="A29" s="175">
        <v>27</v>
      </c>
      <c r="B29" s="144">
        <v>8.7</v>
      </c>
      <c r="C29" s="144">
        <v>8</v>
      </c>
      <c r="D29" s="144">
        <v>5</v>
      </c>
      <c r="E29" s="144">
        <v>3.8</v>
      </c>
      <c r="F29" s="144">
        <v>4.9</v>
      </c>
      <c r="G29" s="144">
        <v>3.7</v>
      </c>
      <c r="H29" s="144">
        <v>5.3</v>
      </c>
      <c r="I29" s="144">
        <v>3.7</v>
      </c>
      <c r="J29" s="144">
        <v>4.7</v>
      </c>
      <c r="K29" s="144">
        <v>3.8</v>
      </c>
      <c r="L29" s="144">
        <v>3.9</v>
      </c>
      <c r="M29" s="144">
        <v>2.6</v>
      </c>
      <c r="N29" s="144">
        <v>1.7</v>
      </c>
      <c r="O29" s="144">
        <v>2.2</v>
      </c>
      <c r="P29" s="144">
        <v>1.6</v>
      </c>
      <c r="Q29" s="144">
        <v>3</v>
      </c>
      <c r="R29" s="144">
        <v>3.5</v>
      </c>
      <c r="S29" s="144">
        <v>3.8</v>
      </c>
      <c r="T29" s="144">
        <v>3.8</v>
      </c>
      <c r="U29" s="144">
        <v>3.4</v>
      </c>
      <c r="V29" s="144">
        <v>4.4</v>
      </c>
      <c r="W29" s="144">
        <v>3.7</v>
      </c>
      <c r="X29" s="144">
        <v>3.5</v>
      </c>
      <c r="Y29" s="144">
        <v>2.5</v>
      </c>
      <c r="Z29" s="176">
        <f t="shared" si="0"/>
        <v>3.9666666666666672</v>
      </c>
      <c r="AA29" s="144">
        <v>9.7</v>
      </c>
      <c r="AB29" s="145">
        <v>0.006944444444444444</v>
      </c>
      <c r="AC29" s="196">
        <v>27</v>
      </c>
      <c r="AD29" s="144">
        <v>0.4</v>
      </c>
      <c r="AE29" s="145">
        <v>0.6291666666666667</v>
      </c>
      <c r="AF29" s="2"/>
    </row>
    <row r="30" spans="1:32" ht="13.5" customHeight="1">
      <c r="A30" s="175">
        <v>28</v>
      </c>
      <c r="B30" s="144">
        <v>2.7</v>
      </c>
      <c r="C30" s="144">
        <v>3.1</v>
      </c>
      <c r="D30" s="144">
        <v>2.8</v>
      </c>
      <c r="E30" s="144">
        <v>2.3</v>
      </c>
      <c r="F30" s="144">
        <v>3</v>
      </c>
      <c r="G30" s="144">
        <v>1.3</v>
      </c>
      <c r="H30" s="144">
        <v>1.1</v>
      </c>
      <c r="I30" s="144">
        <v>1.3</v>
      </c>
      <c r="J30" s="144">
        <v>1.1</v>
      </c>
      <c r="K30" s="144">
        <v>2.2</v>
      </c>
      <c r="L30" s="144">
        <v>1.9</v>
      </c>
      <c r="M30" s="144">
        <v>2.5</v>
      </c>
      <c r="N30" s="144">
        <v>3.9</v>
      </c>
      <c r="O30" s="144">
        <v>4.4</v>
      </c>
      <c r="P30" s="144">
        <v>4.1</v>
      </c>
      <c r="Q30" s="144">
        <v>4</v>
      </c>
      <c r="R30" s="144">
        <v>6.3</v>
      </c>
      <c r="S30" s="144">
        <v>5.4</v>
      </c>
      <c r="T30" s="144">
        <v>5.1</v>
      </c>
      <c r="U30" s="144">
        <v>5.1</v>
      </c>
      <c r="V30" s="144">
        <v>5.4</v>
      </c>
      <c r="W30" s="144">
        <v>5.2</v>
      </c>
      <c r="X30" s="144">
        <v>5.2</v>
      </c>
      <c r="Y30" s="144">
        <v>5.7</v>
      </c>
      <c r="Z30" s="176">
        <f t="shared" si="0"/>
        <v>3.545833333333334</v>
      </c>
      <c r="AA30" s="144">
        <v>6.4</v>
      </c>
      <c r="AB30" s="145">
        <v>0.7104166666666667</v>
      </c>
      <c r="AC30" s="196">
        <v>28</v>
      </c>
      <c r="AD30" s="144">
        <v>0.2</v>
      </c>
      <c r="AE30" s="145">
        <v>0.3611111111111111</v>
      </c>
      <c r="AF30" s="2"/>
    </row>
    <row r="31" spans="1:32" ht="13.5" customHeight="1">
      <c r="A31" s="175">
        <v>29</v>
      </c>
      <c r="B31" s="144">
        <v>5.5</v>
      </c>
      <c r="C31" s="144">
        <v>6</v>
      </c>
      <c r="D31" s="144">
        <v>5.7</v>
      </c>
      <c r="E31" s="144">
        <v>5.9</v>
      </c>
      <c r="F31" s="144">
        <v>5.5</v>
      </c>
      <c r="G31" s="144">
        <v>6.1</v>
      </c>
      <c r="H31" s="144">
        <v>8.3</v>
      </c>
      <c r="I31" s="144">
        <v>8.2</v>
      </c>
      <c r="J31" s="144">
        <v>6.9</v>
      </c>
      <c r="K31" s="144">
        <v>7.5</v>
      </c>
      <c r="L31" s="144">
        <v>8.7</v>
      </c>
      <c r="M31" s="144">
        <v>9</v>
      </c>
      <c r="N31" s="144">
        <v>8.9</v>
      </c>
      <c r="O31" s="144">
        <v>9.2</v>
      </c>
      <c r="P31" s="144">
        <v>8.6</v>
      </c>
      <c r="Q31" s="144">
        <v>7.8</v>
      </c>
      <c r="R31" s="144">
        <v>8.4</v>
      </c>
      <c r="S31" s="144">
        <v>8.4</v>
      </c>
      <c r="T31" s="144">
        <v>8.1</v>
      </c>
      <c r="U31" s="144">
        <v>7.7</v>
      </c>
      <c r="V31" s="144">
        <v>8</v>
      </c>
      <c r="W31" s="144">
        <v>8.1</v>
      </c>
      <c r="X31" s="144">
        <v>8.5</v>
      </c>
      <c r="Y31" s="144">
        <v>7.8</v>
      </c>
      <c r="Z31" s="176">
        <f t="shared" si="0"/>
        <v>7.616666666666666</v>
      </c>
      <c r="AA31" s="144">
        <v>10.1</v>
      </c>
      <c r="AB31" s="145">
        <v>0.5576388888888889</v>
      </c>
      <c r="AC31" s="196">
        <v>29</v>
      </c>
      <c r="AD31" s="144">
        <v>5.3</v>
      </c>
      <c r="AE31" s="145">
        <v>0.014583333333333332</v>
      </c>
      <c r="AF31" s="2"/>
    </row>
    <row r="32" spans="1:32" ht="13.5" customHeight="1">
      <c r="A32" s="175">
        <v>30</v>
      </c>
      <c r="B32" s="144">
        <v>8.6</v>
      </c>
      <c r="C32" s="144">
        <v>9.2</v>
      </c>
      <c r="D32" s="144">
        <v>9.4</v>
      </c>
      <c r="E32" s="144">
        <v>8.9</v>
      </c>
      <c r="F32" s="144">
        <v>9.6</v>
      </c>
      <c r="G32" s="144">
        <v>9.7</v>
      </c>
      <c r="H32" s="144">
        <v>11.4</v>
      </c>
      <c r="I32" s="144">
        <v>13</v>
      </c>
      <c r="J32" s="144">
        <v>13</v>
      </c>
      <c r="K32" s="144">
        <v>13.1</v>
      </c>
      <c r="L32" s="144">
        <v>13.1</v>
      </c>
      <c r="M32" s="144">
        <v>12.8</v>
      </c>
      <c r="N32" s="144">
        <v>14.5</v>
      </c>
      <c r="O32" s="144">
        <v>14.1</v>
      </c>
      <c r="P32" s="144">
        <v>14.7</v>
      </c>
      <c r="Q32" s="144">
        <v>14.4</v>
      </c>
      <c r="R32" s="144">
        <v>14.4</v>
      </c>
      <c r="S32" s="144">
        <v>14.5</v>
      </c>
      <c r="T32" s="144">
        <v>15.1</v>
      </c>
      <c r="U32" s="144">
        <v>15.4</v>
      </c>
      <c r="V32" s="144">
        <v>15.7</v>
      </c>
      <c r="W32" s="144">
        <v>16</v>
      </c>
      <c r="X32" s="144">
        <v>15.6</v>
      </c>
      <c r="Y32" s="144">
        <v>15.7</v>
      </c>
      <c r="Z32" s="176">
        <f t="shared" si="0"/>
        <v>12.995833333333332</v>
      </c>
      <c r="AA32" s="144">
        <v>16.2</v>
      </c>
      <c r="AB32" s="145">
        <v>1</v>
      </c>
      <c r="AC32" s="196">
        <v>30</v>
      </c>
      <c r="AD32" s="144">
        <v>7.8</v>
      </c>
      <c r="AE32" s="145">
        <v>0.015277777777777777</v>
      </c>
      <c r="AF32" s="2"/>
    </row>
    <row r="33" spans="1:32" ht="13.5" customHeight="1">
      <c r="A33" s="175">
        <v>31</v>
      </c>
      <c r="B33" s="144">
        <v>16.4</v>
      </c>
      <c r="C33" s="144">
        <v>15.8</v>
      </c>
      <c r="D33" s="144">
        <v>16.7</v>
      </c>
      <c r="E33" s="144">
        <v>16.5</v>
      </c>
      <c r="F33" s="144">
        <v>16.6</v>
      </c>
      <c r="G33" s="144">
        <v>16.5</v>
      </c>
      <c r="H33" s="144">
        <v>16.9</v>
      </c>
      <c r="I33" s="144">
        <v>16.2</v>
      </c>
      <c r="J33" s="144">
        <v>16.9</v>
      </c>
      <c r="K33" s="144">
        <v>17.5</v>
      </c>
      <c r="L33" s="144">
        <v>17.8</v>
      </c>
      <c r="M33" s="144">
        <v>18.5</v>
      </c>
      <c r="N33" s="144">
        <v>18</v>
      </c>
      <c r="O33" s="144">
        <v>17.4</v>
      </c>
      <c r="P33" s="144">
        <v>16.6</v>
      </c>
      <c r="Q33" s="144">
        <v>17.1</v>
      </c>
      <c r="R33" s="144">
        <v>16.8</v>
      </c>
      <c r="S33" s="144">
        <v>16.8</v>
      </c>
      <c r="T33" s="144">
        <v>16.8</v>
      </c>
      <c r="U33" s="144">
        <v>16.3</v>
      </c>
      <c r="V33" s="144">
        <v>16.4</v>
      </c>
      <c r="W33" s="144">
        <v>16.8</v>
      </c>
      <c r="X33" s="144">
        <v>16.5</v>
      </c>
      <c r="Y33" s="144">
        <v>16.7</v>
      </c>
      <c r="Z33" s="176">
        <f t="shared" si="0"/>
        <v>16.854166666666668</v>
      </c>
      <c r="AA33" s="144">
        <v>19.2</v>
      </c>
      <c r="AB33" s="145">
        <v>0.5284722222222222</v>
      </c>
      <c r="AC33" s="196">
        <v>31</v>
      </c>
      <c r="AD33" s="144">
        <v>15.7</v>
      </c>
      <c r="AE33" s="145">
        <v>0.07013888888888889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11.770967741935484</v>
      </c>
      <c r="C34" s="181">
        <f t="shared" si="1"/>
        <v>11.961290322580645</v>
      </c>
      <c r="D34" s="181">
        <f t="shared" si="1"/>
        <v>11.896774193548385</v>
      </c>
      <c r="E34" s="181">
        <f t="shared" si="1"/>
        <v>11.67741935483871</v>
      </c>
      <c r="F34" s="181">
        <f t="shared" si="1"/>
        <v>11.690322580645159</v>
      </c>
      <c r="G34" s="181">
        <f t="shared" si="1"/>
        <v>11.806451612903224</v>
      </c>
      <c r="H34" s="181">
        <f t="shared" si="1"/>
        <v>12.483870967741936</v>
      </c>
      <c r="I34" s="181">
        <f t="shared" si="1"/>
        <v>12.464516129032255</v>
      </c>
      <c r="J34" s="181">
        <f t="shared" si="1"/>
        <v>12.438709677419354</v>
      </c>
      <c r="K34" s="181">
        <f t="shared" si="1"/>
        <v>12.551612903225807</v>
      </c>
      <c r="L34" s="181">
        <f t="shared" si="1"/>
        <v>12.70967741935484</v>
      </c>
      <c r="M34" s="181">
        <f t="shared" si="1"/>
        <v>12.977419354838712</v>
      </c>
      <c r="N34" s="181">
        <f t="shared" si="1"/>
        <v>12.90322580645161</v>
      </c>
      <c r="O34" s="181">
        <f t="shared" si="1"/>
        <v>13.14838709677419</v>
      </c>
      <c r="P34" s="181">
        <f t="shared" si="1"/>
        <v>13.070967741935483</v>
      </c>
      <c r="Q34" s="181">
        <f t="shared" si="1"/>
        <v>13.019354838709678</v>
      </c>
      <c r="R34" s="181">
        <f aca="true" t="shared" si="2" ref="R34:X34">AVERAGE(R3:R33)</f>
        <v>13.319354838709675</v>
      </c>
      <c r="S34" s="181">
        <f t="shared" si="2"/>
        <v>12.974193548387097</v>
      </c>
      <c r="T34" s="181">
        <f t="shared" si="2"/>
        <v>12.958064516129035</v>
      </c>
      <c r="U34" s="181">
        <f t="shared" si="2"/>
        <v>12.767741935483873</v>
      </c>
      <c r="V34" s="181">
        <f t="shared" si="2"/>
        <v>12.758064516129032</v>
      </c>
      <c r="W34" s="181">
        <f t="shared" si="2"/>
        <v>12.54516129032258</v>
      </c>
      <c r="X34" s="181">
        <f t="shared" si="2"/>
        <v>12.519354838709674</v>
      </c>
      <c r="Y34" s="181">
        <f>AVERAGE(Y3:Y33)</f>
        <v>12.116129032258065</v>
      </c>
      <c r="Z34" s="181">
        <f>AVERAGE(B3:Y33)</f>
        <v>12.52204301075269</v>
      </c>
      <c r="AA34" s="182">
        <f>AVERAGE(最高)</f>
        <v>15.161290322580644</v>
      </c>
      <c r="AB34" s="183"/>
      <c r="AC34" s="198"/>
      <c r="AD34" s="182">
        <f>AVERAGE(最低)</f>
        <v>9.474193548387097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19.7</v>
      </c>
      <c r="C38" s="147">
        <v>12</v>
      </c>
      <c r="D38" s="148">
        <v>0.4763888888888889</v>
      </c>
      <c r="F38" s="146"/>
      <c r="G38" s="167">
        <f>MIN(最低)</f>
        <v>0.2</v>
      </c>
      <c r="H38" s="147">
        <v>28</v>
      </c>
      <c r="I38" s="148">
        <v>0.3611111111111111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11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16.4</v>
      </c>
      <c r="C3" s="144">
        <v>16.4</v>
      </c>
      <c r="D3" s="144">
        <v>16</v>
      </c>
      <c r="E3" s="144">
        <v>16</v>
      </c>
      <c r="F3" s="144">
        <v>15.9</v>
      </c>
      <c r="G3" s="144">
        <v>16.3</v>
      </c>
      <c r="H3" s="144">
        <v>16.4</v>
      </c>
      <c r="I3" s="144">
        <v>16.5</v>
      </c>
      <c r="J3" s="144">
        <v>16.3</v>
      </c>
      <c r="K3" s="144">
        <v>17</v>
      </c>
      <c r="L3" s="144">
        <v>17</v>
      </c>
      <c r="M3" s="144">
        <v>16.8</v>
      </c>
      <c r="N3" s="144">
        <v>17.8</v>
      </c>
      <c r="O3" s="144">
        <v>17.4</v>
      </c>
      <c r="P3" s="144">
        <v>17.7</v>
      </c>
      <c r="Q3" s="144">
        <v>17.5</v>
      </c>
      <c r="R3" s="144">
        <v>17.2</v>
      </c>
      <c r="S3" s="144">
        <v>16.9</v>
      </c>
      <c r="T3" s="144">
        <v>17.1</v>
      </c>
      <c r="U3" s="144">
        <v>17.7</v>
      </c>
      <c r="V3" s="144">
        <v>17.3</v>
      </c>
      <c r="W3" s="144">
        <v>17.8</v>
      </c>
      <c r="X3" s="144">
        <v>17.9</v>
      </c>
      <c r="Y3" s="144">
        <v>16.9</v>
      </c>
      <c r="Z3" s="176">
        <f aca="true" t="shared" si="0" ref="Z3:Z32">AVERAGE(B3:Y3)</f>
        <v>16.925</v>
      </c>
      <c r="AA3" s="144">
        <v>18.2</v>
      </c>
      <c r="AB3" s="145">
        <v>0.56875</v>
      </c>
      <c r="AC3" s="196">
        <v>1</v>
      </c>
      <c r="AD3" s="144">
        <v>15.8</v>
      </c>
      <c r="AE3" s="145">
        <v>0.23125</v>
      </c>
      <c r="AF3" s="2"/>
    </row>
    <row r="4" spans="1:32" ht="13.5" customHeight="1">
      <c r="A4" s="175">
        <v>2</v>
      </c>
      <c r="B4" s="144">
        <v>16.1</v>
      </c>
      <c r="C4" s="144">
        <v>15.9</v>
      </c>
      <c r="D4" s="144">
        <v>16</v>
      </c>
      <c r="E4" s="144">
        <v>15.8</v>
      </c>
      <c r="F4" s="144">
        <v>16.5</v>
      </c>
      <c r="G4" s="144">
        <v>16.1</v>
      </c>
      <c r="H4" s="144">
        <v>15.9</v>
      </c>
      <c r="I4" s="144">
        <v>17</v>
      </c>
      <c r="J4" s="144">
        <v>15.8</v>
      </c>
      <c r="K4" s="144">
        <v>16.1</v>
      </c>
      <c r="L4" s="144">
        <v>15.3</v>
      </c>
      <c r="M4" s="144">
        <v>15.9</v>
      </c>
      <c r="N4" s="144">
        <v>16.2</v>
      </c>
      <c r="O4" s="144">
        <v>16.2</v>
      </c>
      <c r="P4" s="144">
        <v>16.2</v>
      </c>
      <c r="Q4" s="144">
        <v>16</v>
      </c>
      <c r="R4" s="144">
        <v>15.8</v>
      </c>
      <c r="S4" s="150">
        <v>16</v>
      </c>
      <c r="T4" s="144">
        <v>15.9</v>
      </c>
      <c r="U4" s="144">
        <v>15.5</v>
      </c>
      <c r="V4" s="144">
        <v>15.4</v>
      </c>
      <c r="W4" s="144">
        <v>15.6</v>
      </c>
      <c r="X4" s="144">
        <v>15.6</v>
      </c>
      <c r="Y4" s="144">
        <v>15.3</v>
      </c>
      <c r="Z4" s="176">
        <f t="shared" si="0"/>
        <v>15.920833333333334</v>
      </c>
      <c r="AA4" s="144">
        <v>17.6</v>
      </c>
      <c r="AB4" s="145">
        <v>0.3361111111111111</v>
      </c>
      <c r="AC4" s="196">
        <v>2</v>
      </c>
      <c r="AD4" s="144">
        <v>14.8</v>
      </c>
      <c r="AE4" s="145">
        <v>0.45555555555555555</v>
      </c>
      <c r="AF4" s="2"/>
    </row>
    <row r="5" spans="1:32" ht="13.5" customHeight="1">
      <c r="A5" s="175">
        <v>3</v>
      </c>
      <c r="B5" s="144">
        <v>15.3</v>
      </c>
      <c r="C5" s="144">
        <v>15.3</v>
      </c>
      <c r="D5" s="144">
        <v>15.8</v>
      </c>
      <c r="E5" s="144">
        <v>15.6</v>
      </c>
      <c r="F5" s="144">
        <v>15.6</v>
      </c>
      <c r="G5" s="144">
        <v>14.9</v>
      </c>
      <c r="H5" s="144">
        <v>15.5</v>
      </c>
      <c r="I5" s="144">
        <v>14.9</v>
      </c>
      <c r="J5" s="144">
        <v>15.2</v>
      </c>
      <c r="K5" s="144">
        <v>16.3</v>
      </c>
      <c r="L5" s="144">
        <v>15.5</v>
      </c>
      <c r="M5" s="144">
        <v>15.5</v>
      </c>
      <c r="N5" s="144">
        <v>16.5</v>
      </c>
      <c r="O5" s="144">
        <v>16.4</v>
      </c>
      <c r="P5" s="144">
        <v>15.8</v>
      </c>
      <c r="Q5" s="144">
        <v>15.6</v>
      </c>
      <c r="R5" s="144">
        <v>15.3</v>
      </c>
      <c r="S5" s="144">
        <v>14.7</v>
      </c>
      <c r="T5" s="144">
        <v>13.9</v>
      </c>
      <c r="U5" s="144">
        <v>14.1</v>
      </c>
      <c r="V5" s="144">
        <v>13.8</v>
      </c>
      <c r="W5" s="144">
        <v>13.9</v>
      </c>
      <c r="X5" s="144">
        <v>13.8</v>
      </c>
      <c r="Y5" s="144">
        <v>10.3</v>
      </c>
      <c r="Z5" s="176">
        <f t="shared" si="0"/>
        <v>14.97916666666667</v>
      </c>
      <c r="AA5" s="144">
        <v>17</v>
      </c>
      <c r="AB5" s="145">
        <v>0.5416666666666666</v>
      </c>
      <c r="AC5" s="196">
        <v>3</v>
      </c>
      <c r="AD5" s="144">
        <v>10.1</v>
      </c>
      <c r="AE5" s="145">
        <v>1</v>
      </c>
      <c r="AF5" s="2"/>
    </row>
    <row r="6" spans="1:32" ht="13.5" customHeight="1">
      <c r="A6" s="175">
        <v>4</v>
      </c>
      <c r="B6" s="144">
        <v>8.2</v>
      </c>
      <c r="C6" s="144">
        <v>7.7</v>
      </c>
      <c r="D6" s="144">
        <v>6.7</v>
      </c>
      <c r="E6" s="144">
        <v>8.7</v>
      </c>
      <c r="F6" s="144">
        <v>8.5</v>
      </c>
      <c r="G6" s="144">
        <v>8.8</v>
      </c>
      <c r="H6" s="144">
        <v>10.8</v>
      </c>
      <c r="I6" s="144">
        <v>11.3</v>
      </c>
      <c r="J6" s="144">
        <v>10.9</v>
      </c>
      <c r="K6" s="144">
        <v>9.3</v>
      </c>
      <c r="L6" s="144">
        <v>9</v>
      </c>
      <c r="M6" s="144">
        <v>9.2</v>
      </c>
      <c r="N6" s="144">
        <v>10.8</v>
      </c>
      <c r="O6" s="144">
        <v>10.4</v>
      </c>
      <c r="P6" s="144">
        <v>10.8</v>
      </c>
      <c r="Q6" s="144">
        <v>11.9</v>
      </c>
      <c r="R6" s="144">
        <v>12.6</v>
      </c>
      <c r="S6" s="144">
        <v>11.7</v>
      </c>
      <c r="T6" s="144">
        <v>6.2</v>
      </c>
      <c r="U6" s="144">
        <v>6.4</v>
      </c>
      <c r="V6" s="144">
        <v>7.8</v>
      </c>
      <c r="W6" s="144">
        <v>7.6</v>
      </c>
      <c r="X6" s="144">
        <v>8.9</v>
      </c>
      <c r="Y6" s="144">
        <v>7.9</v>
      </c>
      <c r="Z6" s="176">
        <f t="shared" si="0"/>
        <v>9.254166666666666</v>
      </c>
      <c r="AA6" s="144">
        <v>13.1</v>
      </c>
      <c r="AB6" s="145">
        <v>0.7131944444444445</v>
      </c>
      <c r="AC6" s="196">
        <v>4</v>
      </c>
      <c r="AD6" s="144">
        <v>5.2</v>
      </c>
      <c r="AE6" s="145">
        <v>0.811111111111111</v>
      </c>
      <c r="AF6" s="2"/>
    </row>
    <row r="7" spans="1:32" ht="13.5" customHeight="1">
      <c r="A7" s="175">
        <v>5</v>
      </c>
      <c r="B7" s="144">
        <v>8.5</v>
      </c>
      <c r="C7" s="144">
        <v>8</v>
      </c>
      <c r="D7" s="144">
        <v>7.2</v>
      </c>
      <c r="E7" s="144">
        <v>6.7</v>
      </c>
      <c r="F7" s="144">
        <v>7.5</v>
      </c>
      <c r="G7" s="144">
        <v>8.4</v>
      </c>
      <c r="H7" s="144">
        <v>10</v>
      </c>
      <c r="I7" s="144">
        <v>10.7</v>
      </c>
      <c r="J7" s="144">
        <v>11.7</v>
      </c>
      <c r="K7" s="144">
        <v>12.3</v>
      </c>
      <c r="L7" s="144">
        <v>11.9</v>
      </c>
      <c r="M7" s="144">
        <v>9</v>
      </c>
      <c r="N7" s="144">
        <v>12.7</v>
      </c>
      <c r="O7" s="144">
        <v>11</v>
      </c>
      <c r="P7" s="144">
        <v>12.2</v>
      </c>
      <c r="Q7" s="144">
        <v>10.5</v>
      </c>
      <c r="R7" s="144">
        <v>11.8</v>
      </c>
      <c r="S7" s="144">
        <v>11.1</v>
      </c>
      <c r="T7" s="144">
        <v>10.8</v>
      </c>
      <c r="U7" s="144">
        <v>10.8</v>
      </c>
      <c r="V7" s="144">
        <v>10.4</v>
      </c>
      <c r="W7" s="144">
        <v>10.6</v>
      </c>
      <c r="X7" s="144">
        <v>11.2</v>
      </c>
      <c r="Y7" s="144">
        <v>11.9</v>
      </c>
      <c r="Z7" s="176">
        <f t="shared" si="0"/>
        <v>10.287500000000001</v>
      </c>
      <c r="AA7" s="144">
        <v>13.2</v>
      </c>
      <c r="AB7" s="145">
        <v>0.5444444444444444</v>
      </c>
      <c r="AC7" s="196">
        <v>5</v>
      </c>
      <c r="AD7" s="144">
        <v>5.6</v>
      </c>
      <c r="AE7" s="145">
        <v>0.15138888888888888</v>
      </c>
      <c r="AF7" s="2"/>
    </row>
    <row r="8" spans="1:32" ht="13.5" customHeight="1">
      <c r="A8" s="175">
        <v>6</v>
      </c>
      <c r="B8" s="144">
        <v>11.9</v>
      </c>
      <c r="C8" s="144">
        <v>12</v>
      </c>
      <c r="D8" s="144">
        <v>12.8</v>
      </c>
      <c r="E8" s="144">
        <v>12.6</v>
      </c>
      <c r="F8" s="144">
        <v>12.9</v>
      </c>
      <c r="G8" s="144">
        <v>12.5</v>
      </c>
      <c r="H8" s="144">
        <v>12.8</v>
      </c>
      <c r="I8" s="144">
        <v>13.4</v>
      </c>
      <c r="J8" s="144">
        <v>13.4</v>
      </c>
      <c r="K8" s="144">
        <v>14.1</v>
      </c>
      <c r="L8" s="144">
        <v>14.6</v>
      </c>
      <c r="M8" s="144">
        <v>14.8</v>
      </c>
      <c r="N8" s="144">
        <v>14.6</v>
      </c>
      <c r="O8" s="144">
        <v>14.6</v>
      </c>
      <c r="P8" s="144">
        <v>14.4</v>
      </c>
      <c r="Q8" s="144">
        <v>14.9</v>
      </c>
      <c r="R8" s="144">
        <v>13.9</v>
      </c>
      <c r="S8" s="144">
        <v>13.4</v>
      </c>
      <c r="T8" s="144">
        <v>12.9</v>
      </c>
      <c r="U8" s="144">
        <v>13.3</v>
      </c>
      <c r="V8" s="144">
        <v>13.3</v>
      </c>
      <c r="W8" s="144">
        <v>13.4</v>
      </c>
      <c r="X8" s="144">
        <v>12.8</v>
      </c>
      <c r="Y8" s="144">
        <v>12.8</v>
      </c>
      <c r="Z8" s="176">
        <f t="shared" si="0"/>
        <v>13.420833333333334</v>
      </c>
      <c r="AA8" s="144">
        <v>15.4</v>
      </c>
      <c r="AB8" s="145">
        <v>0.5194444444444445</v>
      </c>
      <c r="AC8" s="196">
        <v>6</v>
      </c>
      <c r="AD8" s="144">
        <v>11.5</v>
      </c>
      <c r="AE8" s="145">
        <v>0.0006944444444444445</v>
      </c>
      <c r="AF8" s="2"/>
    </row>
    <row r="9" spans="1:32" ht="13.5" customHeight="1">
      <c r="A9" s="175">
        <v>7</v>
      </c>
      <c r="B9" s="144">
        <v>12.1</v>
      </c>
      <c r="C9" s="144">
        <v>11.6</v>
      </c>
      <c r="D9" s="144">
        <v>11.9</v>
      </c>
      <c r="E9" s="144">
        <v>11.6</v>
      </c>
      <c r="F9" s="144">
        <v>11.5</v>
      </c>
      <c r="G9" s="144">
        <v>11.3</v>
      </c>
      <c r="H9" s="144">
        <v>12.7</v>
      </c>
      <c r="I9" s="144">
        <v>13.3</v>
      </c>
      <c r="J9" s="144">
        <v>12.7</v>
      </c>
      <c r="K9" s="144">
        <v>12.7</v>
      </c>
      <c r="L9" s="144">
        <v>12.9</v>
      </c>
      <c r="M9" s="144">
        <v>13.6</v>
      </c>
      <c r="N9" s="144">
        <v>13.4</v>
      </c>
      <c r="O9" s="144">
        <v>12.7</v>
      </c>
      <c r="P9" s="144">
        <v>12.1</v>
      </c>
      <c r="Q9" s="144">
        <v>11.5</v>
      </c>
      <c r="R9" s="144">
        <v>11</v>
      </c>
      <c r="S9" s="144">
        <v>10.9</v>
      </c>
      <c r="T9" s="144">
        <v>11.1</v>
      </c>
      <c r="U9" s="144">
        <v>10.9</v>
      </c>
      <c r="V9" s="144">
        <v>10.7</v>
      </c>
      <c r="W9" s="144">
        <v>9.4</v>
      </c>
      <c r="X9" s="144">
        <v>7.9</v>
      </c>
      <c r="Y9" s="144">
        <v>7.6</v>
      </c>
      <c r="Z9" s="176">
        <f t="shared" si="0"/>
        <v>11.545833333333333</v>
      </c>
      <c r="AA9" s="144">
        <v>14.5</v>
      </c>
      <c r="AB9" s="145">
        <v>0.5305555555555556</v>
      </c>
      <c r="AC9" s="196">
        <v>7</v>
      </c>
      <c r="AD9" s="144">
        <v>7.4</v>
      </c>
      <c r="AE9" s="145">
        <v>1</v>
      </c>
      <c r="AF9" s="2"/>
    </row>
    <row r="10" spans="1:32" ht="13.5" customHeight="1">
      <c r="A10" s="175">
        <v>8</v>
      </c>
      <c r="B10" s="144">
        <v>7.5</v>
      </c>
      <c r="C10" s="144">
        <v>8.2</v>
      </c>
      <c r="D10" s="144">
        <v>8</v>
      </c>
      <c r="E10" s="144">
        <v>7.9</v>
      </c>
      <c r="F10" s="144">
        <v>7.3</v>
      </c>
      <c r="G10" s="144">
        <v>8.9</v>
      </c>
      <c r="H10" s="144">
        <v>9.7</v>
      </c>
      <c r="I10" s="144">
        <v>10.7</v>
      </c>
      <c r="J10" s="144">
        <v>10.5</v>
      </c>
      <c r="K10" s="144">
        <v>10.7</v>
      </c>
      <c r="L10" s="144">
        <v>10.8</v>
      </c>
      <c r="M10" s="144">
        <v>10.5</v>
      </c>
      <c r="N10" s="144">
        <v>11.2</v>
      </c>
      <c r="O10" s="144">
        <v>10.8</v>
      </c>
      <c r="P10" s="144">
        <v>10.7</v>
      </c>
      <c r="Q10" s="144">
        <v>10.8</v>
      </c>
      <c r="R10" s="144">
        <v>11.2</v>
      </c>
      <c r="S10" s="144">
        <v>10.3</v>
      </c>
      <c r="T10" s="144">
        <v>10.6</v>
      </c>
      <c r="U10" s="144">
        <v>10.1</v>
      </c>
      <c r="V10" s="144">
        <v>10.3</v>
      </c>
      <c r="W10" s="144">
        <v>10.4</v>
      </c>
      <c r="X10" s="144">
        <v>10.4</v>
      </c>
      <c r="Y10" s="144">
        <v>10</v>
      </c>
      <c r="Z10" s="176">
        <f t="shared" si="0"/>
        <v>9.895833333333334</v>
      </c>
      <c r="AA10" s="144">
        <v>11.8</v>
      </c>
      <c r="AB10" s="145">
        <v>0.41111111111111115</v>
      </c>
      <c r="AC10" s="196">
        <v>8</v>
      </c>
      <c r="AD10" s="144">
        <v>6.8</v>
      </c>
      <c r="AE10" s="145">
        <v>0.022222222222222223</v>
      </c>
      <c r="AF10" s="2"/>
    </row>
    <row r="11" spans="1:32" ht="13.5" customHeight="1">
      <c r="A11" s="175">
        <v>9</v>
      </c>
      <c r="B11" s="144">
        <v>10.3</v>
      </c>
      <c r="C11" s="144">
        <v>10</v>
      </c>
      <c r="D11" s="144">
        <v>10.2</v>
      </c>
      <c r="E11" s="144">
        <v>10</v>
      </c>
      <c r="F11" s="144">
        <v>9.8</v>
      </c>
      <c r="G11" s="144">
        <v>9.8</v>
      </c>
      <c r="H11" s="144">
        <v>10.9</v>
      </c>
      <c r="I11" s="144">
        <v>12.3</v>
      </c>
      <c r="J11" s="144">
        <v>12.9</v>
      </c>
      <c r="K11" s="144">
        <v>13.4</v>
      </c>
      <c r="L11" s="144">
        <v>11</v>
      </c>
      <c r="M11" s="144">
        <v>11.1</v>
      </c>
      <c r="N11" s="144">
        <v>10.4</v>
      </c>
      <c r="O11" s="144">
        <v>12.9</v>
      </c>
      <c r="P11" s="144">
        <v>13.2</v>
      </c>
      <c r="Q11" s="144">
        <v>12.8</v>
      </c>
      <c r="R11" s="144">
        <v>12.7</v>
      </c>
      <c r="S11" s="144">
        <v>11.2</v>
      </c>
      <c r="T11" s="144">
        <v>11.5</v>
      </c>
      <c r="U11" s="144">
        <v>11.3</v>
      </c>
      <c r="V11" s="144">
        <v>12.1</v>
      </c>
      <c r="W11" s="144">
        <v>11.9</v>
      </c>
      <c r="X11" s="144">
        <v>11.7</v>
      </c>
      <c r="Y11" s="144">
        <v>12</v>
      </c>
      <c r="Z11" s="176">
        <f t="shared" si="0"/>
        <v>11.475000000000001</v>
      </c>
      <c r="AA11" s="144">
        <v>13.9</v>
      </c>
      <c r="AB11" s="145">
        <v>0.68125</v>
      </c>
      <c r="AC11" s="196">
        <v>9</v>
      </c>
      <c r="AD11" s="144">
        <v>9.4</v>
      </c>
      <c r="AE11" s="145">
        <v>0.19652777777777777</v>
      </c>
      <c r="AF11" s="2"/>
    </row>
    <row r="12" spans="1:32" ht="13.5" customHeight="1">
      <c r="A12" s="177">
        <v>10</v>
      </c>
      <c r="B12" s="167">
        <v>11.8</v>
      </c>
      <c r="C12" s="167">
        <v>11.7</v>
      </c>
      <c r="D12" s="167">
        <v>11.7</v>
      </c>
      <c r="E12" s="167">
        <v>11.3</v>
      </c>
      <c r="F12" s="167">
        <v>10.8</v>
      </c>
      <c r="G12" s="167">
        <v>10.9</v>
      </c>
      <c r="H12" s="167">
        <v>11.6</v>
      </c>
      <c r="I12" s="167">
        <v>12.5</v>
      </c>
      <c r="J12" s="167">
        <v>13.2</v>
      </c>
      <c r="K12" s="167">
        <v>12.5</v>
      </c>
      <c r="L12" s="167">
        <v>11.2</v>
      </c>
      <c r="M12" s="167">
        <v>11.1</v>
      </c>
      <c r="N12" s="167">
        <v>12.2</v>
      </c>
      <c r="O12" s="167">
        <v>12.3</v>
      </c>
      <c r="P12" s="167">
        <v>12.4</v>
      </c>
      <c r="Q12" s="167">
        <v>12.8</v>
      </c>
      <c r="R12" s="167">
        <v>12.4</v>
      </c>
      <c r="S12" s="167">
        <v>13</v>
      </c>
      <c r="T12" s="167">
        <v>12.7</v>
      </c>
      <c r="U12" s="167">
        <v>13.4</v>
      </c>
      <c r="V12" s="167">
        <v>13.9</v>
      </c>
      <c r="W12" s="167">
        <v>14.1</v>
      </c>
      <c r="X12" s="167">
        <v>14.4</v>
      </c>
      <c r="Y12" s="167">
        <v>14.9</v>
      </c>
      <c r="Z12" s="178">
        <f t="shared" si="0"/>
        <v>12.449999999999998</v>
      </c>
      <c r="AA12" s="167">
        <v>15</v>
      </c>
      <c r="AB12" s="179">
        <v>0.9993055555555556</v>
      </c>
      <c r="AC12" s="197">
        <v>10</v>
      </c>
      <c r="AD12" s="167">
        <v>10.1</v>
      </c>
      <c r="AE12" s="179">
        <v>0.44236111111111115</v>
      </c>
      <c r="AF12" s="2"/>
    </row>
    <row r="13" spans="1:32" ht="13.5" customHeight="1">
      <c r="A13" s="175">
        <v>11</v>
      </c>
      <c r="B13" s="144">
        <v>15</v>
      </c>
      <c r="C13" s="144">
        <v>14.8</v>
      </c>
      <c r="D13" s="144">
        <v>14.7</v>
      </c>
      <c r="E13" s="144">
        <v>14.2</v>
      </c>
      <c r="F13" s="144">
        <v>14.1</v>
      </c>
      <c r="G13" s="144">
        <v>14.2</v>
      </c>
      <c r="H13" s="144">
        <v>14.3</v>
      </c>
      <c r="I13" s="144">
        <v>13.7</v>
      </c>
      <c r="J13" s="144">
        <v>13.5</v>
      </c>
      <c r="K13" s="144">
        <v>13.7</v>
      </c>
      <c r="L13" s="144">
        <v>14.6</v>
      </c>
      <c r="M13" s="144">
        <v>15.1</v>
      </c>
      <c r="N13" s="144">
        <v>16.2</v>
      </c>
      <c r="O13" s="144">
        <v>16.9</v>
      </c>
      <c r="P13" s="144">
        <v>17.1</v>
      </c>
      <c r="Q13" s="144">
        <v>16.9</v>
      </c>
      <c r="R13" s="144">
        <v>17.2</v>
      </c>
      <c r="S13" s="144">
        <v>17.6</v>
      </c>
      <c r="T13" s="144">
        <v>17.2</v>
      </c>
      <c r="U13" s="144">
        <v>16.7</v>
      </c>
      <c r="V13" s="144">
        <v>16.6</v>
      </c>
      <c r="W13" s="144">
        <v>16.8</v>
      </c>
      <c r="X13" s="144">
        <v>16.7</v>
      </c>
      <c r="Y13" s="144">
        <v>16.9</v>
      </c>
      <c r="Z13" s="176">
        <f t="shared" si="0"/>
        <v>15.612499999999999</v>
      </c>
      <c r="AA13" s="144">
        <v>17.8</v>
      </c>
      <c r="AB13" s="145">
        <v>0.7993055555555556</v>
      </c>
      <c r="AC13" s="196">
        <v>11</v>
      </c>
      <c r="AD13" s="144">
        <v>13</v>
      </c>
      <c r="AE13" s="145">
        <v>0.4145833333333333</v>
      </c>
      <c r="AF13" s="2"/>
    </row>
    <row r="14" spans="1:32" ht="13.5" customHeight="1">
      <c r="A14" s="175">
        <v>12</v>
      </c>
      <c r="B14" s="144">
        <v>17</v>
      </c>
      <c r="C14" s="144">
        <v>17.6</v>
      </c>
      <c r="D14" s="144">
        <v>17.5</v>
      </c>
      <c r="E14" s="144">
        <v>17.8</v>
      </c>
      <c r="F14" s="144">
        <v>18.5</v>
      </c>
      <c r="G14" s="144">
        <v>18.6</v>
      </c>
      <c r="H14" s="144">
        <v>18</v>
      </c>
      <c r="I14" s="144">
        <v>17.6</v>
      </c>
      <c r="J14" s="144">
        <v>17.5</v>
      </c>
      <c r="K14" s="144">
        <v>18.3</v>
      </c>
      <c r="L14" s="144">
        <v>18.3</v>
      </c>
      <c r="M14" s="144">
        <v>18.2</v>
      </c>
      <c r="N14" s="144">
        <v>17.8</v>
      </c>
      <c r="O14" s="144">
        <v>17.5</v>
      </c>
      <c r="P14" s="144">
        <v>17.5</v>
      </c>
      <c r="Q14" s="144">
        <v>17.1</v>
      </c>
      <c r="R14" s="144">
        <v>16.5</v>
      </c>
      <c r="S14" s="144">
        <v>16</v>
      </c>
      <c r="T14" s="144">
        <v>15.4</v>
      </c>
      <c r="U14" s="144">
        <v>14.1</v>
      </c>
      <c r="V14" s="144">
        <v>14.1</v>
      </c>
      <c r="W14" s="144">
        <v>13.8</v>
      </c>
      <c r="X14" s="144">
        <v>14.2</v>
      </c>
      <c r="Y14" s="144">
        <v>10.9</v>
      </c>
      <c r="Z14" s="176">
        <f t="shared" si="0"/>
        <v>16.658333333333335</v>
      </c>
      <c r="AA14" s="144">
        <v>19.3</v>
      </c>
      <c r="AB14" s="145">
        <v>0.24027777777777778</v>
      </c>
      <c r="AC14" s="196">
        <v>12</v>
      </c>
      <c r="AD14" s="144">
        <v>10.3</v>
      </c>
      <c r="AE14" s="145">
        <v>0.9979166666666667</v>
      </c>
      <c r="AF14" s="2"/>
    </row>
    <row r="15" spans="1:32" ht="13.5" customHeight="1">
      <c r="A15" s="175">
        <v>13</v>
      </c>
      <c r="B15" s="144">
        <v>8.6</v>
      </c>
      <c r="C15" s="144">
        <v>6</v>
      </c>
      <c r="D15" s="144">
        <v>3.7</v>
      </c>
      <c r="E15" s="144">
        <v>2.9</v>
      </c>
      <c r="F15" s="144">
        <v>2.5</v>
      </c>
      <c r="G15" s="144">
        <v>1.4</v>
      </c>
      <c r="H15" s="144">
        <v>2</v>
      </c>
      <c r="I15" s="144">
        <v>2.3</v>
      </c>
      <c r="J15" s="144">
        <v>4.4</v>
      </c>
      <c r="K15" s="144">
        <v>2.5</v>
      </c>
      <c r="L15" s="144">
        <v>4.2</v>
      </c>
      <c r="M15" s="144">
        <v>3.1</v>
      </c>
      <c r="N15" s="144">
        <v>4</v>
      </c>
      <c r="O15" s="144">
        <v>3.6</v>
      </c>
      <c r="P15" s="144">
        <v>3</v>
      </c>
      <c r="Q15" s="144">
        <v>3.1</v>
      </c>
      <c r="R15" s="144">
        <v>3.2</v>
      </c>
      <c r="S15" s="144">
        <v>2.5</v>
      </c>
      <c r="T15" s="144">
        <v>2.7</v>
      </c>
      <c r="U15" s="144">
        <v>1.8</v>
      </c>
      <c r="V15" s="144">
        <v>3.9</v>
      </c>
      <c r="W15" s="144">
        <v>4.7</v>
      </c>
      <c r="X15" s="144">
        <v>4.9</v>
      </c>
      <c r="Y15" s="144">
        <v>4.5</v>
      </c>
      <c r="Z15" s="176">
        <f t="shared" si="0"/>
        <v>3.5625000000000004</v>
      </c>
      <c r="AA15" s="144">
        <v>11.5</v>
      </c>
      <c r="AB15" s="145">
        <v>0.02638888888888889</v>
      </c>
      <c r="AC15" s="196">
        <v>13</v>
      </c>
      <c r="AD15" s="144">
        <v>1.1</v>
      </c>
      <c r="AE15" s="145">
        <v>0.29930555555555555</v>
      </c>
      <c r="AF15" s="2"/>
    </row>
    <row r="16" spans="1:32" ht="13.5" customHeight="1">
      <c r="A16" s="175">
        <v>14</v>
      </c>
      <c r="B16" s="144">
        <v>4.7</v>
      </c>
      <c r="C16" s="144">
        <v>4.3</v>
      </c>
      <c r="D16" s="144">
        <v>5.3</v>
      </c>
      <c r="E16" s="144">
        <v>8</v>
      </c>
      <c r="F16" s="144">
        <v>7.1</v>
      </c>
      <c r="G16" s="144">
        <v>5.3</v>
      </c>
      <c r="H16" s="144">
        <v>7.5</v>
      </c>
      <c r="I16" s="144">
        <v>9.2</v>
      </c>
      <c r="J16" s="144">
        <v>8.8</v>
      </c>
      <c r="K16" s="144">
        <v>8.7</v>
      </c>
      <c r="L16" s="144">
        <v>9.5</v>
      </c>
      <c r="M16" s="144">
        <v>9.3</v>
      </c>
      <c r="N16" s="144">
        <v>9.6</v>
      </c>
      <c r="O16" s="144">
        <v>9.6</v>
      </c>
      <c r="P16" s="144">
        <v>9</v>
      </c>
      <c r="Q16" s="144">
        <v>7.4</v>
      </c>
      <c r="R16" s="144">
        <v>8.8</v>
      </c>
      <c r="S16" s="144">
        <v>9.2</v>
      </c>
      <c r="T16" s="144">
        <v>10.2</v>
      </c>
      <c r="U16" s="144">
        <v>10.3</v>
      </c>
      <c r="V16" s="144">
        <v>10.7</v>
      </c>
      <c r="W16" s="144">
        <v>10.4</v>
      </c>
      <c r="X16" s="144">
        <v>10.3</v>
      </c>
      <c r="Y16" s="144">
        <v>10.3</v>
      </c>
      <c r="Z16" s="176">
        <f t="shared" si="0"/>
        <v>8.479166666666666</v>
      </c>
      <c r="AA16" s="144">
        <v>11</v>
      </c>
      <c r="AB16" s="145">
        <v>0.938888888888889</v>
      </c>
      <c r="AC16" s="196">
        <v>14</v>
      </c>
      <c r="AD16" s="144">
        <v>2.1</v>
      </c>
      <c r="AE16" s="145">
        <v>0.07013888888888889</v>
      </c>
      <c r="AF16" s="2"/>
    </row>
    <row r="17" spans="1:32" ht="13.5" customHeight="1">
      <c r="A17" s="175">
        <v>15</v>
      </c>
      <c r="B17" s="144">
        <v>10.3</v>
      </c>
      <c r="C17" s="144">
        <v>9.8</v>
      </c>
      <c r="D17" s="144">
        <v>10.3</v>
      </c>
      <c r="E17" s="144">
        <v>10.3</v>
      </c>
      <c r="F17" s="144">
        <v>10.4</v>
      </c>
      <c r="G17" s="144">
        <v>10.8</v>
      </c>
      <c r="H17" s="144">
        <v>10.7</v>
      </c>
      <c r="I17" s="144">
        <v>11.8</v>
      </c>
      <c r="J17" s="144">
        <v>12.4</v>
      </c>
      <c r="K17" s="144">
        <v>12</v>
      </c>
      <c r="L17" s="144">
        <v>12.2</v>
      </c>
      <c r="M17" s="144">
        <v>12</v>
      </c>
      <c r="N17" s="144">
        <v>12.2</v>
      </c>
      <c r="O17" s="144">
        <v>12.2</v>
      </c>
      <c r="P17" s="144">
        <v>12.1</v>
      </c>
      <c r="Q17" s="144">
        <v>11.9</v>
      </c>
      <c r="R17" s="144">
        <v>11.7</v>
      </c>
      <c r="S17" s="144">
        <v>11.3</v>
      </c>
      <c r="T17" s="144">
        <v>11.1</v>
      </c>
      <c r="U17" s="144">
        <v>11.1</v>
      </c>
      <c r="V17" s="144">
        <v>10.6</v>
      </c>
      <c r="W17" s="144">
        <v>10.5</v>
      </c>
      <c r="X17" s="144">
        <v>9.6</v>
      </c>
      <c r="Y17" s="144">
        <v>9.4</v>
      </c>
      <c r="Z17" s="176">
        <f t="shared" si="0"/>
        <v>11.112499999999997</v>
      </c>
      <c r="AA17" s="144">
        <v>12.9</v>
      </c>
      <c r="AB17" s="145">
        <v>0.6472222222222223</v>
      </c>
      <c r="AC17" s="196">
        <v>15</v>
      </c>
      <c r="AD17" s="144">
        <v>9</v>
      </c>
      <c r="AE17" s="145">
        <v>1</v>
      </c>
      <c r="AF17" s="2"/>
    </row>
    <row r="18" spans="1:32" ht="13.5" customHeight="1">
      <c r="A18" s="175">
        <v>16</v>
      </c>
      <c r="B18" s="144">
        <v>8.3</v>
      </c>
      <c r="C18" s="144">
        <v>7.5</v>
      </c>
      <c r="D18" s="144">
        <v>6.8</v>
      </c>
      <c r="E18" s="144">
        <v>6.6</v>
      </c>
      <c r="F18" s="144">
        <v>5.9</v>
      </c>
      <c r="G18" s="144">
        <v>6.3</v>
      </c>
      <c r="H18" s="144">
        <v>6.1</v>
      </c>
      <c r="I18" s="144">
        <v>7.4</v>
      </c>
      <c r="J18" s="144">
        <v>4.6</v>
      </c>
      <c r="K18" s="144">
        <v>4</v>
      </c>
      <c r="L18" s="144">
        <v>4.6</v>
      </c>
      <c r="M18" s="144">
        <v>4.7</v>
      </c>
      <c r="N18" s="144">
        <v>5.1</v>
      </c>
      <c r="O18" s="144">
        <v>5.5</v>
      </c>
      <c r="P18" s="144">
        <v>6</v>
      </c>
      <c r="Q18" s="144">
        <v>6.3</v>
      </c>
      <c r="R18" s="144">
        <v>7.3</v>
      </c>
      <c r="S18" s="144">
        <v>7.5</v>
      </c>
      <c r="T18" s="144">
        <v>7.4</v>
      </c>
      <c r="U18" s="144">
        <v>7</v>
      </c>
      <c r="V18" s="144">
        <v>6.6</v>
      </c>
      <c r="W18" s="144">
        <v>6.8</v>
      </c>
      <c r="X18" s="144">
        <v>6.5</v>
      </c>
      <c r="Y18" s="144">
        <v>6.5</v>
      </c>
      <c r="Z18" s="176">
        <f t="shared" si="0"/>
        <v>6.304166666666667</v>
      </c>
      <c r="AA18" s="144">
        <v>9.4</v>
      </c>
      <c r="AB18" s="145">
        <v>0.003472222222222222</v>
      </c>
      <c r="AC18" s="196">
        <v>16</v>
      </c>
      <c r="AD18" s="144">
        <v>3.1</v>
      </c>
      <c r="AE18" s="145">
        <v>0.3986111111111111</v>
      </c>
      <c r="AF18" s="2"/>
    </row>
    <row r="19" spans="1:32" ht="13.5" customHeight="1">
      <c r="A19" s="175">
        <v>17</v>
      </c>
      <c r="B19" s="144">
        <v>6.8</v>
      </c>
      <c r="C19" s="144">
        <v>6.7</v>
      </c>
      <c r="D19" s="144">
        <v>6.6</v>
      </c>
      <c r="E19" s="144">
        <v>7</v>
      </c>
      <c r="F19" s="144">
        <v>6.4</v>
      </c>
      <c r="G19" s="144">
        <v>6.7</v>
      </c>
      <c r="H19" s="144">
        <v>7.6</v>
      </c>
      <c r="I19" s="144">
        <v>9</v>
      </c>
      <c r="J19" s="144">
        <v>9.3</v>
      </c>
      <c r="K19" s="144">
        <v>9.4</v>
      </c>
      <c r="L19" s="144">
        <v>9.2</v>
      </c>
      <c r="M19" s="144">
        <v>9.5</v>
      </c>
      <c r="N19" s="144">
        <v>9.5</v>
      </c>
      <c r="O19" s="144">
        <v>7.8</v>
      </c>
      <c r="P19" s="144">
        <v>7.5</v>
      </c>
      <c r="Q19" s="144">
        <v>10.7</v>
      </c>
      <c r="R19" s="144">
        <v>9.7</v>
      </c>
      <c r="S19" s="144">
        <v>8.5</v>
      </c>
      <c r="T19" s="144">
        <v>6.3</v>
      </c>
      <c r="U19" s="144">
        <v>6.2</v>
      </c>
      <c r="V19" s="144">
        <v>5.9</v>
      </c>
      <c r="W19" s="144">
        <v>3.5</v>
      </c>
      <c r="X19" s="144">
        <v>4.8</v>
      </c>
      <c r="Y19" s="144">
        <v>4.8</v>
      </c>
      <c r="Z19" s="176">
        <f t="shared" si="0"/>
        <v>7.475000000000001</v>
      </c>
      <c r="AA19" s="144">
        <v>10.8</v>
      </c>
      <c r="AB19" s="145">
        <v>0.6666666666666666</v>
      </c>
      <c r="AC19" s="196">
        <v>17</v>
      </c>
      <c r="AD19" s="144">
        <v>3.2</v>
      </c>
      <c r="AE19" s="145">
        <v>0.9319444444444445</v>
      </c>
      <c r="AF19" s="2"/>
    </row>
    <row r="20" spans="1:32" ht="13.5" customHeight="1">
      <c r="A20" s="175">
        <v>18</v>
      </c>
      <c r="B20" s="144">
        <v>4.3</v>
      </c>
      <c r="C20" s="144">
        <v>4.8</v>
      </c>
      <c r="D20" s="144">
        <v>5.5</v>
      </c>
      <c r="E20" s="144">
        <v>4.3</v>
      </c>
      <c r="F20" s="144">
        <v>5.2</v>
      </c>
      <c r="G20" s="144">
        <v>6.4</v>
      </c>
      <c r="H20" s="144">
        <v>6.5</v>
      </c>
      <c r="I20" s="144">
        <v>7.5</v>
      </c>
      <c r="J20" s="144">
        <v>9.1</v>
      </c>
      <c r="K20" s="144">
        <v>7.4</v>
      </c>
      <c r="L20" s="144">
        <v>8.9</v>
      </c>
      <c r="M20" s="144">
        <v>9.8</v>
      </c>
      <c r="N20" s="144">
        <v>10.4</v>
      </c>
      <c r="O20" s="144">
        <v>10.4</v>
      </c>
      <c r="P20" s="144">
        <v>9.3</v>
      </c>
      <c r="Q20" s="144">
        <v>10.5</v>
      </c>
      <c r="R20" s="144">
        <v>11.2</v>
      </c>
      <c r="S20" s="144">
        <v>11.6</v>
      </c>
      <c r="T20" s="144">
        <v>12.1</v>
      </c>
      <c r="U20" s="144">
        <v>12.4</v>
      </c>
      <c r="V20" s="144">
        <v>13</v>
      </c>
      <c r="W20" s="144">
        <v>13.1</v>
      </c>
      <c r="X20" s="144">
        <v>13.4</v>
      </c>
      <c r="Y20" s="144">
        <v>13.7</v>
      </c>
      <c r="Z20" s="176">
        <f t="shared" si="0"/>
        <v>9.2</v>
      </c>
      <c r="AA20" s="144">
        <v>13.8</v>
      </c>
      <c r="AB20" s="145">
        <v>0.9840277777777778</v>
      </c>
      <c r="AC20" s="196">
        <v>18</v>
      </c>
      <c r="AD20" s="144">
        <v>3.5</v>
      </c>
      <c r="AE20" s="145">
        <v>0.06458333333333334</v>
      </c>
      <c r="AF20" s="2"/>
    </row>
    <row r="21" spans="1:32" ht="13.5" customHeight="1">
      <c r="A21" s="175">
        <v>19</v>
      </c>
      <c r="B21" s="144">
        <v>13.2</v>
      </c>
      <c r="C21" s="144">
        <v>13.5</v>
      </c>
      <c r="D21" s="144">
        <v>13.4</v>
      </c>
      <c r="E21" s="144">
        <v>13.9</v>
      </c>
      <c r="F21" s="144">
        <v>13.8</v>
      </c>
      <c r="G21" s="144">
        <v>13.4</v>
      </c>
      <c r="H21" s="144">
        <v>13.5</v>
      </c>
      <c r="I21" s="144">
        <v>13.7</v>
      </c>
      <c r="J21" s="144">
        <v>13.7</v>
      </c>
      <c r="K21" s="144">
        <v>14.1</v>
      </c>
      <c r="L21" s="144">
        <v>13.8</v>
      </c>
      <c r="M21" s="144">
        <v>12.4</v>
      </c>
      <c r="N21" s="144">
        <v>11.9</v>
      </c>
      <c r="O21" s="144">
        <v>12.3</v>
      </c>
      <c r="P21" s="144">
        <v>12</v>
      </c>
      <c r="Q21" s="144">
        <v>11.4</v>
      </c>
      <c r="R21" s="144">
        <v>11.7</v>
      </c>
      <c r="S21" s="144">
        <v>12.1</v>
      </c>
      <c r="T21" s="144">
        <v>12.1</v>
      </c>
      <c r="U21" s="144">
        <v>10.4</v>
      </c>
      <c r="V21" s="144">
        <v>10.6</v>
      </c>
      <c r="W21" s="144">
        <v>9.9</v>
      </c>
      <c r="X21" s="144">
        <v>10</v>
      </c>
      <c r="Y21" s="144">
        <v>10.5</v>
      </c>
      <c r="Z21" s="176">
        <f t="shared" si="0"/>
        <v>12.387500000000001</v>
      </c>
      <c r="AA21" s="144">
        <v>14.3</v>
      </c>
      <c r="AB21" s="145">
        <v>0.44236111111111115</v>
      </c>
      <c r="AC21" s="196">
        <v>19</v>
      </c>
      <c r="AD21" s="144">
        <v>9.5</v>
      </c>
      <c r="AE21" s="145">
        <v>0.9576388888888889</v>
      </c>
      <c r="AF21" s="2"/>
    </row>
    <row r="22" spans="1:32" ht="13.5" customHeight="1">
      <c r="A22" s="177">
        <v>20</v>
      </c>
      <c r="B22" s="167">
        <v>10.4</v>
      </c>
      <c r="C22" s="167">
        <v>10.8</v>
      </c>
      <c r="D22" s="167">
        <v>10</v>
      </c>
      <c r="E22" s="167">
        <v>9.2</v>
      </c>
      <c r="F22" s="167">
        <v>9.5</v>
      </c>
      <c r="G22" s="167">
        <v>9.2</v>
      </c>
      <c r="H22" s="167">
        <v>9.6</v>
      </c>
      <c r="I22" s="167">
        <v>9</v>
      </c>
      <c r="J22" s="167">
        <v>9.2</v>
      </c>
      <c r="K22" s="167">
        <v>9.9</v>
      </c>
      <c r="L22" s="167">
        <v>9.4</v>
      </c>
      <c r="M22" s="167">
        <v>10.5</v>
      </c>
      <c r="N22" s="167">
        <v>8.5</v>
      </c>
      <c r="O22" s="167">
        <v>8.2</v>
      </c>
      <c r="P22" s="167">
        <v>9.7</v>
      </c>
      <c r="Q22" s="167">
        <v>10.3</v>
      </c>
      <c r="R22" s="167">
        <v>9.2</v>
      </c>
      <c r="S22" s="167">
        <v>8.3</v>
      </c>
      <c r="T22" s="167">
        <v>6.8</v>
      </c>
      <c r="U22" s="167">
        <v>6.1</v>
      </c>
      <c r="V22" s="167">
        <v>5.6</v>
      </c>
      <c r="W22" s="167">
        <v>6</v>
      </c>
      <c r="X22" s="167">
        <v>7.1</v>
      </c>
      <c r="Y22" s="167">
        <v>8.6</v>
      </c>
      <c r="Z22" s="178">
        <f t="shared" si="0"/>
        <v>8.795833333333333</v>
      </c>
      <c r="AA22" s="167">
        <v>11.1</v>
      </c>
      <c r="AB22" s="179">
        <v>0.09861111111111111</v>
      </c>
      <c r="AC22" s="197">
        <v>20</v>
      </c>
      <c r="AD22" s="167">
        <v>4.9</v>
      </c>
      <c r="AE22" s="179">
        <v>0.8861111111111111</v>
      </c>
      <c r="AF22" s="2"/>
    </row>
    <row r="23" spans="1:32" ht="13.5" customHeight="1">
      <c r="A23" s="175">
        <v>21</v>
      </c>
      <c r="B23" s="144">
        <v>9.2</v>
      </c>
      <c r="C23" s="144">
        <v>9</v>
      </c>
      <c r="D23" s="144">
        <v>8.7</v>
      </c>
      <c r="E23" s="144">
        <v>8.8</v>
      </c>
      <c r="F23" s="144">
        <v>8.7</v>
      </c>
      <c r="G23" s="144">
        <v>7.9</v>
      </c>
      <c r="H23" s="144">
        <v>8.9</v>
      </c>
      <c r="I23" s="144">
        <v>10.1</v>
      </c>
      <c r="J23" s="144">
        <v>8.2</v>
      </c>
      <c r="K23" s="144">
        <v>8.5</v>
      </c>
      <c r="L23" s="144">
        <v>7.9</v>
      </c>
      <c r="M23" s="144">
        <v>7.8</v>
      </c>
      <c r="N23" s="144">
        <v>8</v>
      </c>
      <c r="O23" s="144">
        <v>7.5</v>
      </c>
      <c r="P23" s="144">
        <v>7</v>
      </c>
      <c r="Q23" s="144">
        <v>8.9</v>
      </c>
      <c r="R23" s="144">
        <v>8.6</v>
      </c>
      <c r="S23" s="144">
        <v>8.3</v>
      </c>
      <c r="T23" s="144">
        <v>7.9</v>
      </c>
      <c r="U23" s="144">
        <v>8.1</v>
      </c>
      <c r="V23" s="144">
        <v>7.5</v>
      </c>
      <c r="W23" s="144">
        <v>5</v>
      </c>
      <c r="X23" s="144">
        <v>5.3</v>
      </c>
      <c r="Y23" s="144">
        <v>5.6</v>
      </c>
      <c r="Z23" s="176">
        <f t="shared" si="0"/>
        <v>7.9750000000000005</v>
      </c>
      <c r="AA23" s="144">
        <v>10.7</v>
      </c>
      <c r="AB23" s="145">
        <v>0.3520833333333333</v>
      </c>
      <c r="AC23" s="196">
        <v>21</v>
      </c>
      <c r="AD23" s="144">
        <v>4.6</v>
      </c>
      <c r="AE23" s="145">
        <v>0.9118055555555555</v>
      </c>
      <c r="AF23" s="2"/>
    </row>
    <row r="24" spans="1:32" ht="13.5" customHeight="1">
      <c r="A24" s="175">
        <v>22</v>
      </c>
      <c r="B24" s="144">
        <v>4.7</v>
      </c>
      <c r="C24" s="144">
        <v>3.5</v>
      </c>
      <c r="D24" s="144">
        <v>2.8</v>
      </c>
      <c r="E24" s="144">
        <v>2.7</v>
      </c>
      <c r="F24" s="144">
        <v>3.3</v>
      </c>
      <c r="G24" s="144">
        <v>4.8</v>
      </c>
      <c r="H24" s="144">
        <v>5.8</v>
      </c>
      <c r="I24" s="144">
        <v>6.7</v>
      </c>
      <c r="J24" s="144">
        <v>6.7</v>
      </c>
      <c r="K24" s="144">
        <v>7.5</v>
      </c>
      <c r="L24" s="144">
        <v>8.3</v>
      </c>
      <c r="M24" s="144">
        <v>8.5</v>
      </c>
      <c r="N24" s="144">
        <v>8.7</v>
      </c>
      <c r="O24" s="144">
        <v>8.3</v>
      </c>
      <c r="P24" s="144">
        <v>8.2</v>
      </c>
      <c r="Q24" s="144">
        <v>8.1</v>
      </c>
      <c r="R24" s="144">
        <v>8.8</v>
      </c>
      <c r="S24" s="144">
        <v>8.7</v>
      </c>
      <c r="T24" s="144">
        <v>8.2</v>
      </c>
      <c r="U24" s="144">
        <v>6.4</v>
      </c>
      <c r="V24" s="144">
        <v>5.3</v>
      </c>
      <c r="W24" s="144">
        <v>5.6</v>
      </c>
      <c r="X24" s="144">
        <v>6.2</v>
      </c>
      <c r="Y24" s="144">
        <v>6.5</v>
      </c>
      <c r="Z24" s="176">
        <f t="shared" si="0"/>
        <v>6.429166666666667</v>
      </c>
      <c r="AA24" s="144">
        <v>9.6</v>
      </c>
      <c r="AB24" s="145">
        <v>0.47430555555555554</v>
      </c>
      <c r="AC24" s="196">
        <v>22</v>
      </c>
      <c r="AD24" s="144">
        <v>2.3</v>
      </c>
      <c r="AE24" s="145">
        <v>0.16666666666666666</v>
      </c>
      <c r="AF24" s="2"/>
    </row>
    <row r="25" spans="1:32" ht="13.5" customHeight="1">
      <c r="A25" s="175">
        <v>23</v>
      </c>
      <c r="B25" s="144">
        <v>7.4</v>
      </c>
      <c r="C25" s="144">
        <v>7.9</v>
      </c>
      <c r="D25" s="144">
        <v>7.9</v>
      </c>
      <c r="E25" s="144">
        <v>7.5</v>
      </c>
      <c r="F25" s="144">
        <v>7.3</v>
      </c>
      <c r="G25" s="144">
        <v>7.4</v>
      </c>
      <c r="H25" s="144">
        <v>8.5</v>
      </c>
      <c r="I25" s="144">
        <v>10.1</v>
      </c>
      <c r="J25" s="144">
        <v>9.6</v>
      </c>
      <c r="K25" s="144">
        <v>9.4</v>
      </c>
      <c r="L25" s="144">
        <v>9.4</v>
      </c>
      <c r="M25" s="144">
        <v>8</v>
      </c>
      <c r="N25" s="144">
        <v>10.4</v>
      </c>
      <c r="O25" s="144">
        <v>10.7</v>
      </c>
      <c r="P25" s="144">
        <v>10.4</v>
      </c>
      <c r="Q25" s="144">
        <v>10.4</v>
      </c>
      <c r="R25" s="144">
        <v>10.2</v>
      </c>
      <c r="S25" s="144">
        <v>9.6</v>
      </c>
      <c r="T25" s="144">
        <v>9.2</v>
      </c>
      <c r="U25" s="144">
        <v>9.1</v>
      </c>
      <c r="V25" s="144">
        <v>8.6</v>
      </c>
      <c r="W25" s="144">
        <v>8.2</v>
      </c>
      <c r="X25" s="144">
        <v>7.7</v>
      </c>
      <c r="Y25" s="144">
        <v>7.5</v>
      </c>
      <c r="Z25" s="176">
        <f t="shared" si="0"/>
        <v>8.849999999999998</v>
      </c>
      <c r="AA25" s="144">
        <v>11</v>
      </c>
      <c r="AB25" s="145">
        <v>0.6361111111111112</v>
      </c>
      <c r="AC25" s="196">
        <v>23</v>
      </c>
      <c r="AD25" s="144">
        <v>6.4</v>
      </c>
      <c r="AE25" s="145">
        <v>0.005555555555555556</v>
      </c>
      <c r="AF25" s="2"/>
    </row>
    <row r="26" spans="1:32" ht="13.5" customHeight="1">
      <c r="A26" s="175">
        <v>24</v>
      </c>
      <c r="B26" s="144">
        <v>7.6</v>
      </c>
      <c r="C26" s="144">
        <v>7.7</v>
      </c>
      <c r="D26" s="144">
        <v>7.8</v>
      </c>
      <c r="E26" s="144">
        <v>7.2</v>
      </c>
      <c r="F26" s="144">
        <v>7.3</v>
      </c>
      <c r="G26" s="144">
        <v>7.5</v>
      </c>
      <c r="H26" s="144">
        <v>8.3</v>
      </c>
      <c r="I26" s="144">
        <v>10</v>
      </c>
      <c r="J26" s="144">
        <v>9.7</v>
      </c>
      <c r="K26" s="144">
        <v>11.3</v>
      </c>
      <c r="L26" s="144">
        <v>9.7</v>
      </c>
      <c r="M26" s="144">
        <v>7.3</v>
      </c>
      <c r="N26" s="144">
        <v>8.5</v>
      </c>
      <c r="O26" s="144">
        <v>10.7</v>
      </c>
      <c r="P26" s="144">
        <v>11.3</v>
      </c>
      <c r="Q26" s="144">
        <v>12.1</v>
      </c>
      <c r="R26" s="144">
        <v>11.3</v>
      </c>
      <c r="S26" s="144">
        <v>9</v>
      </c>
      <c r="T26" s="144">
        <v>8.8</v>
      </c>
      <c r="U26" s="144">
        <v>8</v>
      </c>
      <c r="V26" s="144">
        <v>8.2</v>
      </c>
      <c r="W26" s="144">
        <v>7.6</v>
      </c>
      <c r="X26" s="144">
        <v>7.2</v>
      </c>
      <c r="Y26" s="144">
        <v>6.3</v>
      </c>
      <c r="Z26" s="176">
        <f t="shared" si="0"/>
        <v>8.766666666666667</v>
      </c>
      <c r="AA26" s="144">
        <v>12.4</v>
      </c>
      <c r="AB26" s="145">
        <v>0.63125</v>
      </c>
      <c r="AC26" s="196">
        <v>24</v>
      </c>
      <c r="AD26" s="144">
        <v>5.9</v>
      </c>
      <c r="AE26" s="145">
        <v>0.9930555555555555</v>
      </c>
      <c r="AF26" s="2"/>
    </row>
    <row r="27" spans="1:32" ht="13.5" customHeight="1">
      <c r="A27" s="175">
        <v>25</v>
      </c>
      <c r="B27" s="144">
        <v>6.5</v>
      </c>
      <c r="C27" s="144">
        <v>5.1</v>
      </c>
      <c r="D27" s="144">
        <v>5</v>
      </c>
      <c r="E27" s="144">
        <v>4.5</v>
      </c>
      <c r="F27" s="144">
        <v>3.8</v>
      </c>
      <c r="G27" s="144">
        <v>4</v>
      </c>
      <c r="H27" s="144">
        <v>4.6</v>
      </c>
      <c r="I27" s="144">
        <v>4.9</v>
      </c>
      <c r="J27" s="144">
        <v>2.7</v>
      </c>
      <c r="K27" s="144">
        <v>3.3</v>
      </c>
      <c r="L27" s="144">
        <v>4.1</v>
      </c>
      <c r="M27" s="144">
        <v>4.5</v>
      </c>
      <c r="N27" s="144">
        <v>3.3</v>
      </c>
      <c r="O27" s="144">
        <v>2.4</v>
      </c>
      <c r="P27" s="144">
        <v>2</v>
      </c>
      <c r="Q27" s="144">
        <v>1.2</v>
      </c>
      <c r="R27" s="144">
        <v>-0.9</v>
      </c>
      <c r="S27" s="144">
        <v>-1.1</v>
      </c>
      <c r="T27" s="144">
        <v>0.2</v>
      </c>
      <c r="U27" s="144">
        <v>-1.4</v>
      </c>
      <c r="V27" s="144">
        <v>-0.7</v>
      </c>
      <c r="W27" s="144">
        <v>0.5</v>
      </c>
      <c r="X27" s="144">
        <v>1.4</v>
      </c>
      <c r="Y27" s="144">
        <v>1.2</v>
      </c>
      <c r="Z27" s="176">
        <f t="shared" si="0"/>
        <v>2.5458333333333334</v>
      </c>
      <c r="AA27" s="144">
        <v>7.2</v>
      </c>
      <c r="AB27" s="145">
        <v>0.009722222222222222</v>
      </c>
      <c r="AC27" s="196">
        <v>25</v>
      </c>
      <c r="AD27" s="144">
        <v>-1.9</v>
      </c>
      <c r="AE27" s="145">
        <v>0.842361111111111</v>
      </c>
      <c r="AF27" s="2"/>
    </row>
    <row r="28" spans="1:32" ht="13.5" customHeight="1">
      <c r="A28" s="175">
        <v>26</v>
      </c>
      <c r="B28" s="144">
        <v>1.4</v>
      </c>
      <c r="C28" s="144">
        <v>1.2</v>
      </c>
      <c r="D28" s="144">
        <v>1.8</v>
      </c>
      <c r="E28" s="144">
        <v>1.5</v>
      </c>
      <c r="F28" s="144">
        <v>1.2</v>
      </c>
      <c r="G28" s="144">
        <v>1.2</v>
      </c>
      <c r="H28" s="144">
        <v>1.8</v>
      </c>
      <c r="I28" s="144">
        <v>3.7</v>
      </c>
      <c r="J28" s="144">
        <v>4.5</v>
      </c>
      <c r="K28" s="144">
        <v>4.4</v>
      </c>
      <c r="L28" s="144">
        <v>4.1</v>
      </c>
      <c r="M28" s="144">
        <v>5.7</v>
      </c>
      <c r="N28" s="144">
        <v>6.6</v>
      </c>
      <c r="O28" s="144">
        <v>7.6</v>
      </c>
      <c r="P28" s="144">
        <v>8.5</v>
      </c>
      <c r="Q28" s="144">
        <v>8.2</v>
      </c>
      <c r="R28" s="144">
        <v>8.8</v>
      </c>
      <c r="S28" s="144">
        <v>10.6</v>
      </c>
      <c r="T28" s="144">
        <v>11.4</v>
      </c>
      <c r="U28" s="144">
        <v>11.1</v>
      </c>
      <c r="V28" s="144">
        <v>10.7</v>
      </c>
      <c r="W28" s="144">
        <v>10.9</v>
      </c>
      <c r="X28" s="144">
        <v>10.5</v>
      </c>
      <c r="Y28" s="144">
        <v>10</v>
      </c>
      <c r="Z28" s="176">
        <f t="shared" si="0"/>
        <v>6.141666666666667</v>
      </c>
      <c r="AA28" s="144">
        <v>12</v>
      </c>
      <c r="AB28" s="145">
        <v>0.7722222222222223</v>
      </c>
      <c r="AC28" s="196">
        <v>26</v>
      </c>
      <c r="AD28" s="144">
        <v>0.5</v>
      </c>
      <c r="AE28" s="145">
        <v>0.03333333333333333</v>
      </c>
      <c r="AF28" s="2"/>
    </row>
    <row r="29" spans="1:32" ht="13.5" customHeight="1">
      <c r="A29" s="175">
        <v>27</v>
      </c>
      <c r="B29" s="144">
        <v>10.3</v>
      </c>
      <c r="C29" s="144">
        <v>10.5</v>
      </c>
      <c r="D29" s="144">
        <v>9.9</v>
      </c>
      <c r="E29" s="144">
        <v>7.7</v>
      </c>
      <c r="F29" s="144">
        <v>5.6</v>
      </c>
      <c r="G29" s="144">
        <v>1</v>
      </c>
      <c r="H29" s="144">
        <v>0.1</v>
      </c>
      <c r="I29" s="144">
        <v>-0.2</v>
      </c>
      <c r="J29" s="144">
        <v>0.1</v>
      </c>
      <c r="K29" s="144">
        <v>0.4</v>
      </c>
      <c r="L29" s="144">
        <v>1.6</v>
      </c>
      <c r="M29" s="144">
        <v>1.4</v>
      </c>
      <c r="N29" s="144">
        <v>1.7</v>
      </c>
      <c r="O29" s="144">
        <v>1.8</v>
      </c>
      <c r="P29" s="144">
        <v>1.4</v>
      </c>
      <c r="Q29" s="144">
        <v>1.5</v>
      </c>
      <c r="R29" s="144">
        <v>1.5</v>
      </c>
      <c r="S29" s="144">
        <v>0.9</v>
      </c>
      <c r="T29" s="144">
        <v>1.1</v>
      </c>
      <c r="U29" s="144">
        <v>1.1</v>
      </c>
      <c r="V29" s="144">
        <v>1.2</v>
      </c>
      <c r="W29" s="144">
        <v>2.7</v>
      </c>
      <c r="X29" s="144">
        <v>3.2</v>
      </c>
      <c r="Y29" s="144">
        <v>3.7</v>
      </c>
      <c r="Z29" s="176">
        <f t="shared" si="0"/>
        <v>2.9250000000000007</v>
      </c>
      <c r="AA29" s="144">
        <v>11</v>
      </c>
      <c r="AB29" s="145">
        <v>0.08472222222222221</v>
      </c>
      <c r="AC29" s="196">
        <v>27</v>
      </c>
      <c r="AD29" s="144">
        <v>-1.7</v>
      </c>
      <c r="AE29" s="145">
        <v>0.2791666666666667</v>
      </c>
      <c r="AF29" s="2"/>
    </row>
    <row r="30" spans="1:32" ht="13.5" customHeight="1">
      <c r="A30" s="175">
        <v>28</v>
      </c>
      <c r="B30" s="144">
        <v>3.8</v>
      </c>
      <c r="C30" s="144">
        <v>3.7</v>
      </c>
      <c r="D30" s="144">
        <v>3.7</v>
      </c>
      <c r="E30" s="144">
        <v>3.8</v>
      </c>
      <c r="F30" s="144">
        <v>3.4</v>
      </c>
      <c r="G30" s="144">
        <v>4.1</v>
      </c>
      <c r="H30" s="144">
        <v>4.8</v>
      </c>
      <c r="I30" s="144">
        <v>5.1</v>
      </c>
      <c r="J30" s="144">
        <v>5.9</v>
      </c>
      <c r="K30" s="144">
        <v>7.3</v>
      </c>
      <c r="L30" s="144">
        <v>3</v>
      </c>
      <c r="M30" s="144">
        <v>1.5</v>
      </c>
      <c r="N30" s="144">
        <v>1</v>
      </c>
      <c r="O30" s="144">
        <v>0.6</v>
      </c>
      <c r="P30" s="144">
        <v>0.2</v>
      </c>
      <c r="Q30" s="144">
        <v>0</v>
      </c>
      <c r="R30" s="144">
        <v>-0.4</v>
      </c>
      <c r="S30" s="144">
        <v>-1</v>
      </c>
      <c r="T30" s="144">
        <v>-0.9</v>
      </c>
      <c r="U30" s="144">
        <v>-0.6</v>
      </c>
      <c r="V30" s="144">
        <v>-0.1</v>
      </c>
      <c r="W30" s="144">
        <v>-0.1</v>
      </c>
      <c r="X30" s="144">
        <v>0</v>
      </c>
      <c r="Y30" s="144">
        <v>-0.4</v>
      </c>
      <c r="Z30" s="176">
        <f t="shared" si="0"/>
        <v>2.0166666666666666</v>
      </c>
      <c r="AA30" s="144">
        <v>7.4</v>
      </c>
      <c r="AB30" s="145">
        <v>0.4131944444444444</v>
      </c>
      <c r="AC30" s="196">
        <v>28</v>
      </c>
      <c r="AD30" s="144">
        <v>-1.6</v>
      </c>
      <c r="AE30" s="145">
        <v>0.7375</v>
      </c>
      <c r="AF30" s="2"/>
    </row>
    <row r="31" spans="1:32" ht="13.5" customHeight="1">
      <c r="A31" s="175">
        <v>29</v>
      </c>
      <c r="B31" s="144">
        <v>-1.2</v>
      </c>
      <c r="C31" s="144">
        <v>-0.8</v>
      </c>
      <c r="D31" s="144">
        <v>-0.7</v>
      </c>
      <c r="E31" s="144">
        <v>-0.3</v>
      </c>
      <c r="F31" s="144">
        <v>0.3</v>
      </c>
      <c r="G31" s="144">
        <v>0.6</v>
      </c>
      <c r="H31" s="144">
        <v>1.1</v>
      </c>
      <c r="I31" s="144">
        <v>2.2</v>
      </c>
      <c r="J31" s="144">
        <v>0.9</v>
      </c>
      <c r="K31" s="144">
        <v>1.8</v>
      </c>
      <c r="L31" s="144">
        <v>2.3</v>
      </c>
      <c r="M31" s="144">
        <v>4.2</v>
      </c>
      <c r="N31" s="144">
        <v>3</v>
      </c>
      <c r="O31" s="144">
        <v>2.4</v>
      </c>
      <c r="P31" s="144">
        <v>3.4</v>
      </c>
      <c r="Q31" s="144">
        <v>4.7</v>
      </c>
      <c r="R31" s="144">
        <v>2.3</v>
      </c>
      <c r="S31" s="144">
        <v>0.9</v>
      </c>
      <c r="T31" s="144">
        <v>0</v>
      </c>
      <c r="U31" s="144">
        <v>-1.1</v>
      </c>
      <c r="V31" s="144">
        <v>-1.3</v>
      </c>
      <c r="W31" s="144">
        <v>-1.3</v>
      </c>
      <c r="X31" s="144">
        <v>-1.2</v>
      </c>
      <c r="Y31" s="144">
        <v>0</v>
      </c>
      <c r="Z31" s="176">
        <f t="shared" si="0"/>
        <v>0.9249999999999998</v>
      </c>
      <c r="AA31" s="144">
        <v>4.9</v>
      </c>
      <c r="AB31" s="145">
        <v>0.6673611111111111</v>
      </c>
      <c r="AC31" s="196">
        <v>29</v>
      </c>
      <c r="AD31" s="144">
        <v>-1.8</v>
      </c>
      <c r="AE31" s="145">
        <v>0.9576388888888889</v>
      </c>
      <c r="AF31" s="2"/>
    </row>
    <row r="32" spans="1:32" ht="13.5" customHeight="1">
      <c r="A32" s="175">
        <v>30</v>
      </c>
      <c r="B32" s="144">
        <v>-0.1</v>
      </c>
      <c r="C32" s="144">
        <v>0.9</v>
      </c>
      <c r="D32" s="144">
        <v>1.7</v>
      </c>
      <c r="E32" s="144">
        <v>2.2</v>
      </c>
      <c r="F32" s="144">
        <v>-1.1</v>
      </c>
      <c r="G32" s="144">
        <v>-0.1</v>
      </c>
      <c r="H32" s="144">
        <v>-0.4</v>
      </c>
      <c r="I32" s="144">
        <v>-0.6</v>
      </c>
      <c r="J32" s="144">
        <v>0.7</v>
      </c>
      <c r="K32" s="144">
        <v>3.4</v>
      </c>
      <c r="L32" s="144">
        <v>5.2</v>
      </c>
      <c r="M32" s="144">
        <v>5.7</v>
      </c>
      <c r="N32" s="144">
        <v>5.5</v>
      </c>
      <c r="O32" s="144">
        <v>3.9</v>
      </c>
      <c r="P32" s="144">
        <v>5.5</v>
      </c>
      <c r="Q32" s="144">
        <v>5.5</v>
      </c>
      <c r="R32" s="144">
        <v>4.9</v>
      </c>
      <c r="S32" s="144">
        <v>4.5</v>
      </c>
      <c r="T32" s="144">
        <v>2.7</v>
      </c>
      <c r="U32" s="144">
        <v>2.3</v>
      </c>
      <c r="V32" s="144">
        <v>1.7</v>
      </c>
      <c r="W32" s="144">
        <v>1.1</v>
      </c>
      <c r="X32" s="144">
        <v>1.2</v>
      </c>
      <c r="Y32" s="144">
        <v>0.8</v>
      </c>
      <c r="Z32" s="176">
        <f t="shared" si="0"/>
        <v>2.379166666666667</v>
      </c>
      <c r="AA32" s="144">
        <v>6.6</v>
      </c>
      <c r="AB32" s="145">
        <v>0.50625</v>
      </c>
      <c r="AC32" s="196">
        <v>30</v>
      </c>
      <c r="AD32" s="144">
        <v>-1.6</v>
      </c>
      <c r="AE32" s="145">
        <v>0.21666666666666667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8.876666666666667</v>
      </c>
      <c r="C34" s="181">
        <f t="shared" si="1"/>
        <v>8.709999999999999</v>
      </c>
      <c r="D34" s="181">
        <f t="shared" si="1"/>
        <v>8.623333333333335</v>
      </c>
      <c r="E34" s="181">
        <f t="shared" si="1"/>
        <v>8.533333333333333</v>
      </c>
      <c r="F34" s="181">
        <f t="shared" si="1"/>
        <v>8.316666666666668</v>
      </c>
      <c r="G34" s="181">
        <f t="shared" si="1"/>
        <v>8.286666666666669</v>
      </c>
      <c r="H34" s="181">
        <f t="shared" si="1"/>
        <v>8.853333333333335</v>
      </c>
      <c r="I34" s="181">
        <f t="shared" si="1"/>
        <v>9.526666666666666</v>
      </c>
      <c r="J34" s="181">
        <f t="shared" si="1"/>
        <v>9.469999999999997</v>
      </c>
      <c r="K34" s="181">
        <f t="shared" si="1"/>
        <v>9.723333333333333</v>
      </c>
      <c r="L34" s="181">
        <f t="shared" si="1"/>
        <v>9.650000000000002</v>
      </c>
      <c r="M34" s="181">
        <f t="shared" si="1"/>
        <v>9.556666666666665</v>
      </c>
      <c r="N34" s="181">
        <f t="shared" si="1"/>
        <v>9.923333333333334</v>
      </c>
      <c r="O34" s="181">
        <f t="shared" si="1"/>
        <v>9.819999999999999</v>
      </c>
      <c r="P34" s="181">
        <f t="shared" si="1"/>
        <v>9.886666666666663</v>
      </c>
      <c r="Q34" s="181">
        <f t="shared" si="1"/>
        <v>10.016666666666667</v>
      </c>
      <c r="R34" s="181">
        <f aca="true" t="shared" si="2" ref="R34:X34">AVERAGE(R3:R33)</f>
        <v>9.85</v>
      </c>
      <c r="S34" s="181">
        <f t="shared" si="2"/>
        <v>9.473333333333331</v>
      </c>
      <c r="T34" s="181">
        <f t="shared" si="2"/>
        <v>9.086666666666666</v>
      </c>
      <c r="U34" s="181">
        <f t="shared" si="2"/>
        <v>8.753333333333332</v>
      </c>
      <c r="V34" s="181">
        <f t="shared" si="2"/>
        <v>8.789999999999997</v>
      </c>
      <c r="W34" s="181">
        <f t="shared" si="2"/>
        <v>8.68</v>
      </c>
      <c r="X34" s="181">
        <f t="shared" si="2"/>
        <v>8.786666666666665</v>
      </c>
      <c r="Y34" s="181">
        <f>AVERAGE(Y3:Y33)</f>
        <v>8.563333333333334</v>
      </c>
      <c r="Z34" s="181">
        <f>AVERAGE(B3:Y33)</f>
        <v>9.15652777777777</v>
      </c>
      <c r="AA34" s="182">
        <f>AVERAGE(最高)</f>
        <v>12.48</v>
      </c>
      <c r="AB34" s="183"/>
      <c r="AC34" s="198"/>
      <c r="AD34" s="182">
        <f>AVERAGE(最低)</f>
        <v>5.583333333333333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19.3</v>
      </c>
      <c r="C38" s="147">
        <v>12</v>
      </c>
      <c r="D38" s="148">
        <v>0.24027777777777778</v>
      </c>
      <c r="F38" s="146"/>
      <c r="G38" s="167">
        <f>MIN(最低)</f>
        <v>-1.9</v>
      </c>
      <c r="H38" s="147">
        <v>25</v>
      </c>
      <c r="I38" s="148">
        <v>0.842361111111111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12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0.5</v>
      </c>
      <c r="C3" s="144">
        <v>1</v>
      </c>
      <c r="D3" s="144">
        <v>1.8</v>
      </c>
      <c r="E3" s="144">
        <v>1.8</v>
      </c>
      <c r="F3" s="144">
        <v>2.8</v>
      </c>
      <c r="G3" s="144">
        <v>2.2</v>
      </c>
      <c r="H3" s="144">
        <v>2.5</v>
      </c>
      <c r="I3" s="144">
        <v>4.9</v>
      </c>
      <c r="J3" s="144">
        <v>3.5</v>
      </c>
      <c r="K3" s="144">
        <v>3.5</v>
      </c>
      <c r="L3" s="144">
        <v>0.1</v>
      </c>
      <c r="M3" s="144">
        <v>0.9</v>
      </c>
      <c r="N3" s="144">
        <v>1.3</v>
      </c>
      <c r="O3" s="144">
        <v>1</v>
      </c>
      <c r="P3" s="144">
        <v>0.6</v>
      </c>
      <c r="Q3" s="144">
        <v>2.1</v>
      </c>
      <c r="R3" s="144">
        <v>2.1</v>
      </c>
      <c r="S3" s="144">
        <v>2.8</v>
      </c>
      <c r="T3" s="144">
        <v>3.5</v>
      </c>
      <c r="U3" s="144">
        <v>3.3</v>
      </c>
      <c r="V3" s="144">
        <v>2.6</v>
      </c>
      <c r="W3" s="144">
        <v>2</v>
      </c>
      <c r="X3" s="144">
        <v>1.9</v>
      </c>
      <c r="Y3" s="144">
        <v>1.7</v>
      </c>
      <c r="Z3" s="176">
        <f aca="true" t="shared" si="0" ref="Z3:Z33">AVERAGE(B3:Y3)</f>
        <v>2.1</v>
      </c>
      <c r="AA3" s="144">
        <v>6</v>
      </c>
      <c r="AB3" s="145">
        <v>0.33819444444444446</v>
      </c>
      <c r="AC3" s="196">
        <v>1</v>
      </c>
      <c r="AD3" s="144">
        <v>-0.4</v>
      </c>
      <c r="AE3" s="145">
        <v>0.4597222222222222</v>
      </c>
      <c r="AF3" s="2"/>
    </row>
    <row r="4" spans="1:32" ht="13.5" customHeight="1">
      <c r="A4" s="175">
        <v>2</v>
      </c>
      <c r="B4" s="144">
        <v>1.9</v>
      </c>
      <c r="C4" s="144">
        <v>1.6</v>
      </c>
      <c r="D4" s="144">
        <v>2.2</v>
      </c>
      <c r="E4" s="144">
        <v>1.7</v>
      </c>
      <c r="F4" s="144">
        <v>2.1</v>
      </c>
      <c r="G4" s="144">
        <v>2</v>
      </c>
      <c r="H4" s="144">
        <v>2.2</v>
      </c>
      <c r="I4" s="144">
        <v>3.7</v>
      </c>
      <c r="J4" s="144">
        <v>0.8</v>
      </c>
      <c r="K4" s="144">
        <v>-0.1</v>
      </c>
      <c r="L4" s="144">
        <v>-1.4</v>
      </c>
      <c r="M4" s="144">
        <v>-0.4</v>
      </c>
      <c r="N4" s="144">
        <v>-1.7</v>
      </c>
      <c r="O4" s="144">
        <v>-2.1</v>
      </c>
      <c r="P4" s="144">
        <v>-4.4</v>
      </c>
      <c r="Q4" s="144">
        <v>-4.2</v>
      </c>
      <c r="R4" s="144">
        <v>-2.8</v>
      </c>
      <c r="S4" s="150">
        <v>-2.7</v>
      </c>
      <c r="T4" s="144">
        <v>-4.3</v>
      </c>
      <c r="U4" s="144">
        <v>-4.3</v>
      </c>
      <c r="V4" s="144">
        <v>-4.6</v>
      </c>
      <c r="W4" s="144">
        <v>-5.6</v>
      </c>
      <c r="X4" s="144">
        <v>-4.2</v>
      </c>
      <c r="Y4" s="144">
        <v>-4.4</v>
      </c>
      <c r="Z4" s="176">
        <f t="shared" si="0"/>
        <v>-1.2083333333333333</v>
      </c>
      <c r="AA4" s="144">
        <v>4.2</v>
      </c>
      <c r="AB4" s="145">
        <v>0.3423611111111111</v>
      </c>
      <c r="AC4" s="196">
        <v>2</v>
      </c>
      <c r="AD4" s="144">
        <v>-5.9</v>
      </c>
      <c r="AE4" s="145">
        <v>0.9256944444444444</v>
      </c>
      <c r="AF4" s="2"/>
    </row>
    <row r="5" spans="1:32" ht="13.5" customHeight="1">
      <c r="A5" s="175">
        <v>3</v>
      </c>
      <c r="B5" s="144">
        <v>-4.6</v>
      </c>
      <c r="C5" s="144">
        <v>-4.5</v>
      </c>
      <c r="D5" s="144">
        <v>-4.6</v>
      </c>
      <c r="E5" s="144">
        <v>-4.7</v>
      </c>
      <c r="F5" s="144">
        <v>-4.6</v>
      </c>
      <c r="G5" s="144">
        <v>-5</v>
      </c>
      <c r="H5" s="144">
        <v>-2.9</v>
      </c>
      <c r="I5" s="144">
        <v>1</v>
      </c>
      <c r="J5" s="144">
        <v>1.1</v>
      </c>
      <c r="K5" s="144">
        <v>-0.3</v>
      </c>
      <c r="L5" s="144">
        <v>-1.6</v>
      </c>
      <c r="M5" s="144">
        <v>1.3</v>
      </c>
      <c r="N5" s="144">
        <v>2.5</v>
      </c>
      <c r="O5" s="144">
        <v>4.4</v>
      </c>
      <c r="P5" s="144">
        <v>5.2</v>
      </c>
      <c r="Q5" s="144">
        <v>5.1</v>
      </c>
      <c r="R5" s="144">
        <v>5.2</v>
      </c>
      <c r="S5" s="144">
        <v>5.4</v>
      </c>
      <c r="T5" s="144">
        <v>5.7</v>
      </c>
      <c r="U5" s="144">
        <v>5.5</v>
      </c>
      <c r="V5" s="144">
        <v>5.8</v>
      </c>
      <c r="W5" s="144">
        <v>6.4</v>
      </c>
      <c r="X5" s="144">
        <v>5.9</v>
      </c>
      <c r="Y5" s="144">
        <v>6.3</v>
      </c>
      <c r="Z5" s="176">
        <f t="shared" si="0"/>
        <v>1.4166666666666663</v>
      </c>
      <c r="AA5" s="144">
        <v>6.8</v>
      </c>
      <c r="AB5" s="145">
        <v>0.9875</v>
      </c>
      <c r="AC5" s="196">
        <v>3</v>
      </c>
      <c r="AD5" s="144">
        <v>-5.5</v>
      </c>
      <c r="AE5" s="145">
        <v>0.03958333333333333</v>
      </c>
      <c r="AF5" s="2"/>
    </row>
    <row r="6" spans="1:32" ht="13.5" customHeight="1">
      <c r="A6" s="175">
        <v>4</v>
      </c>
      <c r="B6" s="144">
        <v>4.9</v>
      </c>
      <c r="C6" s="144">
        <v>4.5</v>
      </c>
      <c r="D6" s="144">
        <v>4.4</v>
      </c>
      <c r="E6" s="144">
        <v>4.4</v>
      </c>
      <c r="F6" s="144">
        <v>3</v>
      </c>
      <c r="G6" s="144">
        <v>2.7</v>
      </c>
      <c r="H6" s="144">
        <v>3.2</v>
      </c>
      <c r="I6" s="144">
        <v>4.7</v>
      </c>
      <c r="J6" s="144">
        <v>6.2</v>
      </c>
      <c r="K6" s="144">
        <v>3.1</v>
      </c>
      <c r="L6" s="144">
        <v>2.9</v>
      </c>
      <c r="M6" s="144">
        <v>2.2</v>
      </c>
      <c r="N6" s="144">
        <v>3.3</v>
      </c>
      <c r="O6" s="144">
        <v>2.6</v>
      </c>
      <c r="P6" s="144">
        <v>3.5</v>
      </c>
      <c r="Q6" s="144">
        <v>7</v>
      </c>
      <c r="R6" s="144">
        <v>6.2</v>
      </c>
      <c r="S6" s="144">
        <v>3.3</v>
      </c>
      <c r="T6" s="144">
        <v>6.7</v>
      </c>
      <c r="U6" s="144">
        <v>10.1</v>
      </c>
      <c r="V6" s="144">
        <v>12.4</v>
      </c>
      <c r="W6" s="144">
        <v>13.9</v>
      </c>
      <c r="X6" s="144">
        <v>13.6</v>
      </c>
      <c r="Y6" s="144">
        <v>13.5</v>
      </c>
      <c r="Z6" s="176">
        <f t="shared" si="0"/>
        <v>5.929166666666667</v>
      </c>
      <c r="AA6" s="144">
        <v>14.2</v>
      </c>
      <c r="AB6" s="145">
        <v>0.9208333333333334</v>
      </c>
      <c r="AC6" s="196">
        <v>4</v>
      </c>
      <c r="AD6" s="144">
        <v>0.9</v>
      </c>
      <c r="AE6" s="145">
        <v>0.48541666666666666</v>
      </c>
      <c r="AF6" s="2"/>
    </row>
    <row r="7" spans="1:32" ht="13.5" customHeight="1">
      <c r="A7" s="175">
        <v>5</v>
      </c>
      <c r="B7" s="144">
        <v>13.4</v>
      </c>
      <c r="C7" s="144">
        <v>13.9</v>
      </c>
      <c r="D7" s="144">
        <v>16.3</v>
      </c>
      <c r="E7" s="144">
        <v>17.8</v>
      </c>
      <c r="F7" s="144">
        <v>19.2</v>
      </c>
      <c r="G7" s="144">
        <v>19.8</v>
      </c>
      <c r="H7" s="144">
        <v>20.8</v>
      </c>
      <c r="I7" s="144">
        <v>20.3</v>
      </c>
      <c r="J7" s="144">
        <v>17.1</v>
      </c>
      <c r="K7" s="144">
        <v>17.9</v>
      </c>
      <c r="L7" s="144">
        <v>16.6</v>
      </c>
      <c r="M7" s="144">
        <v>16.2</v>
      </c>
      <c r="N7" s="144">
        <v>15.4</v>
      </c>
      <c r="O7" s="144">
        <v>11</v>
      </c>
      <c r="P7" s="144">
        <v>11.3</v>
      </c>
      <c r="Q7" s="144">
        <v>8.1</v>
      </c>
      <c r="R7" s="144">
        <v>3.6</v>
      </c>
      <c r="S7" s="144">
        <v>1.6</v>
      </c>
      <c r="T7" s="144">
        <v>-2.6</v>
      </c>
      <c r="U7" s="144">
        <v>-0.9</v>
      </c>
      <c r="V7" s="144">
        <v>-0.5</v>
      </c>
      <c r="W7" s="144">
        <v>-0.7</v>
      </c>
      <c r="X7" s="144">
        <v>0</v>
      </c>
      <c r="Y7" s="144">
        <v>0</v>
      </c>
      <c r="Z7" s="176">
        <f t="shared" si="0"/>
        <v>10.65</v>
      </c>
      <c r="AA7" s="144">
        <v>21.6</v>
      </c>
      <c r="AB7" s="145">
        <v>0.31319444444444444</v>
      </c>
      <c r="AC7" s="196">
        <v>5</v>
      </c>
      <c r="AD7" s="144">
        <v>-2.9</v>
      </c>
      <c r="AE7" s="145">
        <v>0.7916666666666666</v>
      </c>
      <c r="AF7" s="2"/>
    </row>
    <row r="8" spans="1:32" ht="13.5" customHeight="1">
      <c r="A8" s="175">
        <v>6</v>
      </c>
      <c r="B8" s="144">
        <v>1.6</v>
      </c>
      <c r="C8" s="144">
        <v>1.3</v>
      </c>
      <c r="D8" s="144">
        <v>0</v>
      </c>
      <c r="E8" s="144">
        <v>0.4</v>
      </c>
      <c r="F8" s="144">
        <v>-0.3</v>
      </c>
      <c r="G8" s="144">
        <v>-0.6</v>
      </c>
      <c r="H8" s="144">
        <v>-2.3</v>
      </c>
      <c r="I8" s="144">
        <v>-2.1</v>
      </c>
      <c r="J8" s="144">
        <v>-1.6</v>
      </c>
      <c r="K8" s="144">
        <v>-1.3</v>
      </c>
      <c r="L8" s="144">
        <v>-0.9</v>
      </c>
      <c r="M8" s="144">
        <v>-1</v>
      </c>
      <c r="N8" s="144">
        <v>-1</v>
      </c>
      <c r="O8" s="144">
        <v>-0.2</v>
      </c>
      <c r="P8" s="144">
        <v>-1</v>
      </c>
      <c r="Q8" s="144">
        <v>-0.9</v>
      </c>
      <c r="R8" s="144">
        <v>-0.1</v>
      </c>
      <c r="S8" s="144">
        <v>0.3</v>
      </c>
      <c r="T8" s="144">
        <v>0.5</v>
      </c>
      <c r="U8" s="144">
        <v>0.6</v>
      </c>
      <c r="V8" s="144">
        <v>0.5</v>
      </c>
      <c r="W8" s="144">
        <v>0.8</v>
      </c>
      <c r="X8" s="144">
        <v>0.4</v>
      </c>
      <c r="Y8" s="144">
        <v>0.5</v>
      </c>
      <c r="Z8" s="176">
        <f t="shared" si="0"/>
        <v>-0.26666666666666666</v>
      </c>
      <c r="AA8" s="144">
        <v>2.2</v>
      </c>
      <c r="AB8" s="145">
        <v>0.017361111111111112</v>
      </c>
      <c r="AC8" s="196">
        <v>6</v>
      </c>
      <c r="AD8" s="144">
        <v>-3.5</v>
      </c>
      <c r="AE8" s="145">
        <v>0.3090277777777778</v>
      </c>
      <c r="AF8" s="2"/>
    </row>
    <row r="9" spans="1:32" ht="13.5" customHeight="1">
      <c r="A9" s="175">
        <v>7</v>
      </c>
      <c r="B9" s="144">
        <v>0.4</v>
      </c>
      <c r="C9" s="144">
        <v>0.8</v>
      </c>
      <c r="D9" s="144">
        <v>1.7</v>
      </c>
      <c r="E9" s="144">
        <v>2.9</v>
      </c>
      <c r="F9" s="144">
        <v>3.3</v>
      </c>
      <c r="G9" s="144">
        <v>3.1</v>
      </c>
      <c r="H9" s="144">
        <v>3.1</v>
      </c>
      <c r="I9" s="144">
        <v>3.3</v>
      </c>
      <c r="J9" s="144">
        <v>3.9</v>
      </c>
      <c r="K9" s="144">
        <v>4</v>
      </c>
      <c r="L9" s="144">
        <v>4.4</v>
      </c>
      <c r="M9" s="144">
        <v>4.5</v>
      </c>
      <c r="N9" s="144">
        <v>4.3</v>
      </c>
      <c r="O9" s="144">
        <v>4.5</v>
      </c>
      <c r="P9" s="144">
        <v>4.8</v>
      </c>
      <c r="Q9" s="144">
        <v>4.1</v>
      </c>
      <c r="R9" s="144">
        <v>4.4</v>
      </c>
      <c r="S9" s="144">
        <v>4</v>
      </c>
      <c r="T9" s="144">
        <v>4.6</v>
      </c>
      <c r="U9" s="144">
        <v>4</v>
      </c>
      <c r="V9" s="144">
        <v>4</v>
      </c>
      <c r="W9" s="144">
        <v>4.1</v>
      </c>
      <c r="X9" s="144">
        <v>4.4</v>
      </c>
      <c r="Y9" s="144">
        <v>4.7</v>
      </c>
      <c r="Z9" s="176">
        <f t="shared" si="0"/>
        <v>3.6374999999999997</v>
      </c>
      <c r="AA9" s="144">
        <v>5.2</v>
      </c>
      <c r="AB9" s="145">
        <v>0.6243055555555556</v>
      </c>
      <c r="AC9" s="196">
        <v>7</v>
      </c>
      <c r="AD9" s="144">
        <v>0.2</v>
      </c>
      <c r="AE9" s="145">
        <v>0.05555555555555555</v>
      </c>
      <c r="AF9" s="2"/>
    </row>
    <row r="10" spans="1:32" ht="13.5" customHeight="1">
      <c r="A10" s="175">
        <v>8</v>
      </c>
      <c r="B10" s="144">
        <v>4.6</v>
      </c>
      <c r="C10" s="144">
        <v>3.3</v>
      </c>
      <c r="D10" s="144">
        <v>2.7</v>
      </c>
      <c r="E10" s="144">
        <v>3.1</v>
      </c>
      <c r="F10" s="144">
        <v>3.8</v>
      </c>
      <c r="G10" s="144">
        <v>3.8</v>
      </c>
      <c r="H10" s="144">
        <v>4.8</v>
      </c>
      <c r="I10" s="144">
        <v>6.6</v>
      </c>
      <c r="J10" s="144">
        <v>6.4</v>
      </c>
      <c r="K10" s="144">
        <v>6.6</v>
      </c>
      <c r="L10" s="144">
        <v>2.9</v>
      </c>
      <c r="M10" s="144">
        <v>6.3</v>
      </c>
      <c r="N10" s="144">
        <v>5.5</v>
      </c>
      <c r="O10" s="144">
        <v>4.8</v>
      </c>
      <c r="P10" s="144">
        <v>4.7</v>
      </c>
      <c r="Q10" s="144">
        <v>4.3</v>
      </c>
      <c r="R10" s="144">
        <v>5.2</v>
      </c>
      <c r="S10" s="144">
        <v>4.8</v>
      </c>
      <c r="T10" s="144">
        <v>4.6</v>
      </c>
      <c r="U10" s="144">
        <v>4.3</v>
      </c>
      <c r="V10" s="144">
        <v>4.3</v>
      </c>
      <c r="W10" s="144">
        <v>3.7</v>
      </c>
      <c r="X10" s="144">
        <v>3.7</v>
      </c>
      <c r="Y10" s="144">
        <v>3.2</v>
      </c>
      <c r="Z10" s="176">
        <f t="shared" si="0"/>
        <v>4.5</v>
      </c>
      <c r="AA10" s="144">
        <v>7.3</v>
      </c>
      <c r="AB10" s="145">
        <v>0.40902777777777777</v>
      </c>
      <c r="AC10" s="196">
        <v>8</v>
      </c>
      <c r="AD10" s="144">
        <v>1.8</v>
      </c>
      <c r="AE10" s="145">
        <v>0.14722222222222223</v>
      </c>
      <c r="AF10" s="2"/>
    </row>
    <row r="11" spans="1:32" ht="13.5" customHeight="1">
      <c r="A11" s="175">
        <v>9</v>
      </c>
      <c r="B11" s="144">
        <v>3.1</v>
      </c>
      <c r="C11" s="144">
        <v>3.3</v>
      </c>
      <c r="D11" s="144">
        <v>2.5</v>
      </c>
      <c r="E11" s="144">
        <v>2.2</v>
      </c>
      <c r="F11" s="144">
        <v>1.7</v>
      </c>
      <c r="G11" s="144">
        <v>1.7</v>
      </c>
      <c r="H11" s="144">
        <v>0.8</v>
      </c>
      <c r="I11" s="144">
        <v>0.6</v>
      </c>
      <c r="J11" s="144">
        <v>1.1</v>
      </c>
      <c r="K11" s="144">
        <v>0.5</v>
      </c>
      <c r="L11" s="144">
        <v>1</v>
      </c>
      <c r="M11" s="144">
        <v>1</v>
      </c>
      <c r="N11" s="144">
        <v>1.5</v>
      </c>
      <c r="O11" s="144">
        <v>1.5</v>
      </c>
      <c r="P11" s="144">
        <v>1.6</v>
      </c>
      <c r="Q11" s="144">
        <v>2.1</v>
      </c>
      <c r="R11" s="144">
        <v>1.4</v>
      </c>
      <c r="S11" s="144">
        <v>0.7</v>
      </c>
      <c r="T11" s="144">
        <v>1.4</v>
      </c>
      <c r="U11" s="144">
        <v>2</v>
      </c>
      <c r="V11" s="144">
        <v>2.8</v>
      </c>
      <c r="W11" s="144">
        <v>3.5</v>
      </c>
      <c r="X11" s="144">
        <v>3.8</v>
      </c>
      <c r="Y11" s="144">
        <v>3.7</v>
      </c>
      <c r="Z11" s="176">
        <f t="shared" si="0"/>
        <v>1.8958333333333333</v>
      </c>
      <c r="AA11" s="144">
        <v>4.1</v>
      </c>
      <c r="AB11" s="145">
        <v>0.9979166666666667</v>
      </c>
      <c r="AC11" s="196">
        <v>9</v>
      </c>
      <c r="AD11" s="144">
        <v>-0.1</v>
      </c>
      <c r="AE11" s="145">
        <v>0.425</v>
      </c>
      <c r="AF11" s="2"/>
    </row>
    <row r="12" spans="1:32" ht="13.5" customHeight="1">
      <c r="A12" s="177">
        <v>10</v>
      </c>
      <c r="B12" s="167">
        <v>3.7</v>
      </c>
      <c r="C12" s="167">
        <v>3.6</v>
      </c>
      <c r="D12" s="167">
        <v>5</v>
      </c>
      <c r="E12" s="167">
        <v>5.6</v>
      </c>
      <c r="F12" s="167">
        <v>6.1</v>
      </c>
      <c r="G12" s="167">
        <v>6.8</v>
      </c>
      <c r="H12" s="167">
        <v>7.8</v>
      </c>
      <c r="I12" s="167">
        <v>8.1</v>
      </c>
      <c r="J12" s="167">
        <v>9.8</v>
      </c>
      <c r="K12" s="167">
        <v>11.8</v>
      </c>
      <c r="L12" s="167">
        <v>11.1</v>
      </c>
      <c r="M12" s="167">
        <v>11.5</v>
      </c>
      <c r="N12" s="167">
        <v>11.5</v>
      </c>
      <c r="O12" s="167">
        <v>11.4</v>
      </c>
      <c r="P12" s="167">
        <v>11</v>
      </c>
      <c r="Q12" s="167">
        <v>11</v>
      </c>
      <c r="R12" s="167">
        <v>10.7</v>
      </c>
      <c r="S12" s="167">
        <v>11.3</v>
      </c>
      <c r="T12" s="167">
        <v>10.5</v>
      </c>
      <c r="U12" s="167">
        <v>9.6</v>
      </c>
      <c r="V12" s="167">
        <v>9.8</v>
      </c>
      <c r="W12" s="167">
        <v>9</v>
      </c>
      <c r="X12" s="167">
        <v>8.5</v>
      </c>
      <c r="Y12" s="167">
        <v>8</v>
      </c>
      <c r="Z12" s="178">
        <f t="shared" si="0"/>
        <v>8.883333333333335</v>
      </c>
      <c r="AA12" s="167">
        <v>12.1</v>
      </c>
      <c r="AB12" s="179">
        <v>0.4861111111111111</v>
      </c>
      <c r="AC12" s="197">
        <v>10</v>
      </c>
      <c r="AD12" s="167">
        <v>3.4</v>
      </c>
      <c r="AE12" s="179">
        <v>0.08472222222222221</v>
      </c>
      <c r="AF12" s="2"/>
    </row>
    <row r="13" spans="1:32" ht="13.5" customHeight="1">
      <c r="A13" s="175">
        <v>11</v>
      </c>
      <c r="B13" s="144">
        <v>9</v>
      </c>
      <c r="C13" s="144">
        <v>9</v>
      </c>
      <c r="D13" s="144">
        <v>8.1</v>
      </c>
      <c r="E13" s="144">
        <v>7.8</v>
      </c>
      <c r="F13" s="144">
        <v>6.7</v>
      </c>
      <c r="G13" s="144">
        <v>6.1</v>
      </c>
      <c r="H13" s="144">
        <v>5.7</v>
      </c>
      <c r="I13" s="144">
        <v>8.1</v>
      </c>
      <c r="J13" s="144">
        <v>6.3</v>
      </c>
      <c r="K13" s="144">
        <v>6.2</v>
      </c>
      <c r="L13" s="144">
        <v>4.1</v>
      </c>
      <c r="M13" s="144">
        <v>4.7</v>
      </c>
      <c r="N13" s="144">
        <v>2.9</v>
      </c>
      <c r="O13" s="144">
        <v>1.5</v>
      </c>
      <c r="P13" s="144">
        <v>0.2</v>
      </c>
      <c r="Q13" s="144">
        <v>-0.6</v>
      </c>
      <c r="R13" s="144">
        <v>-0.7</v>
      </c>
      <c r="S13" s="144">
        <v>-1.6</v>
      </c>
      <c r="T13" s="144">
        <v>-1.5</v>
      </c>
      <c r="U13" s="144">
        <v>-1.5</v>
      </c>
      <c r="V13" s="144">
        <v>-1.6</v>
      </c>
      <c r="W13" s="144">
        <v>-0.9</v>
      </c>
      <c r="X13" s="144">
        <v>-0.6</v>
      </c>
      <c r="Y13" s="144">
        <v>-0.4</v>
      </c>
      <c r="Z13" s="176">
        <f t="shared" si="0"/>
        <v>3.2083333333333344</v>
      </c>
      <c r="AA13" s="144">
        <v>9.4</v>
      </c>
      <c r="AB13" s="145">
        <v>0.05694444444444444</v>
      </c>
      <c r="AC13" s="196">
        <v>11</v>
      </c>
      <c r="AD13" s="144">
        <v>-2.2</v>
      </c>
      <c r="AE13" s="145">
        <v>0.9097222222222222</v>
      </c>
      <c r="AF13" s="2"/>
    </row>
    <row r="14" spans="1:32" ht="13.5" customHeight="1">
      <c r="A14" s="175">
        <v>12</v>
      </c>
      <c r="B14" s="144">
        <v>-0.1</v>
      </c>
      <c r="C14" s="144">
        <v>0.1</v>
      </c>
      <c r="D14" s="144">
        <v>0</v>
      </c>
      <c r="E14" s="144">
        <v>0.1</v>
      </c>
      <c r="F14" s="144">
        <v>1</v>
      </c>
      <c r="G14" s="144">
        <v>1.4</v>
      </c>
      <c r="H14" s="144">
        <v>-0.2</v>
      </c>
      <c r="I14" s="144">
        <v>-0.7</v>
      </c>
      <c r="J14" s="144">
        <v>-1.2</v>
      </c>
      <c r="K14" s="144">
        <v>-0.1</v>
      </c>
      <c r="L14" s="144">
        <v>-0.1</v>
      </c>
      <c r="M14" s="144">
        <v>0.4</v>
      </c>
      <c r="N14" s="144">
        <v>4.1</v>
      </c>
      <c r="O14" s="144">
        <v>4.5</v>
      </c>
      <c r="P14" s="144">
        <v>5.1</v>
      </c>
      <c r="Q14" s="144">
        <v>5.1</v>
      </c>
      <c r="R14" s="144">
        <v>5.1</v>
      </c>
      <c r="S14" s="144">
        <v>5.3</v>
      </c>
      <c r="T14" s="144">
        <v>4.7</v>
      </c>
      <c r="U14" s="144">
        <v>5</v>
      </c>
      <c r="V14" s="144">
        <v>4.9</v>
      </c>
      <c r="W14" s="144">
        <v>5.7</v>
      </c>
      <c r="X14" s="144">
        <v>6.2</v>
      </c>
      <c r="Y14" s="144">
        <v>6.7</v>
      </c>
      <c r="Z14" s="176">
        <f t="shared" si="0"/>
        <v>2.6250000000000004</v>
      </c>
      <c r="AA14" s="144">
        <v>7</v>
      </c>
      <c r="AB14" s="145">
        <v>1</v>
      </c>
      <c r="AC14" s="196">
        <v>12</v>
      </c>
      <c r="AD14" s="144">
        <v>-2</v>
      </c>
      <c r="AE14" s="145">
        <v>0.3541666666666667</v>
      </c>
      <c r="AF14" s="2"/>
    </row>
    <row r="15" spans="1:32" ht="13.5" customHeight="1">
      <c r="A15" s="175">
        <v>13</v>
      </c>
      <c r="B15" s="144">
        <v>6.6</v>
      </c>
      <c r="C15" s="144">
        <v>7</v>
      </c>
      <c r="D15" s="144">
        <v>7.1</v>
      </c>
      <c r="E15" s="144">
        <v>7</v>
      </c>
      <c r="F15" s="144">
        <v>7.3</v>
      </c>
      <c r="G15" s="144">
        <v>6.4</v>
      </c>
      <c r="H15" s="144">
        <v>6.1</v>
      </c>
      <c r="I15" s="144">
        <v>7.9</v>
      </c>
      <c r="J15" s="144">
        <v>7.7</v>
      </c>
      <c r="K15" s="144">
        <v>7.8</v>
      </c>
      <c r="L15" s="144">
        <v>4.2</v>
      </c>
      <c r="M15" s="144">
        <v>4.5</v>
      </c>
      <c r="N15" s="144">
        <v>3.5</v>
      </c>
      <c r="O15" s="144">
        <v>2.3</v>
      </c>
      <c r="P15" s="144">
        <v>1.9</v>
      </c>
      <c r="Q15" s="144">
        <v>0</v>
      </c>
      <c r="R15" s="144">
        <v>-0.2</v>
      </c>
      <c r="S15" s="144">
        <v>0.1</v>
      </c>
      <c r="T15" s="144">
        <v>-1.3</v>
      </c>
      <c r="U15" s="144">
        <v>-0.9</v>
      </c>
      <c r="V15" s="144">
        <v>-0.2</v>
      </c>
      <c r="W15" s="144">
        <v>-0.1</v>
      </c>
      <c r="X15" s="144">
        <v>-0.8</v>
      </c>
      <c r="Y15" s="144">
        <v>-1</v>
      </c>
      <c r="Z15" s="176">
        <f t="shared" si="0"/>
        <v>3.454166666666667</v>
      </c>
      <c r="AA15" s="144">
        <v>9.1</v>
      </c>
      <c r="AB15" s="145">
        <v>0.3451388888888889</v>
      </c>
      <c r="AC15" s="196">
        <v>13</v>
      </c>
      <c r="AD15" s="144">
        <v>-1.6</v>
      </c>
      <c r="AE15" s="145">
        <v>0.8618055555555556</v>
      </c>
      <c r="AF15" s="2"/>
    </row>
    <row r="16" spans="1:32" ht="13.5" customHeight="1">
      <c r="A16" s="175">
        <v>14</v>
      </c>
      <c r="B16" s="144">
        <v>-1.7</v>
      </c>
      <c r="C16" s="144">
        <v>-2.3</v>
      </c>
      <c r="D16" s="144">
        <v>-1.6</v>
      </c>
      <c r="E16" s="144">
        <v>-1.8</v>
      </c>
      <c r="F16" s="144">
        <v>-2.1</v>
      </c>
      <c r="G16" s="144">
        <v>-1.8</v>
      </c>
      <c r="H16" s="144">
        <v>-2.2</v>
      </c>
      <c r="I16" s="144">
        <v>-1.4</v>
      </c>
      <c r="J16" s="144">
        <v>-2.5</v>
      </c>
      <c r="K16" s="144">
        <v>-1.4</v>
      </c>
      <c r="L16" s="144">
        <v>-0.5</v>
      </c>
      <c r="M16" s="144">
        <v>-0.4</v>
      </c>
      <c r="N16" s="144">
        <v>-0.3</v>
      </c>
      <c r="O16" s="144">
        <v>0.4</v>
      </c>
      <c r="P16" s="144">
        <v>0.3</v>
      </c>
      <c r="Q16" s="144">
        <v>-0.7</v>
      </c>
      <c r="R16" s="144">
        <v>0.9</v>
      </c>
      <c r="S16" s="144">
        <v>0.8</v>
      </c>
      <c r="T16" s="144">
        <v>0.5</v>
      </c>
      <c r="U16" s="144">
        <v>1</v>
      </c>
      <c r="V16" s="144">
        <v>1.4</v>
      </c>
      <c r="W16" s="144">
        <v>1.6</v>
      </c>
      <c r="X16" s="144">
        <v>1.5</v>
      </c>
      <c r="Y16" s="144">
        <v>2</v>
      </c>
      <c r="Z16" s="176">
        <f t="shared" si="0"/>
        <v>-0.42916666666666653</v>
      </c>
      <c r="AA16" s="144">
        <v>2.1</v>
      </c>
      <c r="AB16" s="145">
        <v>0.9916666666666667</v>
      </c>
      <c r="AC16" s="196">
        <v>14</v>
      </c>
      <c r="AD16" s="144">
        <v>-3</v>
      </c>
      <c r="AE16" s="145">
        <v>0.10486111111111111</v>
      </c>
      <c r="AF16" s="2"/>
    </row>
    <row r="17" spans="1:32" ht="13.5" customHeight="1">
      <c r="A17" s="175">
        <v>15</v>
      </c>
      <c r="B17" s="144">
        <v>2.6</v>
      </c>
      <c r="C17" s="144">
        <v>2.6</v>
      </c>
      <c r="D17" s="144">
        <v>2.5</v>
      </c>
      <c r="E17" s="144">
        <v>1.8</v>
      </c>
      <c r="F17" s="144">
        <v>2.3</v>
      </c>
      <c r="G17" s="144">
        <v>2.8</v>
      </c>
      <c r="H17" s="144">
        <v>3.9</v>
      </c>
      <c r="I17" s="144">
        <v>5.4</v>
      </c>
      <c r="J17" s="144">
        <v>5.3</v>
      </c>
      <c r="K17" s="144">
        <v>4.5</v>
      </c>
      <c r="L17" s="144">
        <v>5.7</v>
      </c>
      <c r="M17" s="144">
        <v>5.8</v>
      </c>
      <c r="N17" s="144">
        <v>6.3</v>
      </c>
      <c r="O17" s="144">
        <v>6.5</v>
      </c>
      <c r="P17" s="144">
        <v>7.3</v>
      </c>
      <c r="Q17" s="144">
        <v>7.3</v>
      </c>
      <c r="R17" s="144">
        <v>7.6</v>
      </c>
      <c r="S17" s="144">
        <v>8.1</v>
      </c>
      <c r="T17" s="144">
        <v>8.1</v>
      </c>
      <c r="U17" s="144">
        <v>7.9</v>
      </c>
      <c r="V17" s="144">
        <v>8.6</v>
      </c>
      <c r="W17" s="144">
        <v>8.4</v>
      </c>
      <c r="X17" s="144">
        <v>8.2</v>
      </c>
      <c r="Y17" s="144">
        <v>8.6</v>
      </c>
      <c r="Z17" s="176">
        <f t="shared" si="0"/>
        <v>5.7541666666666655</v>
      </c>
      <c r="AA17" s="144">
        <v>8.9</v>
      </c>
      <c r="AB17" s="145">
        <v>0.99375</v>
      </c>
      <c r="AC17" s="196">
        <v>15</v>
      </c>
      <c r="AD17" s="144">
        <v>1.2</v>
      </c>
      <c r="AE17" s="145">
        <v>0.18958333333333333</v>
      </c>
      <c r="AF17" s="2"/>
    </row>
    <row r="18" spans="1:32" ht="13.5" customHeight="1">
      <c r="A18" s="175">
        <v>16</v>
      </c>
      <c r="B18" s="144">
        <v>8.7</v>
      </c>
      <c r="C18" s="144">
        <v>9.8</v>
      </c>
      <c r="D18" s="144">
        <v>10.2</v>
      </c>
      <c r="E18" s="144">
        <v>9.9</v>
      </c>
      <c r="F18" s="144">
        <v>9.5</v>
      </c>
      <c r="G18" s="144">
        <v>9.2</v>
      </c>
      <c r="H18" s="144">
        <v>9.7</v>
      </c>
      <c r="I18" s="144">
        <v>11.5</v>
      </c>
      <c r="J18" s="144">
        <v>11.3</v>
      </c>
      <c r="K18" s="144">
        <v>8.7</v>
      </c>
      <c r="L18" s="144">
        <v>7.9</v>
      </c>
      <c r="M18" s="144">
        <v>8</v>
      </c>
      <c r="N18" s="144">
        <v>7.2</v>
      </c>
      <c r="O18" s="144">
        <v>6.5</v>
      </c>
      <c r="P18" s="144">
        <v>6</v>
      </c>
      <c r="Q18" s="144">
        <v>6.6</v>
      </c>
      <c r="R18" s="144">
        <v>3</v>
      </c>
      <c r="S18" s="144">
        <v>3.3</v>
      </c>
      <c r="T18" s="144">
        <v>1.4</v>
      </c>
      <c r="U18" s="144">
        <v>-2.5</v>
      </c>
      <c r="V18" s="144">
        <v>-3.6</v>
      </c>
      <c r="W18" s="144">
        <v>-4</v>
      </c>
      <c r="X18" s="144">
        <v>-4.3</v>
      </c>
      <c r="Y18" s="144">
        <v>-4.2</v>
      </c>
      <c r="Z18" s="176">
        <f t="shared" si="0"/>
        <v>5.408333333333335</v>
      </c>
      <c r="AA18" s="144">
        <v>12.3</v>
      </c>
      <c r="AB18" s="145">
        <v>0.34027777777777773</v>
      </c>
      <c r="AC18" s="196">
        <v>16</v>
      </c>
      <c r="AD18" s="144">
        <v>-4.8</v>
      </c>
      <c r="AE18" s="145">
        <v>0.9972222222222222</v>
      </c>
      <c r="AF18" s="2"/>
    </row>
    <row r="19" spans="1:32" ht="13.5" customHeight="1">
      <c r="A19" s="175">
        <v>17</v>
      </c>
      <c r="B19" s="144">
        <v>-5.5</v>
      </c>
      <c r="C19" s="144">
        <v>-5.4</v>
      </c>
      <c r="D19" s="144">
        <v>-6.3</v>
      </c>
      <c r="E19" s="144">
        <v>-6.2</v>
      </c>
      <c r="F19" s="144">
        <v>-6.5</v>
      </c>
      <c r="G19" s="144">
        <v>-7.1</v>
      </c>
      <c r="H19" s="144">
        <v>-6.2</v>
      </c>
      <c r="I19" s="144">
        <v>-4.9</v>
      </c>
      <c r="J19" s="144">
        <v>-4.7</v>
      </c>
      <c r="K19" s="144">
        <v>-3.7</v>
      </c>
      <c r="L19" s="144">
        <v>-4.7</v>
      </c>
      <c r="M19" s="144">
        <v>-2.5</v>
      </c>
      <c r="N19" s="144">
        <v>-1.8</v>
      </c>
      <c r="O19" s="144">
        <v>-2.6</v>
      </c>
      <c r="P19" s="144">
        <v>-2.8</v>
      </c>
      <c r="Q19" s="144">
        <v>-0.8</v>
      </c>
      <c r="R19" s="144">
        <v>-3.9</v>
      </c>
      <c r="S19" s="144">
        <v>-3.5</v>
      </c>
      <c r="T19" s="144">
        <v>-2.2</v>
      </c>
      <c r="U19" s="144">
        <v>-2.5</v>
      </c>
      <c r="V19" s="144">
        <v>-2.8</v>
      </c>
      <c r="W19" s="144">
        <v>-2.4</v>
      </c>
      <c r="X19" s="144">
        <v>-3.1</v>
      </c>
      <c r="Y19" s="144">
        <v>-3.2</v>
      </c>
      <c r="Z19" s="176">
        <f t="shared" si="0"/>
        <v>-3.9708333333333337</v>
      </c>
      <c r="AA19" s="144">
        <v>-0.3</v>
      </c>
      <c r="AB19" s="145">
        <v>0.6729166666666666</v>
      </c>
      <c r="AC19" s="196">
        <v>17</v>
      </c>
      <c r="AD19" s="144">
        <v>-7.4</v>
      </c>
      <c r="AE19" s="145">
        <v>0.26458333333333334</v>
      </c>
      <c r="AF19" s="2"/>
    </row>
    <row r="20" spans="1:32" ht="13.5" customHeight="1">
      <c r="A20" s="175">
        <v>18</v>
      </c>
      <c r="B20" s="144">
        <v>-2.3</v>
      </c>
      <c r="C20" s="144">
        <v>-2</v>
      </c>
      <c r="D20" s="144">
        <v>-0.6</v>
      </c>
      <c r="E20" s="144">
        <v>0.1</v>
      </c>
      <c r="F20" s="144">
        <v>1.6</v>
      </c>
      <c r="G20" s="144">
        <v>1.9</v>
      </c>
      <c r="H20" s="144">
        <v>0.6</v>
      </c>
      <c r="I20" s="144">
        <v>-0.5</v>
      </c>
      <c r="J20" s="144">
        <v>0.8</v>
      </c>
      <c r="K20" s="144">
        <v>1.6</v>
      </c>
      <c r="L20" s="144">
        <v>2.3</v>
      </c>
      <c r="M20" s="144">
        <v>3.3</v>
      </c>
      <c r="N20" s="144">
        <v>4</v>
      </c>
      <c r="O20" s="144">
        <v>4.2</v>
      </c>
      <c r="P20" s="144">
        <v>3.9</v>
      </c>
      <c r="Q20" s="144">
        <v>4.3</v>
      </c>
      <c r="R20" s="144">
        <v>4.5</v>
      </c>
      <c r="S20" s="144">
        <v>4.2</v>
      </c>
      <c r="T20" s="144">
        <v>4.1</v>
      </c>
      <c r="U20" s="144">
        <v>4</v>
      </c>
      <c r="V20" s="144">
        <v>4.2</v>
      </c>
      <c r="W20" s="144">
        <v>4.1</v>
      </c>
      <c r="X20" s="144">
        <v>3.7</v>
      </c>
      <c r="Y20" s="144">
        <v>4.2</v>
      </c>
      <c r="Z20" s="176">
        <f t="shared" si="0"/>
        <v>2.3416666666666672</v>
      </c>
      <c r="AA20" s="144">
        <v>5.1</v>
      </c>
      <c r="AB20" s="145">
        <v>0.6923611111111111</v>
      </c>
      <c r="AC20" s="196">
        <v>18</v>
      </c>
      <c r="AD20" s="144">
        <v>-3.3</v>
      </c>
      <c r="AE20" s="145">
        <v>0.0020833333333333333</v>
      </c>
      <c r="AF20" s="2"/>
    </row>
    <row r="21" spans="1:32" ht="13.5" customHeight="1">
      <c r="A21" s="175">
        <v>19</v>
      </c>
      <c r="B21" s="144">
        <v>3.5</v>
      </c>
      <c r="C21" s="144">
        <v>3.2</v>
      </c>
      <c r="D21" s="144">
        <v>3.2</v>
      </c>
      <c r="E21" s="144">
        <v>2.1</v>
      </c>
      <c r="F21" s="144">
        <v>1.6</v>
      </c>
      <c r="G21" s="144">
        <v>1.2</v>
      </c>
      <c r="H21" s="144">
        <v>0.6</v>
      </c>
      <c r="I21" s="144">
        <v>2.9</v>
      </c>
      <c r="J21" s="144">
        <v>0.4</v>
      </c>
      <c r="K21" s="144">
        <v>0.3</v>
      </c>
      <c r="L21" s="144">
        <v>1.1</v>
      </c>
      <c r="M21" s="144">
        <v>-0.1</v>
      </c>
      <c r="N21" s="144">
        <v>0.3</v>
      </c>
      <c r="O21" s="144">
        <v>0.9</v>
      </c>
      <c r="P21" s="144">
        <v>1.5</v>
      </c>
      <c r="Q21" s="144">
        <v>1.4</v>
      </c>
      <c r="R21" s="144">
        <v>1.5</v>
      </c>
      <c r="S21" s="144">
        <v>1.3</v>
      </c>
      <c r="T21" s="144">
        <v>0.5</v>
      </c>
      <c r="U21" s="144">
        <v>0.4</v>
      </c>
      <c r="V21" s="144">
        <v>0.6</v>
      </c>
      <c r="W21" s="144">
        <v>-0.1</v>
      </c>
      <c r="X21" s="144">
        <v>0.9</v>
      </c>
      <c r="Y21" s="144">
        <v>1.6</v>
      </c>
      <c r="Z21" s="176">
        <f t="shared" si="0"/>
        <v>1.283333333333333</v>
      </c>
      <c r="AA21" s="144">
        <v>4.3</v>
      </c>
      <c r="AB21" s="145">
        <v>0.049305555555555554</v>
      </c>
      <c r="AC21" s="196">
        <v>19</v>
      </c>
      <c r="AD21" s="144">
        <v>-1</v>
      </c>
      <c r="AE21" s="145">
        <v>0.8076388888888889</v>
      </c>
      <c r="AF21" s="2"/>
    </row>
    <row r="22" spans="1:32" ht="13.5" customHeight="1">
      <c r="A22" s="177">
        <v>20</v>
      </c>
      <c r="B22" s="167">
        <v>3.2</v>
      </c>
      <c r="C22" s="167">
        <v>4.1</v>
      </c>
      <c r="D22" s="167">
        <v>3.8</v>
      </c>
      <c r="E22" s="167">
        <v>4.3</v>
      </c>
      <c r="F22" s="167">
        <v>4.9</v>
      </c>
      <c r="G22" s="167">
        <v>5.6</v>
      </c>
      <c r="H22" s="167">
        <v>6.5</v>
      </c>
      <c r="I22" s="167">
        <v>6.9</v>
      </c>
      <c r="J22" s="167">
        <v>7.4</v>
      </c>
      <c r="K22" s="167">
        <v>8</v>
      </c>
      <c r="L22" s="167">
        <v>8.3</v>
      </c>
      <c r="M22" s="167">
        <v>8.7</v>
      </c>
      <c r="N22" s="167">
        <v>10.4</v>
      </c>
      <c r="O22" s="167">
        <v>11.7</v>
      </c>
      <c r="P22" s="167">
        <v>11.6</v>
      </c>
      <c r="Q22" s="167">
        <v>11.4</v>
      </c>
      <c r="R22" s="167">
        <v>11.6</v>
      </c>
      <c r="S22" s="167">
        <v>11.3</v>
      </c>
      <c r="T22" s="167">
        <v>11.3</v>
      </c>
      <c r="U22" s="167">
        <v>10.9</v>
      </c>
      <c r="V22" s="167">
        <v>11</v>
      </c>
      <c r="W22" s="167">
        <v>10.8</v>
      </c>
      <c r="X22" s="167">
        <v>10.6</v>
      </c>
      <c r="Y22" s="167">
        <v>5</v>
      </c>
      <c r="Z22" s="178">
        <f t="shared" si="0"/>
        <v>8.304166666666669</v>
      </c>
      <c r="AA22" s="167">
        <v>12.6</v>
      </c>
      <c r="AB22" s="179">
        <v>0.6069444444444444</v>
      </c>
      <c r="AC22" s="197">
        <v>20</v>
      </c>
      <c r="AD22" s="167">
        <v>1.6</v>
      </c>
      <c r="AE22" s="179">
        <v>0.0006944444444444445</v>
      </c>
      <c r="AF22" s="2"/>
    </row>
    <row r="23" spans="1:32" ht="13.5" customHeight="1">
      <c r="A23" s="175">
        <v>21</v>
      </c>
      <c r="B23" s="144">
        <v>1.5</v>
      </c>
      <c r="C23" s="144">
        <v>0.4</v>
      </c>
      <c r="D23" s="144">
        <v>-0.7</v>
      </c>
      <c r="E23" s="144">
        <v>-2.1</v>
      </c>
      <c r="F23" s="144">
        <v>-2.5</v>
      </c>
      <c r="G23" s="144">
        <v>-2.9</v>
      </c>
      <c r="H23" s="144">
        <v>-2.8</v>
      </c>
      <c r="I23" s="144">
        <v>-2.6</v>
      </c>
      <c r="J23" s="144">
        <v>-1.1</v>
      </c>
      <c r="K23" s="144">
        <v>-2.2</v>
      </c>
      <c r="L23" s="144">
        <v>0.2</v>
      </c>
      <c r="M23" s="144">
        <v>-2.5</v>
      </c>
      <c r="N23" s="144">
        <v>-3.4</v>
      </c>
      <c r="O23" s="144">
        <v>-3.2</v>
      </c>
      <c r="P23" s="144">
        <v>-4.3</v>
      </c>
      <c r="Q23" s="144">
        <v>-4.7</v>
      </c>
      <c r="R23" s="144">
        <v>-4.9</v>
      </c>
      <c r="S23" s="144">
        <v>-3.8</v>
      </c>
      <c r="T23" s="144">
        <v>-4.9</v>
      </c>
      <c r="U23" s="144">
        <v>-5.2</v>
      </c>
      <c r="V23" s="144">
        <v>-5.1</v>
      </c>
      <c r="W23" s="144">
        <v>-4.9</v>
      </c>
      <c r="X23" s="144">
        <v>-5.3</v>
      </c>
      <c r="Y23" s="144">
        <v>-5.3</v>
      </c>
      <c r="Z23" s="176">
        <f t="shared" si="0"/>
        <v>-3.0124999999999997</v>
      </c>
      <c r="AA23" s="144">
        <v>5.4</v>
      </c>
      <c r="AB23" s="145">
        <v>0.00625</v>
      </c>
      <c r="AC23" s="196">
        <v>21</v>
      </c>
      <c r="AD23" s="144">
        <v>-5.6</v>
      </c>
      <c r="AE23" s="145">
        <v>0.9944444444444445</v>
      </c>
      <c r="AF23" s="2"/>
    </row>
    <row r="24" spans="1:32" ht="13.5" customHeight="1">
      <c r="A24" s="175">
        <v>22</v>
      </c>
      <c r="B24" s="144">
        <v>-5.2</v>
      </c>
      <c r="C24" s="144">
        <v>-5.5</v>
      </c>
      <c r="D24" s="144">
        <v>-4.9</v>
      </c>
      <c r="E24" s="144">
        <v>-5.4</v>
      </c>
      <c r="F24" s="144">
        <v>-5.8</v>
      </c>
      <c r="G24" s="144">
        <v>-5.9</v>
      </c>
      <c r="H24" s="144">
        <v>-6</v>
      </c>
      <c r="I24" s="144">
        <v>-4.7</v>
      </c>
      <c r="J24" s="144">
        <v>-4.3</v>
      </c>
      <c r="K24" s="144">
        <v>-5.3</v>
      </c>
      <c r="L24" s="144">
        <v>-4.9</v>
      </c>
      <c r="M24" s="144">
        <v>-3.8</v>
      </c>
      <c r="N24" s="144">
        <v>-4.2</v>
      </c>
      <c r="O24" s="144">
        <v>-3.9</v>
      </c>
      <c r="P24" s="144">
        <v>-3.5</v>
      </c>
      <c r="Q24" s="144">
        <v>-2.5</v>
      </c>
      <c r="R24" s="144">
        <v>-4.1</v>
      </c>
      <c r="S24" s="144">
        <v>-5.2</v>
      </c>
      <c r="T24" s="144">
        <v>-5.9</v>
      </c>
      <c r="U24" s="144">
        <v>-6.3</v>
      </c>
      <c r="V24" s="144">
        <v>-6.5</v>
      </c>
      <c r="W24" s="144">
        <v>-6</v>
      </c>
      <c r="X24" s="144">
        <v>-6.2</v>
      </c>
      <c r="Y24" s="144">
        <v>-5.7</v>
      </c>
      <c r="Z24" s="176">
        <f t="shared" si="0"/>
        <v>-5.070833333333334</v>
      </c>
      <c r="AA24" s="144">
        <v>-1.7</v>
      </c>
      <c r="AB24" s="145">
        <v>0.6875</v>
      </c>
      <c r="AC24" s="196">
        <v>22</v>
      </c>
      <c r="AD24" s="144">
        <v>-6.7</v>
      </c>
      <c r="AE24" s="145">
        <v>0.8611111111111112</v>
      </c>
      <c r="AF24" s="2"/>
    </row>
    <row r="25" spans="1:32" ht="13.5" customHeight="1">
      <c r="A25" s="175">
        <v>23</v>
      </c>
      <c r="B25" s="144">
        <v>-5.9</v>
      </c>
      <c r="C25" s="144">
        <v>-5.3</v>
      </c>
      <c r="D25" s="144">
        <v>-5.2</v>
      </c>
      <c r="E25" s="144">
        <v>-5.8</v>
      </c>
      <c r="F25" s="144">
        <v>-5.2</v>
      </c>
      <c r="G25" s="144">
        <v>-5.1</v>
      </c>
      <c r="H25" s="144">
        <v>-4.7</v>
      </c>
      <c r="I25" s="144">
        <v>-3</v>
      </c>
      <c r="J25" s="144">
        <v>-3.3</v>
      </c>
      <c r="K25" s="144">
        <v>-2.3</v>
      </c>
      <c r="L25" s="144">
        <v>-5.5</v>
      </c>
      <c r="M25" s="144">
        <v>-5.8</v>
      </c>
      <c r="N25" s="144">
        <v>-7.4</v>
      </c>
      <c r="O25" s="144">
        <v>-9</v>
      </c>
      <c r="P25" s="144">
        <v>-7.3</v>
      </c>
      <c r="Q25" s="144">
        <v>-6.8</v>
      </c>
      <c r="R25" s="144">
        <v>-5.9</v>
      </c>
      <c r="S25" s="144">
        <v>-5.9</v>
      </c>
      <c r="T25" s="144">
        <v>-5.7</v>
      </c>
      <c r="U25" s="144">
        <v>-5.4</v>
      </c>
      <c r="V25" s="144">
        <v>-6.5</v>
      </c>
      <c r="W25" s="144">
        <v>-5.2</v>
      </c>
      <c r="X25" s="144">
        <v>-5.7</v>
      </c>
      <c r="Y25" s="144">
        <v>-5.5</v>
      </c>
      <c r="Z25" s="176">
        <f t="shared" si="0"/>
        <v>-5.5583333333333345</v>
      </c>
      <c r="AA25" s="144">
        <v>-1.6</v>
      </c>
      <c r="AB25" s="145">
        <v>0.40347222222222223</v>
      </c>
      <c r="AC25" s="196">
        <v>23</v>
      </c>
      <c r="AD25" s="144">
        <v>-9.7</v>
      </c>
      <c r="AE25" s="145">
        <v>0.5756944444444444</v>
      </c>
      <c r="AF25" s="2"/>
    </row>
    <row r="26" spans="1:32" ht="13.5" customHeight="1">
      <c r="A26" s="175">
        <v>24</v>
      </c>
      <c r="B26" s="144">
        <v>-5.3</v>
      </c>
      <c r="C26" s="144">
        <v>-5.4</v>
      </c>
      <c r="D26" s="144">
        <v>-4.6</v>
      </c>
      <c r="E26" s="144">
        <v>-4.5</v>
      </c>
      <c r="F26" s="144">
        <v>-4.2</v>
      </c>
      <c r="G26" s="144">
        <v>-4.1</v>
      </c>
      <c r="H26" s="144">
        <v>-3.9</v>
      </c>
      <c r="I26" s="144">
        <v>-3.7</v>
      </c>
      <c r="J26" s="144">
        <v>-4.3</v>
      </c>
      <c r="K26" s="144">
        <v>-4</v>
      </c>
      <c r="L26" s="144">
        <v>-2.9</v>
      </c>
      <c r="M26" s="144">
        <v>-2.2</v>
      </c>
      <c r="N26" s="144">
        <v>-2.2</v>
      </c>
      <c r="O26" s="144">
        <v>-3</v>
      </c>
      <c r="P26" s="144">
        <v>-2.2</v>
      </c>
      <c r="Q26" s="144">
        <v>-3</v>
      </c>
      <c r="R26" s="144">
        <v>-0.8</v>
      </c>
      <c r="S26" s="144">
        <v>-1.4</v>
      </c>
      <c r="T26" s="144">
        <v>-3.6</v>
      </c>
      <c r="U26" s="144">
        <v>-3.1</v>
      </c>
      <c r="V26" s="144">
        <v>-3.2</v>
      </c>
      <c r="W26" s="144">
        <v>-2.7</v>
      </c>
      <c r="X26" s="144">
        <v>-2.9</v>
      </c>
      <c r="Y26" s="144">
        <v>-2.3</v>
      </c>
      <c r="Z26" s="176">
        <f t="shared" si="0"/>
        <v>-3.3125</v>
      </c>
      <c r="AA26" s="144">
        <v>-0.6</v>
      </c>
      <c r="AB26" s="145">
        <v>0.7340277777777778</v>
      </c>
      <c r="AC26" s="196">
        <v>24</v>
      </c>
      <c r="AD26" s="144">
        <v>-6.1</v>
      </c>
      <c r="AE26" s="145">
        <v>0.001388888888888889</v>
      </c>
      <c r="AF26" s="2"/>
    </row>
    <row r="27" spans="1:32" ht="13.5" customHeight="1">
      <c r="A27" s="175">
        <v>25</v>
      </c>
      <c r="B27" s="144">
        <v>-2.5</v>
      </c>
      <c r="C27" s="144">
        <v>-2.6</v>
      </c>
      <c r="D27" s="144">
        <v>-3.1</v>
      </c>
      <c r="E27" s="144">
        <v>-2.8</v>
      </c>
      <c r="F27" s="144">
        <v>-3</v>
      </c>
      <c r="G27" s="144">
        <v>-2.9</v>
      </c>
      <c r="H27" s="144">
        <v>-2.7</v>
      </c>
      <c r="I27" s="144">
        <v>-0.2</v>
      </c>
      <c r="J27" s="144">
        <v>-0.8</v>
      </c>
      <c r="K27" s="144">
        <v>0.4</v>
      </c>
      <c r="L27" s="144">
        <v>-2</v>
      </c>
      <c r="M27" s="144">
        <v>-3.4</v>
      </c>
      <c r="N27" s="144">
        <v>-2.5</v>
      </c>
      <c r="O27" s="144">
        <v>-3</v>
      </c>
      <c r="P27" s="144">
        <v>-0.3</v>
      </c>
      <c r="Q27" s="144">
        <v>0</v>
      </c>
      <c r="R27" s="144">
        <v>0.3</v>
      </c>
      <c r="S27" s="144">
        <v>-0.3</v>
      </c>
      <c r="T27" s="144">
        <v>0.2</v>
      </c>
      <c r="U27" s="144">
        <v>-0.1</v>
      </c>
      <c r="V27" s="144">
        <v>-0.6</v>
      </c>
      <c r="W27" s="144">
        <v>-0.5</v>
      </c>
      <c r="X27" s="144">
        <v>-0.9</v>
      </c>
      <c r="Y27" s="144">
        <v>-0.7</v>
      </c>
      <c r="Z27" s="176">
        <f t="shared" si="0"/>
        <v>-1.416666666666667</v>
      </c>
      <c r="AA27" s="144">
        <v>1.2</v>
      </c>
      <c r="AB27" s="145">
        <v>0.42083333333333334</v>
      </c>
      <c r="AC27" s="196">
        <v>25</v>
      </c>
      <c r="AD27" s="144">
        <v>-3.6</v>
      </c>
      <c r="AE27" s="145">
        <v>0.4993055555555555</v>
      </c>
      <c r="AF27" s="2"/>
    </row>
    <row r="28" spans="1:32" ht="13.5" customHeight="1">
      <c r="A28" s="175">
        <v>26</v>
      </c>
      <c r="B28" s="144">
        <v>0.2</v>
      </c>
      <c r="C28" s="144">
        <v>0.7</v>
      </c>
      <c r="D28" s="144">
        <v>0.9</v>
      </c>
      <c r="E28" s="144">
        <v>0.4</v>
      </c>
      <c r="F28" s="144">
        <v>0.6</v>
      </c>
      <c r="G28" s="144">
        <v>0.4</v>
      </c>
      <c r="H28" s="144">
        <v>0.3</v>
      </c>
      <c r="I28" s="144">
        <v>-0.2</v>
      </c>
      <c r="J28" s="144">
        <v>-0.5</v>
      </c>
      <c r="K28" s="144">
        <v>-0.2</v>
      </c>
      <c r="L28" s="144">
        <v>-1.5</v>
      </c>
      <c r="M28" s="144">
        <v>-2.4</v>
      </c>
      <c r="N28" s="144">
        <v>-2.9</v>
      </c>
      <c r="O28" s="144">
        <v>-4.9</v>
      </c>
      <c r="P28" s="144">
        <v>-5.1</v>
      </c>
      <c r="Q28" s="144">
        <v>-7.7</v>
      </c>
      <c r="R28" s="144">
        <v>-7.2</v>
      </c>
      <c r="S28" s="144">
        <v>-8.1</v>
      </c>
      <c r="T28" s="144">
        <v>-7.6</v>
      </c>
      <c r="U28" s="144">
        <v>-6.7</v>
      </c>
      <c r="V28" s="144">
        <v>-6.6</v>
      </c>
      <c r="W28" s="144">
        <v>-6.2</v>
      </c>
      <c r="X28" s="144">
        <v>-6.4</v>
      </c>
      <c r="Y28" s="144">
        <v>-5.7</v>
      </c>
      <c r="Z28" s="176">
        <f t="shared" si="0"/>
        <v>-3.183333333333334</v>
      </c>
      <c r="AA28" s="144">
        <v>1.2</v>
      </c>
      <c r="AB28" s="145">
        <v>0.35</v>
      </c>
      <c r="AC28" s="196">
        <v>26</v>
      </c>
      <c r="AD28" s="144">
        <v>-8.4</v>
      </c>
      <c r="AE28" s="145">
        <v>0.7361111111111112</v>
      </c>
      <c r="AF28" s="2"/>
    </row>
    <row r="29" spans="1:32" ht="13.5" customHeight="1">
      <c r="A29" s="175">
        <v>27</v>
      </c>
      <c r="B29" s="144">
        <v>-5</v>
      </c>
      <c r="C29" s="144">
        <v>-4.4</v>
      </c>
      <c r="D29" s="144">
        <v>-4.7</v>
      </c>
      <c r="E29" s="144">
        <v>-4.3</v>
      </c>
      <c r="F29" s="144">
        <v>-4.3</v>
      </c>
      <c r="G29" s="144">
        <v>-4</v>
      </c>
      <c r="H29" s="144">
        <v>-4.5</v>
      </c>
      <c r="I29" s="144">
        <v>-3</v>
      </c>
      <c r="J29" s="144">
        <v>-3.3</v>
      </c>
      <c r="K29" s="144">
        <v>-2.7</v>
      </c>
      <c r="L29" s="144">
        <v>-2.5</v>
      </c>
      <c r="M29" s="144">
        <v>-2.4</v>
      </c>
      <c r="N29" s="144">
        <v>-2.3</v>
      </c>
      <c r="O29" s="144">
        <v>-2.8</v>
      </c>
      <c r="P29" s="144">
        <v>-4.1</v>
      </c>
      <c r="Q29" s="144">
        <v>-6.2</v>
      </c>
      <c r="R29" s="144">
        <v>-5</v>
      </c>
      <c r="S29" s="144">
        <v>-6</v>
      </c>
      <c r="T29" s="144">
        <v>-5.8</v>
      </c>
      <c r="U29" s="144">
        <v>-7.5</v>
      </c>
      <c r="V29" s="144">
        <v>-8.7</v>
      </c>
      <c r="W29" s="144">
        <v>-8.7</v>
      </c>
      <c r="X29" s="144">
        <v>-8.4</v>
      </c>
      <c r="Y29" s="144">
        <v>-7.9</v>
      </c>
      <c r="Z29" s="176">
        <f t="shared" si="0"/>
        <v>-4.937500000000001</v>
      </c>
      <c r="AA29" s="144">
        <v>-1.1</v>
      </c>
      <c r="AB29" s="145">
        <v>0.5104166666666666</v>
      </c>
      <c r="AC29" s="196">
        <v>27</v>
      </c>
      <c r="AD29" s="144">
        <v>-9.1</v>
      </c>
      <c r="AE29" s="145">
        <v>0.8888888888888888</v>
      </c>
      <c r="AF29" s="2"/>
    </row>
    <row r="30" spans="1:32" ht="13.5" customHeight="1">
      <c r="A30" s="175">
        <v>28</v>
      </c>
      <c r="B30" s="144">
        <v>-7.8</v>
      </c>
      <c r="C30" s="144">
        <v>-7</v>
      </c>
      <c r="D30" s="144">
        <v>-7.1</v>
      </c>
      <c r="E30" s="144">
        <v>-7.5</v>
      </c>
      <c r="F30" s="144">
        <v>-7.4</v>
      </c>
      <c r="G30" s="144">
        <v>-6.9</v>
      </c>
      <c r="H30" s="144">
        <v>-6.1</v>
      </c>
      <c r="I30" s="144">
        <v>-4.9</v>
      </c>
      <c r="J30" s="144">
        <v>-6.3</v>
      </c>
      <c r="K30" s="144">
        <v>-4.8</v>
      </c>
      <c r="L30" s="144">
        <v>-6.9</v>
      </c>
      <c r="M30" s="144">
        <v>-7.1</v>
      </c>
      <c r="N30" s="144">
        <v>-5</v>
      </c>
      <c r="O30" s="144">
        <v>-4.7</v>
      </c>
      <c r="P30" s="144">
        <v>-4.7</v>
      </c>
      <c r="Q30" s="144">
        <v>-4.9</v>
      </c>
      <c r="R30" s="144">
        <v>-3.4</v>
      </c>
      <c r="S30" s="144">
        <v>-3.5</v>
      </c>
      <c r="T30" s="144">
        <v>-4.8</v>
      </c>
      <c r="U30" s="144">
        <v>-4.1</v>
      </c>
      <c r="V30" s="144">
        <v>-3.9</v>
      </c>
      <c r="W30" s="144">
        <v>-3.4</v>
      </c>
      <c r="X30" s="144">
        <v>-3</v>
      </c>
      <c r="Y30" s="144">
        <v>-2.6</v>
      </c>
      <c r="Z30" s="176">
        <f t="shared" si="0"/>
        <v>-5.325</v>
      </c>
      <c r="AA30" s="144">
        <v>-2.2</v>
      </c>
      <c r="AB30" s="145">
        <v>0.9881944444444444</v>
      </c>
      <c r="AC30" s="196">
        <v>28</v>
      </c>
      <c r="AD30" s="144">
        <v>-8.3</v>
      </c>
      <c r="AE30" s="145">
        <v>0.003472222222222222</v>
      </c>
      <c r="AF30" s="2"/>
    </row>
    <row r="31" spans="1:32" ht="13.5" customHeight="1">
      <c r="A31" s="175">
        <v>29</v>
      </c>
      <c r="B31" s="144">
        <v>-2.8</v>
      </c>
      <c r="C31" s="144">
        <v>-2.7</v>
      </c>
      <c r="D31" s="144">
        <v>-1</v>
      </c>
      <c r="E31" s="144">
        <v>-1.7</v>
      </c>
      <c r="F31" s="144">
        <v>-0.5</v>
      </c>
      <c r="G31" s="144">
        <v>-0.1</v>
      </c>
      <c r="H31" s="144">
        <v>0.7</v>
      </c>
      <c r="I31" s="144">
        <v>1</v>
      </c>
      <c r="J31" s="144">
        <v>1.3</v>
      </c>
      <c r="K31" s="144">
        <v>1.2</v>
      </c>
      <c r="L31" s="144">
        <v>1.3</v>
      </c>
      <c r="M31" s="144">
        <v>1.2</v>
      </c>
      <c r="N31" s="144">
        <v>0.8</v>
      </c>
      <c r="O31" s="144">
        <v>1</v>
      </c>
      <c r="P31" s="144">
        <v>0.7</v>
      </c>
      <c r="Q31" s="144">
        <v>0.6</v>
      </c>
      <c r="R31" s="144">
        <v>0.7</v>
      </c>
      <c r="S31" s="144">
        <v>0.5</v>
      </c>
      <c r="T31" s="144">
        <v>1.1</v>
      </c>
      <c r="U31" s="144">
        <v>1.2</v>
      </c>
      <c r="V31" s="144">
        <v>1.5</v>
      </c>
      <c r="W31" s="144">
        <v>1.2</v>
      </c>
      <c r="X31" s="144">
        <v>1.4</v>
      </c>
      <c r="Y31" s="144">
        <v>0.1</v>
      </c>
      <c r="Z31" s="176">
        <f t="shared" si="0"/>
        <v>0.3625</v>
      </c>
      <c r="AA31" s="144">
        <v>1.8</v>
      </c>
      <c r="AB31" s="145">
        <v>0.9013888888888889</v>
      </c>
      <c r="AC31" s="196">
        <v>29</v>
      </c>
      <c r="AD31" s="144">
        <v>-3.5</v>
      </c>
      <c r="AE31" s="145">
        <v>0.07361111111111111</v>
      </c>
      <c r="AF31" s="2"/>
    </row>
    <row r="32" spans="1:32" ht="13.5" customHeight="1">
      <c r="A32" s="175">
        <v>30</v>
      </c>
      <c r="B32" s="144">
        <v>-0.7</v>
      </c>
      <c r="C32" s="144">
        <v>-2.5</v>
      </c>
      <c r="D32" s="144">
        <v>-1.8</v>
      </c>
      <c r="E32" s="144">
        <v>-2.9</v>
      </c>
      <c r="F32" s="144">
        <v>-2.8</v>
      </c>
      <c r="G32" s="144">
        <v>-3.4</v>
      </c>
      <c r="H32" s="144">
        <v>-3.3</v>
      </c>
      <c r="I32" s="144">
        <v>-4</v>
      </c>
      <c r="J32" s="144">
        <v>-4.1</v>
      </c>
      <c r="K32" s="144">
        <v>-2.2</v>
      </c>
      <c r="L32" s="144">
        <v>-3.1</v>
      </c>
      <c r="M32" s="144">
        <v>-2.8</v>
      </c>
      <c r="N32" s="144">
        <v>-2</v>
      </c>
      <c r="O32" s="144">
        <v>-2.6</v>
      </c>
      <c r="P32" s="144">
        <v>-3.3</v>
      </c>
      <c r="Q32" s="144">
        <v>-1</v>
      </c>
      <c r="R32" s="144">
        <v>-1.6</v>
      </c>
      <c r="S32" s="144">
        <v>-2.2</v>
      </c>
      <c r="T32" s="144">
        <v>-3.2</v>
      </c>
      <c r="U32" s="144">
        <v>-5.5</v>
      </c>
      <c r="V32" s="144">
        <v>-4.9</v>
      </c>
      <c r="W32" s="144">
        <v>-4.7</v>
      </c>
      <c r="X32" s="144">
        <v>-4.4</v>
      </c>
      <c r="Y32" s="144">
        <v>-5.2</v>
      </c>
      <c r="Z32" s="176">
        <f t="shared" si="0"/>
        <v>-3.0916666666666672</v>
      </c>
      <c r="AA32" s="144">
        <v>0.1</v>
      </c>
      <c r="AB32" s="145">
        <v>0.004166666666666667</v>
      </c>
      <c r="AC32" s="196">
        <v>30</v>
      </c>
      <c r="AD32" s="144">
        <v>-6.2</v>
      </c>
      <c r="AE32" s="145">
        <v>0.8493055555555555</v>
      </c>
      <c r="AF32" s="2"/>
    </row>
    <row r="33" spans="1:32" ht="13.5" customHeight="1">
      <c r="A33" s="175">
        <v>31</v>
      </c>
      <c r="B33" s="144">
        <v>-4.5</v>
      </c>
      <c r="C33" s="144">
        <v>-4.9</v>
      </c>
      <c r="D33" s="144">
        <v>-5</v>
      </c>
      <c r="E33" s="144">
        <v>-4.4</v>
      </c>
      <c r="F33" s="144">
        <v>-3.2</v>
      </c>
      <c r="G33" s="144">
        <v>-1.7</v>
      </c>
      <c r="H33" s="144">
        <v>-1.5</v>
      </c>
      <c r="I33" s="144">
        <v>-1.5</v>
      </c>
      <c r="J33" s="144">
        <v>-1.8</v>
      </c>
      <c r="K33" s="144">
        <v>0.2</v>
      </c>
      <c r="L33" s="144">
        <v>-0.5</v>
      </c>
      <c r="M33" s="144">
        <v>0</v>
      </c>
      <c r="N33" s="144">
        <v>1.1</v>
      </c>
      <c r="O33" s="144">
        <v>1.5</v>
      </c>
      <c r="P33" s="144">
        <v>1.6</v>
      </c>
      <c r="Q33" s="144">
        <v>1.3</v>
      </c>
      <c r="R33" s="144">
        <v>1.1</v>
      </c>
      <c r="S33" s="144">
        <v>2.3</v>
      </c>
      <c r="T33" s="144">
        <v>3.2</v>
      </c>
      <c r="U33" s="144">
        <v>2</v>
      </c>
      <c r="V33" s="144">
        <v>1.4</v>
      </c>
      <c r="W33" s="144">
        <v>0.4</v>
      </c>
      <c r="X33" s="144">
        <v>0.7</v>
      </c>
      <c r="Y33" s="144">
        <v>1.2</v>
      </c>
      <c r="Z33" s="176">
        <f t="shared" si="0"/>
        <v>-0.4583333333333332</v>
      </c>
      <c r="AA33" s="144">
        <v>3.4</v>
      </c>
      <c r="AB33" s="145">
        <v>0.8</v>
      </c>
      <c r="AC33" s="196">
        <v>31</v>
      </c>
      <c r="AD33" s="144">
        <v>-5.5</v>
      </c>
      <c r="AE33" s="145">
        <v>0.0006944444444444445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0.5000000000000001</v>
      </c>
      <c r="C34" s="181">
        <f t="shared" si="1"/>
        <v>0.5064516129032266</v>
      </c>
      <c r="D34" s="181">
        <f t="shared" si="1"/>
        <v>0.683870967741935</v>
      </c>
      <c r="E34" s="181">
        <f t="shared" si="1"/>
        <v>0.6225806451612902</v>
      </c>
      <c r="F34" s="181">
        <f t="shared" si="1"/>
        <v>0.8096774193548387</v>
      </c>
      <c r="G34" s="181">
        <f t="shared" si="1"/>
        <v>0.8258064516129031</v>
      </c>
      <c r="H34" s="181">
        <f t="shared" si="1"/>
        <v>0.9677419354838709</v>
      </c>
      <c r="I34" s="181">
        <f t="shared" si="1"/>
        <v>1.9193548387096775</v>
      </c>
      <c r="J34" s="181">
        <f t="shared" si="1"/>
        <v>1.6322580645161295</v>
      </c>
      <c r="K34" s="181">
        <f t="shared" si="1"/>
        <v>1.7967741935483872</v>
      </c>
      <c r="L34" s="181">
        <f t="shared" si="1"/>
        <v>1.1322580645161293</v>
      </c>
      <c r="M34" s="181">
        <f t="shared" si="1"/>
        <v>1.4096774193548394</v>
      </c>
      <c r="N34" s="181">
        <f t="shared" si="1"/>
        <v>1.587096774193548</v>
      </c>
      <c r="O34" s="181">
        <f t="shared" si="1"/>
        <v>1.2967741935483867</v>
      </c>
      <c r="P34" s="181">
        <f t="shared" si="1"/>
        <v>1.2838709677419355</v>
      </c>
      <c r="Q34" s="181">
        <f t="shared" si="1"/>
        <v>1.2193548387096773</v>
      </c>
      <c r="R34" s="181">
        <f aca="true" t="shared" si="2" ref="R34:X34">AVERAGE(R3:R33)</f>
        <v>1.1129032258064515</v>
      </c>
      <c r="S34" s="181">
        <f t="shared" si="2"/>
        <v>0.8774193548387098</v>
      </c>
      <c r="T34" s="181">
        <f t="shared" si="2"/>
        <v>0.6193548387096776</v>
      </c>
      <c r="U34" s="181">
        <f t="shared" si="2"/>
        <v>0.493548387096774</v>
      </c>
      <c r="V34" s="181">
        <f t="shared" si="2"/>
        <v>0.5322580645161289</v>
      </c>
      <c r="W34" s="181">
        <f t="shared" si="2"/>
        <v>0.6290322580645165</v>
      </c>
      <c r="X34" s="181">
        <f t="shared" si="2"/>
        <v>0.6193548387096777</v>
      </c>
      <c r="Y34" s="181">
        <f>AVERAGE(Y3:Y33)</f>
        <v>0.5451612903225809</v>
      </c>
      <c r="Z34" s="181">
        <f>AVERAGE(B3:Y33)</f>
        <v>0.984274193548386</v>
      </c>
      <c r="AA34" s="182">
        <f>AVERAGE(最高)</f>
        <v>5.1645161290322585</v>
      </c>
      <c r="AB34" s="183"/>
      <c r="AC34" s="198"/>
      <c r="AD34" s="182">
        <f>AVERAGE(最低)</f>
        <v>-3.458064516129032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21.6</v>
      </c>
      <c r="C38" s="147">
        <v>5</v>
      </c>
      <c r="D38" s="148">
        <v>0.31319444444444444</v>
      </c>
      <c r="F38" s="146"/>
      <c r="G38" s="167">
        <f>MIN(最低)</f>
        <v>-9.7</v>
      </c>
      <c r="H38" s="147">
        <v>23</v>
      </c>
      <c r="I38" s="148">
        <v>0.5756944444444444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14</v>
      </c>
      <c r="B1" s="5"/>
      <c r="C1" s="6"/>
      <c r="D1" s="6"/>
      <c r="E1" s="6"/>
      <c r="F1" s="6"/>
      <c r="G1" s="6"/>
      <c r="H1" s="5"/>
      <c r="I1" s="161">
        <f>'１月'!Z1</f>
        <v>2004</v>
      </c>
      <c r="J1" s="159" t="s">
        <v>1</v>
      </c>
      <c r="K1" s="160" t="str">
        <f>("（平成"&amp;TEXT((I1-1988),"0")&amp;"年）")</f>
        <v>（平成16年）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6" t="s">
        <v>26</v>
      </c>
      <c r="N3" s="7"/>
    </row>
    <row r="4" spans="1:14" ht="18" customHeight="1">
      <c r="A4" s="17" t="s">
        <v>27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-0.34166666666666656</v>
      </c>
      <c r="C5" s="23">
        <f>'２月'!Z3</f>
        <v>-4.354166666666666</v>
      </c>
      <c r="D5" s="23">
        <f>'３月'!Z3</f>
        <v>-3.5708333333333333</v>
      </c>
      <c r="E5" s="23">
        <f>'４月'!Z3</f>
        <v>-0.4916666666666664</v>
      </c>
      <c r="F5" s="23">
        <f>'５月'!Z3</f>
        <v>7.200000000000002</v>
      </c>
      <c r="G5" s="23">
        <f>'６月'!Z3</f>
        <v>12.749999999999998</v>
      </c>
      <c r="H5" s="23">
        <f>'７月'!Z3</f>
        <v>16.2875</v>
      </c>
      <c r="I5" s="23">
        <f>'８月'!Z3</f>
        <v>22.25833333333333</v>
      </c>
      <c r="J5" s="23">
        <f>'９月'!Z3</f>
        <v>20.099999999999998</v>
      </c>
      <c r="K5" s="23">
        <f>'10月'!Z3</f>
        <v>13.966666666666667</v>
      </c>
      <c r="L5" s="23">
        <f>'11月'!Z3</f>
        <v>16.925</v>
      </c>
      <c r="M5" s="24">
        <f>'12月'!Z3</f>
        <v>2.1</v>
      </c>
      <c r="N5" s="7"/>
    </row>
    <row r="6" spans="1:14" ht="19.5" customHeight="1">
      <c r="A6" s="25">
        <v>2</v>
      </c>
      <c r="B6" s="26">
        <f>'１月'!Z4</f>
        <v>2.8125</v>
      </c>
      <c r="C6" s="27">
        <f>'２月'!Z4</f>
        <v>3.3833333333333333</v>
      </c>
      <c r="D6" s="27">
        <f>'３月'!Z4</f>
        <v>-4.454166666666667</v>
      </c>
      <c r="E6" s="27">
        <f>'４月'!Z4</f>
        <v>7.75</v>
      </c>
      <c r="F6" s="27">
        <f>'５月'!Z4</f>
        <v>3.679166666666667</v>
      </c>
      <c r="G6" s="27">
        <f>'６月'!Z4</f>
        <v>9.075000000000001</v>
      </c>
      <c r="H6" s="27">
        <f>'７月'!Z4</f>
        <v>12.620833333333332</v>
      </c>
      <c r="I6" s="27">
        <f>'８月'!Z4</f>
        <v>22.02916666666667</v>
      </c>
      <c r="J6" s="27">
        <f>'９月'!Z4</f>
        <v>19.691666666666666</v>
      </c>
      <c r="K6" s="27">
        <f>'10月'!Z4</f>
        <v>16.84583333333333</v>
      </c>
      <c r="L6" s="27">
        <f>'11月'!Z4</f>
        <v>15.920833333333334</v>
      </c>
      <c r="M6" s="28">
        <f>'12月'!Z4</f>
        <v>-1.2083333333333333</v>
      </c>
      <c r="N6" s="7"/>
    </row>
    <row r="7" spans="1:14" ht="19.5" customHeight="1">
      <c r="A7" s="25">
        <v>3</v>
      </c>
      <c r="B7" s="26">
        <f>'１月'!Z5</f>
        <v>2.975</v>
      </c>
      <c r="C7" s="27">
        <f>'２月'!Z5</f>
        <v>2.6041666666666656</v>
      </c>
      <c r="D7" s="27">
        <f>'３月'!Z5</f>
        <v>-8.1375</v>
      </c>
      <c r="E7" s="27">
        <f>'４月'!Z5</f>
        <v>2.4041666666666663</v>
      </c>
      <c r="F7" s="27">
        <f>'５月'!Z5</f>
        <v>10.295833333333334</v>
      </c>
      <c r="G7" s="27">
        <f>'６月'!Z5</f>
        <v>6.237500000000001</v>
      </c>
      <c r="H7" s="27">
        <f>'７月'!Z5</f>
        <v>13.333333333333334</v>
      </c>
      <c r="I7" s="27">
        <f>'８月'!Z5</f>
        <v>22.70416666666667</v>
      </c>
      <c r="J7" s="27">
        <f>'９月'!Z5</f>
        <v>19.066666666666666</v>
      </c>
      <c r="K7" s="27">
        <f>'10月'!Z5</f>
        <v>15.687500000000002</v>
      </c>
      <c r="L7" s="27">
        <f>'11月'!Z5</f>
        <v>14.97916666666667</v>
      </c>
      <c r="M7" s="28">
        <f>'12月'!Z5</f>
        <v>1.4166666666666663</v>
      </c>
      <c r="N7" s="7"/>
    </row>
    <row r="8" spans="1:14" ht="19.5" customHeight="1">
      <c r="A8" s="25">
        <v>4</v>
      </c>
      <c r="B8" s="26">
        <f>'１月'!Z6</f>
        <v>-4.283333333333334</v>
      </c>
      <c r="C8" s="27">
        <f>'２月'!Z6</f>
        <v>-3.1666666666666665</v>
      </c>
      <c r="D8" s="27">
        <f>'３月'!Z6</f>
        <v>-2.4291666666666667</v>
      </c>
      <c r="E8" s="27">
        <f>'４月'!Z6</f>
        <v>2.6458333333333335</v>
      </c>
      <c r="F8" s="27">
        <f>'５月'!Z6</f>
        <v>15.7875</v>
      </c>
      <c r="G8" s="27">
        <f>'６月'!Z6</f>
        <v>5.829166666666667</v>
      </c>
      <c r="H8" s="27">
        <f>'７月'!Z6</f>
        <v>15.100000000000001</v>
      </c>
      <c r="I8" s="27">
        <f>'８月'!Z6</f>
        <v>23.387500000000006</v>
      </c>
      <c r="J8" s="27">
        <f>'９月'!Z6</f>
        <v>20.02916666666667</v>
      </c>
      <c r="K8" s="27">
        <f>'10月'!Z6</f>
        <v>14.9375</v>
      </c>
      <c r="L8" s="27">
        <f>'11月'!Z6</f>
        <v>9.254166666666666</v>
      </c>
      <c r="M8" s="28">
        <f>'12月'!Z6</f>
        <v>5.929166666666667</v>
      </c>
      <c r="N8" s="7"/>
    </row>
    <row r="9" spans="1:14" ht="19.5" customHeight="1">
      <c r="A9" s="25">
        <v>5</v>
      </c>
      <c r="B9" s="26">
        <f>'１月'!Z7</f>
        <v>-3.0958333333333345</v>
      </c>
      <c r="C9" s="27">
        <f>'２月'!Z7</f>
        <v>-5.929166666666667</v>
      </c>
      <c r="D9" s="27">
        <f>'３月'!Z7</f>
        <v>-6.616666666666666</v>
      </c>
      <c r="E9" s="27">
        <f>'４月'!Z7</f>
        <v>1.95</v>
      </c>
      <c r="F9" s="27">
        <f>'５月'!Z7</f>
        <v>8.883333333333333</v>
      </c>
      <c r="G9" s="27">
        <f>'６月'!Z7</f>
        <v>13.4375</v>
      </c>
      <c r="H9" s="27">
        <f>'７月'!Z7</f>
        <v>21.041666666666668</v>
      </c>
      <c r="I9" s="27">
        <f>'８月'!Z7</f>
        <v>23.212500000000002</v>
      </c>
      <c r="J9" s="27">
        <f>'９月'!Z7</f>
        <v>20.466666666666665</v>
      </c>
      <c r="K9" s="27">
        <f>'10月'!Z7</f>
        <v>15.316666666666665</v>
      </c>
      <c r="L9" s="27">
        <f>'11月'!Z7</f>
        <v>10.287500000000001</v>
      </c>
      <c r="M9" s="28">
        <f>'12月'!Z7</f>
        <v>10.65</v>
      </c>
      <c r="N9" s="7"/>
    </row>
    <row r="10" spans="1:14" ht="19.5" customHeight="1">
      <c r="A10" s="25">
        <v>6</v>
      </c>
      <c r="B10" s="26">
        <f>'１月'!Z8</f>
        <v>-3.383333333333333</v>
      </c>
      <c r="C10" s="27">
        <f>'２月'!Z8</f>
        <v>-6.945833333333334</v>
      </c>
      <c r="D10" s="27">
        <f>'３月'!Z8</f>
        <v>-4.2</v>
      </c>
      <c r="E10" s="27">
        <f>'４月'!Z8</f>
        <v>5.695833333333332</v>
      </c>
      <c r="F10" s="27">
        <f>'５月'!Z8</f>
        <v>8.383333333333333</v>
      </c>
      <c r="G10" s="27">
        <f>'６月'!Z8</f>
        <v>16.041666666666664</v>
      </c>
      <c r="H10" s="27">
        <f>'７月'!Z8</f>
        <v>23.029166666666665</v>
      </c>
      <c r="I10" s="27">
        <f>'８月'!Z8</f>
        <v>23.61666666666667</v>
      </c>
      <c r="J10" s="27">
        <f>'９月'!Z8</f>
        <v>22.174999999999997</v>
      </c>
      <c r="K10" s="27">
        <f>'10月'!Z8</f>
        <v>14.495833333333335</v>
      </c>
      <c r="L10" s="27">
        <f>'11月'!Z8</f>
        <v>13.420833333333334</v>
      </c>
      <c r="M10" s="28">
        <f>'12月'!Z8</f>
        <v>-0.26666666666666666</v>
      </c>
      <c r="N10" s="7"/>
    </row>
    <row r="11" spans="1:14" ht="19.5" customHeight="1">
      <c r="A11" s="25">
        <v>7</v>
      </c>
      <c r="B11" s="26">
        <f>'１月'!Z9</f>
        <v>-4.895833333333335</v>
      </c>
      <c r="C11" s="27">
        <f>'２月'!Z9</f>
        <v>-7.516666666666666</v>
      </c>
      <c r="D11" s="27">
        <f>'３月'!Z9</f>
        <v>-10.345833333333333</v>
      </c>
      <c r="E11" s="27">
        <f>'４月'!Z9</f>
        <v>7.766666666666667</v>
      </c>
      <c r="F11" s="27">
        <f>'５月'!Z9</f>
        <v>9.933333333333334</v>
      </c>
      <c r="G11" s="27">
        <f>'６月'!Z9</f>
        <v>20.17916666666667</v>
      </c>
      <c r="H11" s="27">
        <f>'７月'!Z9</f>
        <v>21.558333333333337</v>
      </c>
      <c r="I11" s="27">
        <f>'８月'!Z9</f>
        <v>23.5625</v>
      </c>
      <c r="J11" s="27">
        <f>'９月'!Z9</f>
        <v>24.029166666666665</v>
      </c>
      <c r="K11" s="27">
        <f>'10月'!Z9</f>
        <v>11.408333333333333</v>
      </c>
      <c r="L11" s="27">
        <f>'11月'!Z9</f>
        <v>11.545833333333333</v>
      </c>
      <c r="M11" s="28">
        <f>'12月'!Z9</f>
        <v>3.6374999999999997</v>
      </c>
      <c r="N11" s="7"/>
    </row>
    <row r="12" spans="1:14" ht="19.5" customHeight="1">
      <c r="A12" s="25">
        <v>8</v>
      </c>
      <c r="B12" s="26">
        <f>'１月'!Z10</f>
        <v>-8.308333333333332</v>
      </c>
      <c r="C12" s="27">
        <f>'２月'!Z10</f>
        <v>-6.175000000000001</v>
      </c>
      <c r="D12" s="27">
        <f>'３月'!Z10</f>
        <v>-9.041666666666666</v>
      </c>
      <c r="E12" s="27">
        <f>'４月'!Z10</f>
        <v>3.2249999999999996</v>
      </c>
      <c r="F12" s="27">
        <f>'５月'!Z10</f>
        <v>3.770833333333334</v>
      </c>
      <c r="G12" s="27">
        <f>'６月'!Z10</f>
        <v>15.366666666666667</v>
      </c>
      <c r="H12" s="27">
        <f>'７月'!Z10</f>
        <v>21.345833333333335</v>
      </c>
      <c r="I12" s="27">
        <f>'８月'!Z10</f>
        <v>21.662499999999998</v>
      </c>
      <c r="J12" s="27">
        <f>'９月'!Z10</f>
        <v>21.820833333333336</v>
      </c>
      <c r="K12" s="27">
        <f>'10月'!Z10</f>
        <v>14.445833333333333</v>
      </c>
      <c r="L12" s="27">
        <f>'11月'!Z10</f>
        <v>9.895833333333334</v>
      </c>
      <c r="M12" s="28">
        <f>'12月'!Z10</f>
        <v>4.5</v>
      </c>
      <c r="N12" s="7"/>
    </row>
    <row r="13" spans="1:14" ht="19.5" customHeight="1">
      <c r="A13" s="25">
        <v>9</v>
      </c>
      <c r="B13" s="26">
        <f>'１月'!Z11</f>
        <v>-8.8375</v>
      </c>
      <c r="C13" s="27">
        <f>'２月'!Z11</f>
        <v>-5.220833333333334</v>
      </c>
      <c r="D13" s="27">
        <f>'３月'!Z11</f>
        <v>-4.0625</v>
      </c>
      <c r="E13" s="27">
        <f>'４月'!Z11</f>
        <v>4.075</v>
      </c>
      <c r="F13" s="27">
        <f>'５月'!Z11</f>
        <v>13.283333333333333</v>
      </c>
      <c r="G13" s="27">
        <f>'６月'!Z11</f>
        <v>14.154166666666663</v>
      </c>
      <c r="H13" s="27">
        <f>'７月'!Z11</f>
        <v>20.89166666666667</v>
      </c>
      <c r="I13" s="27">
        <f>'８月'!Z11</f>
        <v>22.212499999999995</v>
      </c>
      <c r="J13" s="27">
        <f>'９月'!Z11</f>
        <v>17.675</v>
      </c>
      <c r="K13" s="27">
        <f>'10月'!Z11</f>
        <v>16.425</v>
      </c>
      <c r="L13" s="27">
        <f>'11月'!Z11</f>
        <v>11.475000000000001</v>
      </c>
      <c r="M13" s="28">
        <f>'12月'!Z11</f>
        <v>1.8958333333333333</v>
      </c>
      <c r="N13" s="7"/>
    </row>
    <row r="14" spans="1:14" ht="19.5" customHeight="1">
      <c r="A14" s="29">
        <v>10</v>
      </c>
      <c r="B14" s="30">
        <f>'１月'!Z12</f>
        <v>-3.2249999999999996</v>
      </c>
      <c r="C14" s="31">
        <f>'２月'!Z12</f>
        <v>-6.320833333333334</v>
      </c>
      <c r="D14" s="31">
        <f>'３月'!Z12</f>
        <v>1.4583333333333333</v>
      </c>
      <c r="E14" s="31">
        <f>'４月'!Z12</f>
        <v>5.370833333333334</v>
      </c>
      <c r="F14" s="31">
        <f>'５月'!Z12</f>
        <v>15.762500000000001</v>
      </c>
      <c r="G14" s="31">
        <f>'６月'!Z12</f>
        <v>17.474999999999998</v>
      </c>
      <c r="H14" s="31">
        <f>'７月'!Z12</f>
        <v>21.504166666666663</v>
      </c>
      <c r="I14" s="31">
        <f>'８月'!Z12</f>
        <v>23.108333333333334</v>
      </c>
      <c r="J14" s="31">
        <f>'９月'!Z12</f>
        <v>18.383333333333336</v>
      </c>
      <c r="K14" s="31">
        <f>'10月'!Z12</f>
        <v>15.749999999999998</v>
      </c>
      <c r="L14" s="31">
        <f>'11月'!Z12</f>
        <v>12.449999999999998</v>
      </c>
      <c r="M14" s="32">
        <f>'12月'!Z12</f>
        <v>8.883333333333335</v>
      </c>
      <c r="N14" s="7"/>
    </row>
    <row r="15" spans="1:14" ht="19.5" customHeight="1">
      <c r="A15" s="21">
        <v>11</v>
      </c>
      <c r="B15" s="22">
        <f>'１月'!Z13</f>
        <v>-9.991666666666667</v>
      </c>
      <c r="C15" s="23">
        <f>'２月'!Z13</f>
        <v>-2.6375000000000006</v>
      </c>
      <c r="D15" s="23">
        <f>'３月'!Z13</f>
        <v>6.975000000000002</v>
      </c>
      <c r="E15" s="23">
        <f>'４月'!Z13</f>
        <v>8.166666666666666</v>
      </c>
      <c r="F15" s="23">
        <f>'５月'!Z13</f>
        <v>15.258333333333333</v>
      </c>
      <c r="G15" s="23">
        <f>'６月'!Z13</f>
        <v>14.895833333333336</v>
      </c>
      <c r="H15" s="23">
        <f>'７月'!Z13</f>
        <v>21.14166666666667</v>
      </c>
      <c r="I15" s="23">
        <f>'８月'!Z13</f>
        <v>20.05833333333333</v>
      </c>
      <c r="J15" s="23">
        <f>'９月'!Z13</f>
        <v>16.52916666666667</v>
      </c>
      <c r="K15" s="23">
        <f>'10月'!Z13</f>
        <v>17.166666666666668</v>
      </c>
      <c r="L15" s="23">
        <f>'11月'!Z13</f>
        <v>15.612499999999999</v>
      </c>
      <c r="M15" s="24">
        <f>'12月'!Z13</f>
        <v>3.2083333333333344</v>
      </c>
      <c r="N15" s="7"/>
    </row>
    <row r="16" spans="1:14" ht="19.5" customHeight="1">
      <c r="A16" s="25">
        <v>12</v>
      </c>
      <c r="B16" s="26">
        <f>'１月'!Z14</f>
        <v>-5.729166666666667</v>
      </c>
      <c r="C16" s="27">
        <f>'２月'!Z14</f>
        <v>-2.0749999999999997</v>
      </c>
      <c r="D16" s="27">
        <f>'３月'!Z14</f>
        <v>1.895833333333333</v>
      </c>
      <c r="E16" s="27">
        <f>'４月'!Z14</f>
        <v>9.704166666666667</v>
      </c>
      <c r="F16" s="27">
        <f>'５月'!Z14</f>
        <v>8.20833333333333</v>
      </c>
      <c r="G16" s="27">
        <f>'６月'!Z14</f>
        <v>16.2125</v>
      </c>
      <c r="H16" s="27">
        <f>'７月'!Z14</f>
        <v>18.704166666666662</v>
      </c>
      <c r="I16" s="27">
        <f>'８月'!Z14</f>
        <v>20.77916666666667</v>
      </c>
      <c r="J16" s="27">
        <f>'９月'!Z14</f>
        <v>15.920833333333336</v>
      </c>
      <c r="K16" s="27">
        <f>'10月'!Z14</f>
        <v>17.758333333333333</v>
      </c>
      <c r="L16" s="27">
        <f>'11月'!Z14</f>
        <v>16.658333333333335</v>
      </c>
      <c r="M16" s="28">
        <f>'12月'!Z14</f>
        <v>2.6250000000000004</v>
      </c>
      <c r="N16" s="7"/>
    </row>
    <row r="17" spans="1:14" ht="19.5" customHeight="1">
      <c r="A17" s="25">
        <v>13</v>
      </c>
      <c r="B17" s="26">
        <f>'１月'!Z15</f>
        <v>1.3833333333333335</v>
      </c>
      <c r="C17" s="27">
        <f>'２月'!Z15</f>
        <v>-3.8333333333333335</v>
      </c>
      <c r="D17" s="27">
        <f>'３月'!Z15</f>
        <v>-1.6208333333333333</v>
      </c>
      <c r="E17" s="27">
        <f>'４月'!Z15</f>
        <v>4.645833333333334</v>
      </c>
      <c r="F17" s="27">
        <f>'５月'!Z15</f>
        <v>17.041666666666664</v>
      </c>
      <c r="G17" s="27">
        <f>'６月'!Z15</f>
        <v>15.487499999999999</v>
      </c>
      <c r="H17" s="27">
        <f>'７月'!Z15</f>
        <v>20.037499999999998</v>
      </c>
      <c r="I17" s="27">
        <f>'８月'!Z15</f>
        <v>22.424999999999997</v>
      </c>
      <c r="J17" s="27">
        <f>'９月'!Z15</f>
        <v>19.7625</v>
      </c>
      <c r="K17" s="27">
        <f>'10月'!Z15</f>
        <v>15.674999999999999</v>
      </c>
      <c r="L17" s="27">
        <f>'11月'!Z15</f>
        <v>3.5625000000000004</v>
      </c>
      <c r="M17" s="28">
        <f>'12月'!Z15</f>
        <v>3.454166666666667</v>
      </c>
      <c r="N17" s="7"/>
    </row>
    <row r="18" spans="1:14" ht="19.5" customHeight="1">
      <c r="A18" s="25">
        <v>14</v>
      </c>
      <c r="B18" s="26">
        <f>'１月'!Z16</f>
        <v>-7.579166666666665</v>
      </c>
      <c r="C18" s="27">
        <f>'２月'!Z16</f>
        <v>4.05</v>
      </c>
      <c r="D18" s="27">
        <f>'３月'!Z16</f>
        <v>-2.016666666666667</v>
      </c>
      <c r="E18" s="27">
        <f>'４月'!Z16</f>
        <v>7.379166666666666</v>
      </c>
      <c r="F18" s="27">
        <f>'５月'!Z16</f>
        <v>15.22916666666667</v>
      </c>
      <c r="G18" s="27">
        <f>'６月'!Z16</f>
        <v>10.9</v>
      </c>
      <c r="H18" s="27">
        <f>'７月'!Z16</f>
        <v>19.116666666666667</v>
      </c>
      <c r="I18" s="27">
        <f>'８月'!Z16</f>
        <v>21.141666666666666</v>
      </c>
      <c r="J18" s="27">
        <f>'９月'!Z16</f>
        <v>21.104166666666668</v>
      </c>
      <c r="K18" s="27">
        <f>'10月'!Z16</f>
        <v>10.637499999999998</v>
      </c>
      <c r="L18" s="27">
        <f>'11月'!Z16</f>
        <v>8.479166666666666</v>
      </c>
      <c r="M18" s="28">
        <f>'12月'!Z16</f>
        <v>-0.42916666666666653</v>
      </c>
      <c r="N18" s="7"/>
    </row>
    <row r="19" spans="1:14" ht="19.5" customHeight="1">
      <c r="A19" s="25">
        <v>15</v>
      </c>
      <c r="B19" s="26">
        <f>'１月'!Z17</f>
        <v>-10.070833333333335</v>
      </c>
      <c r="C19" s="27">
        <f>'２月'!Z17</f>
        <v>-5.3875</v>
      </c>
      <c r="D19" s="27">
        <f>'３月'!Z17</f>
        <v>1.3041666666666665</v>
      </c>
      <c r="E19" s="27">
        <f>'４月'!Z17</f>
        <v>2.1791666666666667</v>
      </c>
      <c r="F19" s="27">
        <f>'５月'!Z17</f>
        <v>10.104166666666666</v>
      </c>
      <c r="G19" s="27">
        <f>'６月'!Z17</f>
        <v>13.916666666666666</v>
      </c>
      <c r="H19" s="27">
        <f>'７月'!Z17</f>
        <v>20.491666666666667</v>
      </c>
      <c r="I19" s="27">
        <f>'８月'!Z17</f>
        <v>16.091666666666665</v>
      </c>
      <c r="J19" s="27">
        <f>'９月'!Z17</f>
        <v>13.666666666666664</v>
      </c>
      <c r="K19" s="27">
        <f>'10月'!Z17</f>
        <v>9.700000000000001</v>
      </c>
      <c r="L19" s="27">
        <f>'11月'!Z17</f>
        <v>11.112499999999997</v>
      </c>
      <c r="M19" s="28">
        <f>'12月'!Z17</f>
        <v>5.7541666666666655</v>
      </c>
      <c r="N19" s="7"/>
    </row>
    <row r="20" spans="1:14" ht="19.5" customHeight="1">
      <c r="A20" s="25">
        <v>16</v>
      </c>
      <c r="B20" s="26">
        <f>'１月'!Z18</f>
        <v>-9.9125</v>
      </c>
      <c r="C20" s="27">
        <f>'２月'!Z18</f>
        <v>-7.329166666666668</v>
      </c>
      <c r="D20" s="27">
        <f>'３月'!Z18</f>
        <v>2.5708333333333333</v>
      </c>
      <c r="E20" s="27">
        <f>'４月'!Z18</f>
        <v>7.387499999999999</v>
      </c>
      <c r="F20" s="27">
        <f>'５月'!Z18</f>
        <v>15.891666666666664</v>
      </c>
      <c r="G20" s="27">
        <f>'６月'!Z18</f>
        <v>11.9125</v>
      </c>
      <c r="H20" s="27">
        <f>'７月'!Z18</f>
        <v>22.05</v>
      </c>
      <c r="I20" s="27">
        <f>'８月'!Z18</f>
        <v>18.379166666666666</v>
      </c>
      <c r="J20" s="27">
        <f>'９月'!Z18</f>
        <v>14.179166666666667</v>
      </c>
      <c r="K20" s="27">
        <f>'10月'!Z18</f>
        <v>9.695833333333335</v>
      </c>
      <c r="L20" s="27">
        <f>'11月'!Z18</f>
        <v>6.304166666666667</v>
      </c>
      <c r="M20" s="28">
        <f>'12月'!Z18</f>
        <v>5.408333333333335</v>
      </c>
      <c r="N20" s="7"/>
    </row>
    <row r="21" spans="1:14" ht="19.5" customHeight="1">
      <c r="A21" s="25">
        <v>17</v>
      </c>
      <c r="B21" s="26">
        <f>'１月'!Z19</f>
        <v>-6.404166666666666</v>
      </c>
      <c r="C21" s="27">
        <f>'２月'!Z19</f>
        <v>-1.0708333333333335</v>
      </c>
      <c r="D21" s="27">
        <f>'３月'!Z19</f>
        <v>8.666666666666666</v>
      </c>
      <c r="E21" s="27">
        <f>'４月'!Z19</f>
        <v>6.5</v>
      </c>
      <c r="F21" s="27">
        <f>'５月'!Z19</f>
        <v>16.95</v>
      </c>
      <c r="G21" s="27">
        <f>'６月'!Z19</f>
        <v>13.20833333333333</v>
      </c>
      <c r="H21" s="27">
        <f>'７月'!Z19</f>
        <v>22.60833333333333</v>
      </c>
      <c r="I21" s="27">
        <f>'８月'!Z19</f>
        <v>18.041666666666668</v>
      </c>
      <c r="J21" s="27">
        <f>'９月'!Z19</f>
        <v>17.879166666666666</v>
      </c>
      <c r="K21" s="27">
        <f>'10月'!Z19</f>
        <v>8.64166666666667</v>
      </c>
      <c r="L21" s="27">
        <f>'11月'!Z19</f>
        <v>7.475000000000001</v>
      </c>
      <c r="M21" s="28">
        <f>'12月'!Z19</f>
        <v>-3.9708333333333337</v>
      </c>
      <c r="N21" s="7"/>
    </row>
    <row r="22" spans="1:14" ht="19.5" customHeight="1">
      <c r="A22" s="25">
        <v>18</v>
      </c>
      <c r="B22" s="26">
        <f>'１月'!Z20</f>
        <v>-4.208333333333333</v>
      </c>
      <c r="C22" s="27">
        <f>'２月'!Z20</f>
        <v>-8.37083333333333</v>
      </c>
      <c r="D22" s="27">
        <f>'３月'!Z20</f>
        <v>4.837500000000001</v>
      </c>
      <c r="E22" s="27">
        <f>'４月'!Z20</f>
        <v>6.741666666666668</v>
      </c>
      <c r="F22" s="27">
        <f>'５月'!Z20</f>
        <v>13.174999999999999</v>
      </c>
      <c r="G22" s="27">
        <f>'６月'!Z20</f>
        <v>18.325</v>
      </c>
      <c r="H22" s="27">
        <f>'７月'!Z20</f>
        <v>21.1125</v>
      </c>
      <c r="I22" s="27">
        <f>'８月'!Z20</f>
        <v>24.049999999999994</v>
      </c>
      <c r="J22" s="27">
        <f>'９月'!Z20</f>
        <v>19.975</v>
      </c>
      <c r="K22" s="27">
        <f>'10月'!Z20</f>
        <v>10.029166666666667</v>
      </c>
      <c r="L22" s="27">
        <f>'11月'!Z20</f>
        <v>9.2</v>
      </c>
      <c r="M22" s="28">
        <f>'12月'!Z20</f>
        <v>2.3416666666666672</v>
      </c>
      <c r="N22" s="7"/>
    </row>
    <row r="23" spans="1:14" ht="19.5" customHeight="1">
      <c r="A23" s="25">
        <v>19</v>
      </c>
      <c r="B23" s="26">
        <f>'１月'!Z21</f>
        <v>1.2291666666666672</v>
      </c>
      <c r="C23" s="27">
        <f>'２月'!Z21</f>
        <v>-0.9624999999999998</v>
      </c>
      <c r="D23" s="27">
        <f>'３月'!Z21</f>
        <v>-4.2125</v>
      </c>
      <c r="E23" s="27">
        <f>'４月'!Z21</f>
        <v>14.4125</v>
      </c>
      <c r="F23" s="27">
        <f>'５月'!Z21</f>
        <v>13.645833333333336</v>
      </c>
      <c r="G23" s="27">
        <f>'６月'!Z21</f>
        <v>18.4125</v>
      </c>
      <c r="H23" s="27">
        <f>'７月'!Z21</f>
        <v>20.308333333333334</v>
      </c>
      <c r="I23" s="27">
        <f>'８月'!Z21</f>
        <v>23.608333333333334</v>
      </c>
      <c r="J23" s="27">
        <f>'９月'!Z21</f>
        <v>20.779166666666665</v>
      </c>
      <c r="K23" s="27">
        <f>'10月'!Z21</f>
        <v>14.841666666666669</v>
      </c>
      <c r="L23" s="27">
        <f>'11月'!Z21</f>
        <v>12.387500000000001</v>
      </c>
      <c r="M23" s="28">
        <f>'12月'!Z21</f>
        <v>1.283333333333333</v>
      </c>
      <c r="N23" s="7"/>
    </row>
    <row r="24" spans="1:14" ht="19.5" customHeight="1">
      <c r="A24" s="29">
        <v>20</v>
      </c>
      <c r="B24" s="30">
        <f>'１月'!Z22</f>
        <v>-2.15</v>
      </c>
      <c r="C24" s="31">
        <f>'２月'!Z22</f>
        <v>0.7250000000000002</v>
      </c>
      <c r="D24" s="31">
        <f>'３月'!Z22</f>
        <v>-0.375</v>
      </c>
      <c r="E24" s="31">
        <f>'４月'!Z22</f>
        <v>9.570833333333333</v>
      </c>
      <c r="F24" s="31">
        <f>'５月'!Z22</f>
        <v>13.883333333333333</v>
      </c>
      <c r="G24" s="31">
        <f>'６月'!Z22</f>
        <v>20.741666666666664</v>
      </c>
      <c r="H24" s="31">
        <f>'７月'!Z22</f>
        <v>21.845833333333335</v>
      </c>
      <c r="I24" s="31">
        <f>'８月'!Z22</f>
        <v>18.1625</v>
      </c>
      <c r="J24" s="31">
        <f>'９月'!Z22</f>
        <v>21.062499999999996</v>
      </c>
      <c r="K24" s="31">
        <f>'10月'!Z22</f>
        <v>16.104166666666664</v>
      </c>
      <c r="L24" s="31">
        <f>'11月'!Z22</f>
        <v>8.795833333333333</v>
      </c>
      <c r="M24" s="32">
        <f>'12月'!Z22</f>
        <v>8.304166666666669</v>
      </c>
      <c r="N24" s="7"/>
    </row>
    <row r="25" spans="1:14" ht="19.5" customHeight="1">
      <c r="A25" s="21">
        <v>21</v>
      </c>
      <c r="B25" s="22">
        <f>'１月'!Z23</f>
        <v>1.425</v>
      </c>
      <c r="C25" s="23">
        <f>'２月'!Z23</f>
        <v>3.816666666666667</v>
      </c>
      <c r="D25" s="23">
        <f>'３月'!Z23</f>
        <v>-0.6208333333333332</v>
      </c>
      <c r="E25" s="23">
        <f>'４月'!Z23</f>
        <v>3.820833333333333</v>
      </c>
      <c r="F25" s="23">
        <f>'５月'!Z23</f>
        <v>12.233333333333336</v>
      </c>
      <c r="G25" s="23">
        <f>'６月'!Z23</f>
        <v>20.895833333333332</v>
      </c>
      <c r="H25" s="23">
        <f>'７月'!Z23</f>
        <v>21.308333333333334</v>
      </c>
      <c r="I25" s="23">
        <f>'８月'!Z23</f>
        <v>16.741666666666664</v>
      </c>
      <c r="J25" s="23">
        <f>'９月'!Z23</f>
        <v>21.650000000000006</v>
      </c>
      <c r="K25" s="23">
        <f>'10月'!Z23</f>
        <v>13.308333333333335</v>
      </c>
      <c r="L25" s="23">
        <f>'11月'!Z23</f>
        <v>7.9750000000000005</v>
      </c>
      <c r="M25" s="24">
        <f>'12月'!Z23</f>
        <v>-3.0124999999999997</v>
      </c>
      <c r="N25" s="7"/>
    </row>
    <row r="26" spans="1:14" ht="19.5" customHeight="1">
      <c r="A26" s="25">
        <v>22</v>
      </c>
      <c r="B26" s="26">
        <f>'１月'!Z24</f>
        <v>-6.658333333333332</v>
      </c>
      <c r="C26" s="27">
        <f>'２月'!Z24</f>
        <v>8.029166666666667</v>
      </c>
      <c r="D26" s="27">
        <f>'３月'!Z24</f>
        <v>-0.9521739130434779</v>
      </c>
      <c r="E26" s="27">
        <f>'４月'!Z24</f>
        <v>11.829166666666667</v>
      </c>
      <c r="F26" s="27">
        <f>'５月'!Z24</f>
        <v>9.024999999999999</v>
      </c>
      <c r="G26" s="27">
        <f>'６月'!Z24</f>
        <v>20.379166666666666</v>
      </c>
      <c r="H26" s="27">
        <f>'７月'!Z24</f>
        <v>19.245833333333334</v>
      </c>
      <c r="I26" s="27">
        <f>'８月'!Z24</f>
        <v>17.2</v>
      </c>
      <c r="J26" s="27">
        <f>'９月'!Z24</f>
        <v>20.695833333333333</v>
      </c>
      <c r="K26" s="27">
        <f>'10月'!Z24</f>
        <v>13.666666666666666</v>
      </c>
      <c r="L26" s="27">
        <f>'11月'!Z24</f>
        <v>6.429166666666667</v>
      </c>
      <c r="M26" s="28">
        <f>'12月'!Z24</f>
        <v>-5.070833333333334</v>
      </c>
      <c r="N26" s="7"/>
    </row>
    <row r="27" spans="1:14" ht="19.5" customHeight="1">
      <c r="A27" s="25">
        <v>23</v>
      </c>
      <c r="B27" s="26">
        <f>'１月'!Z25</f>
        <v>-11.02083333333333</v>
      </c>
      <c r="C27" s="27">
        <f>'２月'!Z25</f>
        <v>-2.6791666666666667</v>
      </c>
      <c r="D27" s="27">
        <f>'３月'!Z25</f>
        <v>1.9624999999999992</v>
      </c>
      <c r="E27" s="27">
        <f>'４月'!Z25</f>
        <v>8.241666666666665</v>
      </c>
      <c r="F27" s="27">
        <f>'５月'!Z25</f>
        <v>9.949999999999998</v>
      </c>
      <c r="G27" s="27">
        <f>'６月'!Z25</f>
        <v>17.85833333333333</v>
      </c>
      <c r="H27" s="27">
        <f>'７月'!Z25</f>
        <v>21.0625</v>
      </c>
      <c r="I27" s="27">
        <f>'８月'!Z25</f>
        <v>18.670833333333334</v>
      </c>
      <c r="J27" s="27">
        <f>'９月'!Z25</f>
        <v>18.408333333333335</v>
      </c>
      <c r="K27" s="27">
        <f>'10月'!Z25</f>
        <v>7.6125</v>
      </c>
      <c r="L27" s="27">
        <f>'11月'!Z25</f>
        <v>8.849999999999998</v>
      </c>
      <c r="M27" s="28">
        <f>'12月'!Z25</f>
        <v>-5.5583333333333345</v>
      </c>
      <c r="N27" s="7"/>
    </row>
    <row r="28" spans="1:14" ht="19.5" customHeight="1">
      <c r="A28" s="25">
        <v>24</v>
      </c>
      <c r="B28" s="26">
        <f>'１月'!Z26</f>
        <v>-5.7375</v>
      </c>
      <c r="C28" s="27">
        <f>'２月'!Z26</f>
        <v>-2.5125</v>
      </c>
      <c r="D28" s="27">
        <f>'３月'!Z26</f>
        <v>1.1125</v>
      </c>
      <c r="E28" s="27">
        <f>'４月'!Z26</f>
        <v>1.5666666666666667</v>
      </c>
      <c r="F28" s="27">
        <f>'５月'!Z26</f>
        <v>11.845833333333337</v>
      </c>
      <c r="G28" s="27">
        <f>'６月'!Z26</f>
        <v>19.679166666666664</v>
      </c>
      <c r="H28" s="27">
        <f>'７月'!Z26</f>
        <v>23.966666666666665</v>
      </c>
      <c r="I28" s="27">
        <f>'８月'!Z26</f>
        <v>21.558333333333337</v>
      </c>
      <c r="J28" s="27">
        <f>'９月'!Z26</f>
        <v>18.679166666666667</v>
      </c>
      <c r="K28" s="27">
        <f>'10月'!Z26</f>
        <v>6.420833333333333</v>
      </c>
      <c r="L28" s="27">
        <f>'11月'!Z26</f>
        <v>8.766666666666667</v>
      </c>
      <c r="M28" s="28">
        <f>'12月'!Z26</f>
        <v>-3.3125</v>
      </c>
      <c r="N28" s="7"/>
    </row>
    <row r="29" spans="1:14" ht="19.5" customHeight="1">
      <c r="A29" s="25">
        <v>25</v>
      </c>
      <c r="B29" s="26">
        <f>'１月'!Z27</f>
        <v>-8.879166666666668</v>
      </c>
      <c r="C29" s="27">
        <f>'２月'!Z27</f>
        <v>0.4708333333333334</v>
      </c>
      <c r="D29" s="27">
        <f>'３月'!Z27</f>
        <v>6.166666666666668</v>
      </c>
      <c r="E29" s="27">
        <f>'４月'!Z27</f>
        <v>-0.3083333333333333</v>
      </c>
      <c r="F29" s="27">
        <f>'５月'!Z27</f>
        <v>10.041666666666666</v>
      </c>
      <c r="G29" s="27">
        <f>'６月'!Z27</f>
        <v>19.787499999999998</v>
      </c>
      <c r="H29" s="27">
        <f>'７月'!Z27</f>
        <v>23.754166666666663</v>
      </c>
      <c r="I29" s="27">
        <f>'８月'!Z27</f>
        <v>17.895833333333332</v>
      </c>
      <c r="J29" s="27">
        <f>'９月'!Z27</f>
        <v>20.820833333333333</v>
      </c>
      <c r="K29" s="27">
        <f>'10月'!Z27</f>
        <v>12.024999999999999</v>
      </c>
      <c r="L29" s="27">
        <f>'11月'!Z27</f>
        <v>2.5458333333333334</v>
      </c>
      <c r="M29" s="28">
        <f>'12月'!Z27</f>
        <v>-1.416666666666667</v>
      </c>
      <c r="N29" s="7"/>
    </row>
    <row r="30" spans="1:14" ht="19.5" customHeight="1">
      <c r="A30" s="25">
        <v>26</v>
      </c>
      <c r="B30" s="26">
        <f>'１月'!Z28</f>
        <v>-8.079166666666667</v>
      </c>
      <c r="C30" s="27">
        <f>'２月'!Z28</f>
        <v>-1.9374999999999998</v>
      </c>
      <c r="D30" s="27">
        <f>'３月'!Z28</f>
        <v>0.08333333333333315</v>
      </c>
      <c r="E30" s="27">
        <f>'４月'!Z28</f>
        <v>5.004166666666667</v>
      </c>
      <c r="F30" s="27">
        <f>'５月'!Z28</f>
        <v>14.241666666666665</v>
      </c>
      <c r="G30" s="27">
        <f>'６月'!Z28</f>
        <v>16.7875</v>
      </c>
      <c r="H30" s="27">
        <f>'７月'!Z28</f>
        <v>22.958333333333332</v>
      </c>
      <c r="I30" s="27">
        <f>'８月'!Z28</f>
        <v>18.449999999999992</v>
      </c>
      <c r="J30" s="27">
        <f>'９月'!Z28</f>
        <v>17.745833333333334</v>
      </c>
      <c r="K30" s="27">
        <f>'10月'!Z28</f>
        <v>10.641666666666664</v>
      </c>
      <c r="L30" s="27">
        <f>'11月'!Z28</f>
        <v>6.141666666666667</v>
      </c>
      <c r="M30" s="28">
        <f>'12月'!Z28</f>
        <v>-3.183333333333334</v>
      </c>
      <c r="N30" s="7"/>
    </row>
    <row r="31" spans="1:14" ht="19.5" customHeight="1">
      <c r="A31" s="25">
        <v>27</v>
      </c>
      <c r="B31" s="26">
        <f>'１月'!Z29</f>
        <v>-4.958333333333333</v>
      </c>
      <c r="C31" s="27">
        <f>'２月'!Z29</f>
        <v>-8.983333333333333</v>
      </c>
      <c r="D31" s="27">
        <f>'３月'!Z29</f>
        <v>-3.9458333333333346</v>
      </c>
      <c r="E31" s="27">
        <f>'４月'!Z29</f>
        <v>13.424999999999999</v>
      </c>
      <c r="F31" s="27">
        <f>'５月'!Z29</f>
        <v>16.216666666666665</v>
      </c>
      <c r="G31" s="27">
        <f>'６月'!Z29</f>
        <v>16.65833333333333</v>
      </c>
      <c r="H31" s="27">
        <f>'７月'!Z29</f>
        <v>23.35833333333333</v>
      </c>
      <c r="I31" s="27">
        <f>'８月'!Z29</f>
        <v>19.24583333333334</v>
      </c>
      <c r="J31" s="27">
        <f>'９月'!Z29</f>
        <v>17.575</v>
      </c>
      <c r="K31" s="27">
        <f>'10月'!Z29</f>
        <v>3.9666666666666672</v>
      </c>
      <c r="L31" s="27">
        <f>'11月'!Z29</f>
        <v>2.9250000000000007</v>
      </c>
      <c r="M31" s="28">
        <f>'12月'!Z29</f>
        <v>-4.937500000000001</v>
      </c>
      <c r="N31" s="7"/>
    </row>
    <row r="32" spans="1:14" ht="19.5" customHeight="1">
      <c r="A32" s="25">
        <v>28</v>
      </c>
      <c r="B32" s="26">
        <f>'１月'!Z30</f>
        <v>-7.245833333333333</v>
      </c>
      <c r="C32" s="27">
        <f>'２月'!Z30</f>
        <v>-1.9208333333333332</v>
      </c>
      <c r="D32" s="27">
        <f>'３月'!Z30</f>
        <v>-3.045833333333334</v>
      </c>
      <c r="E32" s="27">
        <f>'４月'!Z30</f>
        <v>8.8625</v>
      </c>
      <c r="F32" s="27">
        <f>'５月'!Z30</f>
        <v>15.65</v>
      </c>
      <c r="G32" s="27">
        <f>'６月'!Z30</f>
        <v>18.3875</v>
      </c>
      <c r="H32" s="27">
        <f>'７月'!Z30</f>
        <v>23.35833333333333</v>
      </c>
      <c r="I32" s="27">
        <f>'８月'!Z30</f>
        <v>17.375000000000004</v>
      </c>
      <c r="J32" s="27">
        <f>'９月'!Z30</f>
        <v>18.641666666666662</v>
      </c>
      <c r="K32" s="27">
        <f>'10月'!Z30</f>
        <v>3.545833333333334</v>
      </c>
      <c r="L32" s="27">
        <f>'11月'!Z30</f>
        <v>2.0166666666666666</v>
      </c>
      <c r="M32" s="28">
        <f>'12月'!Z30</f>
        <v>-5.325</v>
      </c>
      <c r="N32" s="7"/>
    </row>
    <row r="33" spans="1:14" ht="19.5" customHeight="1">
      <c r="A33" s="25">
        <v>29</v>
      </c>
      <c r="B33" s="26">
        <f>'１月'!Z31</f>
        <v>-3.4374999999999996</v>
      </c>
      <c r="C33" s="27">
        <f>'２月'!Z31</f>
        <v>2.9166666666666665</v>
      </c>
      <c r="D33" s="27">
        <f>'３月'!Z31</f>
        <v>5.366666666666667</v>
      </c>
      <c r="E33" s="27">
        <f>'４月'!Z31</f>
        <v>3.7249999999999996</v>
      </c>
      <c r="F33" s="27">
        <f>'５月'!Z31</f>
        <v>16.462500000000002</v>
      </c>
      <c r="G33" s="27">
        <f>'６月'!Z31</f>
        <v>20.5125</v>
      </c>
      <c r="H33" s="27">
        <f>'７月'!Z31</f>
        <v>24.19583333333334</v>
      </c>
      <c r="I33" s="27">
        <f>'８月'!Z31</f>
        <v>18.574999999999996</v>
      </c>
      <c r="J33" s="27">
        <f>'９月'!Z31</f>
        <v>18.81666666666667</v>
      </c>
      <c r="K33" s="27">
        <f>'10月'!Z31</f>
        <v>7.616666666666666</v>
      </c>
      <c r="L33" s="27">
        <f>'11月'!Z31</f>
        <v>0.9249999999999998</v>
      </c>
      <c r="M33" s="28">
        <f>'12月'!Z31</f>
        <v>0.3625</v>
      </c>
      <c r="N33" s="7"/>
    </row>
    <row r="34" spans="1:14" ht="19.5" customHeight="1">
      <c r="A34" s="25">
        <v>30</v>
      </c>
      <c r="B34" s="26">
        <f>'１月'!Z32</f>
        <v>-2.4291666666666667</v>
      </c>
      <c r="C34" s="27"/>
      <c r="D34" s="27">
        <f>'３月'!Z32</f>
        <v>10.154166666666667</v>
      </c>
      <c r="E34" s="27">
        <f>'４月'!Z32</f>
        <v>8.691666666666666</v>
      </c>
      <c r="F34" s="27">
        <f>'５月'!Z32</f>
        <v>18.2625</v>
      </c>
      <c r="G34" s="27">
        <f>'６月'!Z32</f>
        <v>21.262500000000003</v>
      </c>
      <c r="H34" s="27">
        <f>'７月'!Z32</f>
        <v>24.525000000000002</v>
      </c>
      <c r="I34" s="27">
        <f>'８月'!Z32</f>
        <v>22.708333333333332</v>
      </c>
      <c r="J34" s="27">
        <f>'９月'!Z32</f>
        <v>18.05416666666667</v>
      </c>
      <c r="K34" s="27">
        <f>'10月'!Z32</f>
        <v>12.995833333333332</v>
      </c>
      <c r="L34" s="27">
        <f>'11月'!Z32</f>
        <v>2.379166666666667</v>
      </c>
      <c r="M34" s="28">
        <f>'12月'!Z32</f>
        <v>-3.0916666666666672</v>
      </c>
      <c r="N34" s="7"/>
    </row>
    <row r="35" spans="1:14" ht="19.5" customHeight="1">
      <c r="A35" s="33">
        <v>31</v>
      </c>
      <c r="B35" s="34">
        <f>'１月'!Z33</f>
        <v>-6.4375</v>
      </c>
      <c r="C35" s="35"/>
      <c r="D35" s="35">
        <f>'３月'!Z33</f>
        <v>4.312500000000003</v>
      </c>
      <c r="E35" s="35"/>
      <c r="F35" s="35">
        <f>'５月'!Z33</f>
        <v>19.779166666666665</v>
      </c>
      <c r="G35" s="35"/>
      <c r="H35" s="35">
        <f>'７月'!Z33</f>
        <v>23.487500000000008</v>
      </c>
      <c r="I35" s="35">
        <f>'８月'!Z33</f>
        <v>23.166666666666668</v>
      </c>
      <c r="J35" s="35"/>
      <c r="K35" s="35">
        <f>'10月'!Z33</f>
        <v>16.854166666666668</v>
      </c>
      <c r="L35" s="35"/>
      <c r="M35" s="36">
        <f>'12月'!Z33</f>
        <v>-0.4583333333333332</v>
      </c>
      <c r="N35" s="7"/>
    </row>
    <row r="36" spans="1:14" ht="19.5" customHeight="1">
      <c r="A36" s="187" t="s">
        <v>9</v>
      </c>
      <c r="B36" s="184">
        <f>AVERAGEA(B5:B35)</f>
        <v>-4.757258064516129</v>
      </c>
      <c r="C36" s="185">
        <f aca="true" t="shared" si="0" ref="C36:M36">AVERAGEA(C5:C35)</f>
        <v>-2.39080459770115</v>
      </c>
      <c r="D36" s="185">
        <f t="shared" si="0"/>
        <v>-0.4123013090229076</v>
      </c>
      <c r="E36" s="185">
        <f t="shared" si="0"/>
        <v>6.064583333333333</v>
      </c>
      <c r="F36" s="185">
        <f t="shared" si="0"/>
        <v>12.58306451612903</v>
      </c>
      <c r="G36" s="185">
        <f t="shared" si="0"/>
        <v>15.892222222222223</v>
      </c>
      <c r="H36" s="185">
        <f t="shared" si="0"/>
        <v>20.817741935483873</v>
      </c>
      <c r="I36" s="185">
        <f t="shared" si="0"/>
        <v>20.712231182795705</v>
      </c>
      <c r="J36" s="185">
        <f t="shared" si="0"/>
        <v>19.17944444444445</v>
      </c>
      <c r="K36" s="185">
        <f t="shared" si="0"/>
        <v>12.522043010752688</v>
      </c>
      <c r="L36" s="185">
        <f t="shared" si="0"/>
        <v>9.156527777777775</v>
      </c>
      <c r="M36" s="186">
        <f t="shared" si="0"/>
        <v>0.9842741935483871</v>
      </c>
      <c r="N36" s="7"/>
    </row>
    <row r="37" spans="1:14" ht="19.5" customHeight="1">
      <c r="A37" s="37" t="s">
        <v>28</v>
      </c>
      <c r="B37" s="38">
        <f>AVERAGEA(B5:B14)</f>
        <v>-3.0583333333333336</v>
      </c>
      <c r="C37" s="39">
        <f aca="true" t="shared" si="1" ref="C37:M37">AVERAGEA(C5:C14)</f>
        <v>-3.9641666666666664</v>
      </c>
      <c r="D37" s="39">
        <f t="shared" si="1"/>
        <v>-5.14</v>
      </c>
      <c r="E37" s="39">
        <f t="shared" si="1"/>
        <v>4.039166666666667</v>
      </c>
      <c r="F37" s="39">
        <f t="shared" si="1"/>
        <v>9.697916666666668</v>
      </c>
      <c r="G37" s="39">
        <f t="shared" si="1"/>
        <v>13.054583333333332</v>
      </c>
      <c r="H37" s="39">
        <f t="shared" si="1"/>
        <v>18.671250000000004</v>
      </c>
      <c r="I37" s="39">
        <f t="shared" si="1"/>
        <v>22.775416666666665</v>
      </c>
      <c r="J37" s="39">
        <f t="shared" si="1"/>
        <v>20.34375</v>
      </c>
      <c r="K37" s="39">
        <f t="shared" si="1"/>
        <v>14.927916666666667</v>
      </c>
      <c r="L37" s="39">
        <f t="shared" si="1"/>
        <v>12.615416666666668</v>
      </c>
      <c r="M37" s="40">
        <f t="shared" si="1"/>
        <v>3.75375</v>
      </c>
      <c r="N37" s="7"/>
    </row>
    <row r="38" spans="1:14" ht="19.5" customHeight="1">
      <c r="A38" s="41" t="s">
        <v>29</v>
      </c>
      <c r="B38" s="42">
        <f>AVERAGEA(B15:B24)</f>
        <v>-5.343333333333335</v>
      </c>
      <c r="C38" s="43">
        <f aca="true" t="shared" si="2" ref="C38:M38">AVERAGEA(C15:C24)</f>
        <v>-2.689166666666666</v>
      </c>
      <c r="D38" s="43">
        <f t="shared" si="2"/>
        <v>1.8024999999999998</v>
      </c>
      <c r="E38" s="43">
        <f t="shared" si="2"/>
        <v>7.66875</v>
      </c>
      <c r="F38" s="43">
        <f t="shared" si="2"/>
        <v>13.938749999999999</v>
      </c>
      <c r="G38" s="43">
        <f t="shared" si="2"/>
        <v>15.40125</v>
      </c>
      <c r="H38" s="43">
        <f t="shared" si="2"/>
        <v>20.741666666666667</v>
      </c>
      <c r="I38" s="43">
        <f t="shared" si="2"/>
        <v>20.27375</v>
      </c>
      <c r="J38" s="43">
        <f t="shared" si="2"/>
        <v>18.085833333333333</v>
      </c>
      <c r="K38" s="43">
        <f t="shared" si="2"/>
        <v>13.025</v>
      </c>
      <c r="L38" s="43">
        <f t="shared" si="2"/>
        <v>9.95875</v>
      </c>
      <c r="M38" s="44">
        <f t="shared" si="2"/>
        <v>2.797916666666667</v>
      </c>
      <c r="N38" s="7"/>
    </row>
    <row r="39" spans="1:14" ht="19.5" customHeight="1">
      <c r="A39" s="45" t="s">
        <v>30</v>
      </c>
      <c r="B39" s="46">
        <f>AVERAGEA(B25:B35)</f>
        <v>-5.768939393939394</v>
      </c>
      <c r="C39" s="47">
        <f aca="true" t="shared" si="3" ref="C39:M39">AVERAGEA(C25:C35)</f>
        <v>-0.3111111111111111</v>
      </c>
      <c r="D39" s="47">
        <f t="shared" si="3"/>
        <v>1.872150856389987</v>
      </c>
      <c r="E39" s="47">
        <f t="shared" si="3"/>
        <v>6.485833333333334</v>
      </c>
      <c r="F39" s="47">
        <f t="shared" si="3"/>
        <v>13.97348484848485</v>
      </c>
      <c r="G39" s="47">
        <f t="shared" si="3"/>
        <v>19.22083333333333</v>
      </c>
      <c r="H39" s="47">
        <f t="shared" si="3"/>
        <v>22.838257575757577</v>
      </c>
      <c r="I39" s="47">
        <f t="shared" si="3"/>
        <v>19.235227272727272</v>
      </c>
      <c r="J39" s="47">
        <f t="shared" si="3"/>
        <v>19.108749999999997</v>
      </c>
      <c r="K39" s="47">
        <f t="shared" si="3"/>
        <v>9.877651515151515</v>
      </c>
      <c r="L39" s="47">
        <f t="shared" si="3"/>
        <v>4.895416666666668</v>
      </c>
      <c r="M39" s="48">
        <f t="shared" si="3"/>
        <v>-3.18219696969697</v>
      </c>
      <c r="N39" s="7"/>
    </row>
    <row r="45" ht="12">
      <c r="A45" s="49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32</v>
      </c>
      <c r="B1" s="51"/>
      <c r="C1" s="51"/>
      <c r="D1" s="51"/>
      <c r="E1" s="51"/>
      <c r="F1" s="51"/>
      <c r="G1" s="52"/>
      <c r="H1" s="52"/>
      <c r="I1" s="161">
        <f>'１月'!Z1</f>
        <v>2004</v>
      </c>
      <c r="J1" s="159" t="s">
        <v>1</v>
      </c>
      <c r="K1" s="160" t="str">
        <f>("（平成"&amp;TEXT((I1-1988),"0")&amp;"年）")</f>
        <v>（平成16年）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15</v>
      </c>
      <c r="C3" s="61" t="s">
        <v>16</v>
      </c>
      <c r="D3" s="61" t="s">
        <v>17</v>
      </c>
      <c r="E3" s="61" t="s">
        <v>18</v>
      </c>
      <c r="F3" s="61" t="s">
        <v>19</v>
      </c>
      <c r="G3" s="61" t="s">
        <v>20</v>
      </c>
      <c r="H3" s="61" t="s">
        <v>21</v>
      </c>
      <c r="I3" s="61" t="s">
        <v>22</v>
      </c>
      <c r="J3" s="61" t="s">
        <v>23</v>
      </c>
      <c r="K3" s="61" t="s">
        <v>24</v>
      </c>
      <c r="L3" s="61" t="s">
        <v>25</v>
      </c>
      <c r="M3" s="62" t="s">
        <v>26</v>
      </c>
      <c r="N3" s="53"/>
    </row>
    <row r="4" spans="1:14" ht="16.5" customHeight="1">
      <c r="A4" s="63" t="s">
        <v>27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2.1</v>
      </c>
      <c r="C5" s="69">
        <f>'２月'!AA3</f>
        <v>-1.2</v>
      </c>
      <c r="D5" s="69">
        <f>'３月'!AA3</f>
        <v>-0.5</v>
      </c>
      <c r="E5" s="69">
        <f>'４月'!AA3</f>
        <v>5.9</v>
      </c>
      <c r="F5" s="69">
        <f>'５月'!AA3</f>
        <v>11.7</v>
      </c>
      <c r="G5" s="69">
        <f>'６月'!AA3</f>
        <v>15.8</v>
      </c>
      <c r="H5" s="69">
        <f>'７月'!AA3</f>
        <v>22.1</v>
      </c>
      <c r="I5" s="69">
        <f>'８月'!AA3</f>
        <v>23.8</v>
      </c>
      <c r="J5" s="69">
        <f>'９月'!AA3</f>
        <v>23.1</v>
      </c>
      <c r="K5" s="69">
        <f>'10月'!AA3</f>
        <v>16.8</v>
      </c>
      <c r="L5" s="69">
        <f>'11月'!AA3</f>
        <v>18.2</v>
      </c>
      <c r="M5" s="70">
        <f>'12月'!AA3</f>
        <v>6</v>
      </c>
      <c r="N5" s="53"/>
    </row>
    <row r="6" spans="1:14" ht="18" customHeight="1">
      <c r="A6" s="71">
        <v>2</v>
      </c>
      <c r="B6" s="72">
        <f>'１月'!AA4</f>
        <v>6</v>
      </c>
      <c r="C6" s="73">
        <f>'２月'!AA4</f>
        <v>7.7</v>
      </c>
      <c r="D6" s="73">
        <f>'３月'!AA4</f>
        <v>-1</v>
      </c>
      <c r="E6" s="73">
        <f>'４月'!AA4</f>
        <v>13.3</v>
      </c>
      <c r="F6" s="73">
        <f>'５月'!AA4</f>
        <v>5.9</v>
      </c>
      <c r="G6" s="73">
        <f>'６月'!AA4</f>
        <v>13.6</v>
      </c>
      <c r="H6" s="73">
        <f>'７月'!AA4</f>
        <v>15.2</v>
      </c>
      <c r="I6" s="73">
        <f>'８月'!AA4</f>
        <v>23.8</v>
      </c>
      <c r="J6" s="73">
        <f>'９月'!AA4</f>
        <v>23.1</v>
      </c>
      <c r="K6" s="73">
        <f>'10月'!AA4</f>
        <v>19.5</v>
      </c>
      <c r="L6" s="73">
        <f>'11月'!AA4</f>
        <v>17.6</v>
      </c>
      <c r="M6" s="74">
        <f>'12月'!AA4</f>
        <v>4.2</v>
      </c>
      <c r="N6" s="53"/>
    </row>
    <row r="7" spans="1:14" ht="18" customHeight="1">
      <c r="A7" s="71">
        <v>3</v>
      </c>
      <c r="B7" s="72">
        <f>'１月'!AA5</f>
        <v>5.5</v>
      </c>
      <c r="C7" s="73">
        <f>'２月'!AA5</f>
        <v>6.3</v>
      </c>
      <c r="D7" s="73">
        <f>'３月'!AA5</f>
        <v>-1.1</v>
      </c>
      <c r="E7" s="73">
        <f>'４月'!AA5</f>
        <v>7.2</v>
      </c>
      <c r="F7" s="73">
        <f>'５月'!AA5</f>
        <v>15.5</v>
      </c>
      <c r="G7" s="73">
        <f>'６月'!AA5</f>
        <v>11.1</v>
      </c>
      <c r="H7" s="73">
        <f>'７月'!AA5</f>
        <v>16.3</v>
      </c>
      <c r="I7" s="73">
        <f>'８月'!AA5</f>
        <v>24.4</v>
      </c>
      <c r="J7" s="73">
        <f>'９月'!AA5</f>
        <v>21.3</v>
      </c>
      <c r="K7" s="73">
        <f>'10月'!AA5</f>
        <v>19.1</v>
      </c>
      <c r="L7" s="73">
        <f>'11月'!AA5</f>
        <v>17</v>
      </c>
      <c r="M7" s="74">
        <f>'12月'!AA5</f>
        <v>6.8</v>
      </c>
      <c r="N7" s="53"/>
    </row>
    <row r="8" spans="1:14" ht="18" customHeight="1">
      <c r="A8" s="71">
        <v>4</v>
      </c>
      <c r="B8" s="72">
        <f>'１月'!AA6</f>
        <v>-1.1</v>
      </c>
      <c r="C8" s="73">
        <f>'２月'!AA6</f>
        <v>1.2</v>
      </c>
      <c r="D8" s="73">
        <f>'３月'!AA6</f>
        <v>2.8</v>
      </c>
      <c r="E8" s="73">
        <f>'４月'!AA6</f>
        <v>5</v>
      </c>
      <c r="F8" s="73">
        <f>'５月'!AA6</f>
        <v>19.6</v>
      </c>
      <c r="G8" s="73">
        <f>'６月'!AA6</f>
        <v>12</v>
      </c>
      <c r="H8" s="73">
        <f>'７月'!AA6</f>
        <v>20.9</v>
      </c>
      <c r="I8" s="73">
        <f>'８月'!AA6</f>
        <v>25</v>
      </c>
      <c r="J8" s="73">
        <f>'９月'!AA6</f>
        <v>22.1</v>
      </c>
      <c r="K8" s="73">
        <f>'10月'!AA6</f>
        <v>16</v>
      </c>
      <c r="L8" s="73">
        <f>'11月'!AA6</f>
        <v>13.1</v>
      </c>
      <c r="M8" s="74">
        <f>'12月'!AA6</f>
        <v>14.2</v>
      </c>
      <c r="N8" s="53"/>
    </row>
    <row r="9" spans="1:14" ht="18" customHeight="1">
      <c r="A9" s="71">
        <v>5</v>
      </c>
      <c r="B9" s="72">
        <f>'１月'!AA7</f>
        <v>-1</v>
      </c>
      <c r="C9" s="73">
        <f>'２月'!AA7</f>
        <v>-2.3</v>
      </c>
      <c r="D9" s="73">
        <f>'３月'!AA7</f>
        <v>0.6</v>
      </c>
      <c r="E9" s="73">
        <f>'４月'!AA7</f>
        <v>4</v>
      </c>
      <c r="F9" s="73">
        <f>'５月'!AA7</f>
        <v>12.1</v>
      </c>
      <c r="G9" s="73">
        <f>'６月'!AA7</f>
        <v>29</v>
      </c>
      <c r="H9" s="73">
        <f>'７月'!AA7</f>
        <v>22.4</v>
      </c>
      <c r="I9" s="73">
        <f>'８月'!AA7</f>
        <v>25.6</v>
      </c>
      <c r="J9" s="73">
        <f>'９月'!AA7</f>
        <v>21.7</v>
      </c>
      <c r="K9" s="73">
        <f>'10月'!AA7</f>
        <v>16.5</v>
      </c>
      <c r="L9" s="73">
        <f>'11月'!AA7</f>
        <v>13.2</v>
      </c>
      <c r="M9" s="74">
        <f>'12月'!AA7</f>
        <v>21.6</v>
      </c>
      <c r="N9" s="53"/>
    </row>
    <row r="10" spans="1:14" ht="18" customHeight="1">
      <c r="A10" s="71">
        <v>6</v>
      </c>
      <c r="B10" s="72">
        <f>'１月'!AA8</f>
        <v>0.4</v>
      </c>
      <c r="C10" s="73">
        <f>'２月'!AA8</f>
        <v>-4.3</v>
      </c>
      <c r="D10" s="73">
        <f>'３月'!AA8</f>
        <v>5.6</v>
      </c>
      <c r="E10" s="73">
        <f>'４月'!AA8</f>
        <v>9.7</v>
      </c>
      <c r="F10" s="73">
        <f>'５月'!AA8</f>
        <v>10.3</v>
      </c>
      <c r="G10" s="73">
        <f>'６月'!AA8</f>
        <v>19</v>
      </c>
      <c r="H10" s="73">
        <f>'７月'!AA8</f>
        <v>25.2</v>
      </c>
      <c r="I10" s="73">
        <f>'８月'!AA8</f>
        <v>25.6</v>
      </c>
      <c r="J10" s="73">
        <f>'９月'!AA8</f>
        <v>24.1</v>
      </c>
      <c r="K10" s="73">
        <f>'10月'!AA8</f>
        <v>16.8</v>
      </c>
      <c r="L10" s="73">
        <f>'11月'!AA8</f>
        <v>15.4</v>
      </c>
      <c r="M10" s="74">
        <f>'12月'!AA8</f>
        <v>2.2</v>
      </c>
      <c r="N10" s="53"/>
    </row>
    <row r="11" spans="1:14" ht="18" customHeight="1">
      <c r="A11" s="71">
        <v>7</v>
      </c>
      <c r="B11" s="72">
        <f>'１月'!AA9</f>
        <v>-0.3</v>
      </c>
      <c r="C11" s="73">
        <f>'２月'!AA9</f>
        <v>-4.9</v>
      </c>
      <c r="D11" s="73">
        <f>'３月'!AA9</f>
        <v>-6</v>
      </c>
      <c r="E11" s="73">
        <f>'４月'!AA9</f>
        <v>9.8</v>
      </c>
      <c r="F11" s="73">
        <f>'５月'!AA9</f>
        <v>12.7</v>
      </c>
      <c r="G11" s="73">
        <f>'６月'!AA9</f>
        <v>22.6</v>
      </c>
      <c r="H11" s="73">
        <f>'７月'!AA9</f>
        <v>23.4</v>
      </c>
      <c r="I11" s="73">
        <f>'８月'!AA9</f>
        <v>25.4</v>
      </c>
      <c r="J11" s="73">
        <f>'９月'!AA9</f>
        <v>26.7</v>
      </c>
      <c r="K11" s="73">
        <f>'10月'!AA9</f>
        <v>14.9</v>
      </c>
      <c r="L11" s="73">
        <f>'11月'!AA9</f>
        <v>14.5</v>
      </c>
      <c r="M11" s="74">
        <f>'12月'!AA9</f>
        <v>5.2</v>
      </c>
      <c r="N11" s="53"/>
    </row>
    <row r="12" spans="1:14" ht="18" customHeight="1">
      <c r="A12" s="71">
        <v>8</v>
      </c>
      <c r="B12" s="72">
        <f>'１月'!AA10</f>
        <v>0.2</v>
      </c>
      <c r="C12" s="73">
        <f>'２月'!AA10</f>
        <v>-0.8</v>
      </c>
      <c r="D12" s="73">
        <f>'３月'!AA10</f>
        <v>-4.2</v>
      </c>
      <c r="E12" s="73">
        <f>'４月'!AA10</f>
        <v>8.4</v>
      </c>
      <c r="F12" s="73">
        <f>'５月'!AA10</f>
        <v>10.9</v>
      </c>
      <c r="G12" s="73">
        <f>'６月'!AA10</f>
        <v>21.2</v>
      </c>
      <c r="H12" s="73">
        <f>'７月'!AA10</f>
        <v>22.9</v>
      </c>
      <c r="I12" s="73">
        <f>'８月'!AA10</f>
        <v>24.2</v>
      </c>
      <c r="J12" s="73">
        <f>'９月'!AA10</f>
        <v>24.8</v>
      </c>
      <c r="K12" s="73">
        <f>'10月'!AA10</f>
        <v>18.1</v>
      </c>
      <c r="L12" s="73">
        <f>'11月'!AA10</f>
        <v>11.8</v>
      </c>
      <c r="M12" s="74">
        <f>'12月'!AA10</f>
        <v>7.3</v>
      </c>
      <c r="N12" s="53"/>
    </row>
    <row r="13" spans="1:14" ht="18" customHeight="1">
      <c r="A13" s="71">
        <v>9</v>
      </c>
      <c r="B13" s="72">
        <f>'１月'!AA11</f>
        <v>-5.6</v>
      </c>
      <c r="C13" s="73">
        <f>'２月'!AA11</f>
        <v>0.7</v>
      </c>
      <c r="D13" s="73">
        <f>'３月'!AA11</f>
        <v>2.8</v>
      </c>
      <c r="E13" s="73">
        <f>'４月'!AA11</f>
        <v>9.8</v>
      </c>
      <c r="F13" s="73">
        <f>'５月'!AA11</f>
        <v>15.7</v>
      </c>
      <c r="G13" s="73">
        <f>'６月'!AA11</f>
        <v>15.7</v>
      </c>
      <c r="H13" s="73">
        <f>'７月'!AA11</f>
        <v>23.9</v>
      </c>
      <c r="I13" s="73">
        <f>'８月'!AA11</f>
        <v>24</v>
      </c>
      <c r="J13" s="73">
        <f>'９月'!AA11</f>
        <v>20.5</v>
      </c>
      <c r="K13" s="73">
        <f>'10月'!AA11</f>
        <v>18.1</v>
      </c>
      <c r="L13" s="73">
        <f>'11月'!AA11</f>
        <v>13.9</v>
      </c>
      <c r="M13" s="74">
        <f>'12月'!AA11</f>
        <v>4.1</v>
      </c>
      <c r="N13" s="53"/>
    </row>
    <row r="14" spans="1:14" ht="18" customHeight="1">
      <c r="A14" s="75">
        <v>10</v>
      </c>
      <c r="B14" s="76">
        <f>'１月'!AA12</f>
        <v>1.1</v>
      </c>
      <c r="C14" s="77">
        <f>'２月'!AA12</f>
        <v>-3.7</v>
      </c>
      <c r="D14" s="77">
        <f>'３月'!AA12</f>
        <v>6.1</v>
      </c>
      <c r="E14" s="77">
        <f>'４月'!AA12</f>
        <v>8.7</v>
      </c>
      <c r="F14" s="77">
        <f>'５月'!AA12</f>
        <v>18.1</v>
      </c>
      <c r="G14" s="77">
        <f>'６月'!AA12</f>
        <v>19.4</v>
      </c>
      <c r="H14" s="77">
        <f>'７月'!AA12</f>
        <v>24.5</v>
      </c>
      <c r="I14" s="77">
        <f>'８月'!AA12</f>
        <v>25</v>
      </c>
      <c r="J14" s="77">
        <f>'９月'!AA12</f>
        <v>20.2</v>
      </c>
      <c r="K14" s="77">
        <f>'10月'!AA12</f>
        <v>17.1</v>
      </c>
      <c r="L14" s="77">
        <f>'11月'!AA12</f>
        <v>15</v>
      </c>
      <c r="M14" s="78">
        <f>'12月'!AA12</f>
        <v>12.1</v>
      </c>
      <c r="N14" s="53"/>
    </row>
    <row r="15" spans="1:14" ht="18" customHeight="1">
      <c r="A15" s="67">
        <v>11</v>
      </c>
      <c r="B15" s="68">
        <f>'１月'!AA13</f>
        <v>-3.7</v>
      </c>
      <c r="C15" s="69">
        <f>'２月'!AA13</f>
        <v>0.5</v>
      </c>
      <c r="D15" s="69">
        <f>'３月'!AA13</f>
        <v>10.6</v>
      </c>
      <c r="E15" s="69">
        <f>'４月'!AA13</f>
        <v>10.8</v>
      </c>
      <c r="F15" s="69">
        <f>'５月'!AA13</f>
        <v>19</v>
      </c>
      <c r="G15" s="69">
        <f>'６月'!AA13</f>
        <v>19.2</v>
      </c>
      <c r="H15" s="69">
        <f>'７月'!AA13</f>
        <v>23.4</v>
      </c>
      <c r="I15" s="69">
        <f>'８月'!AA13</f>
        <v>23</v>
      </c>
      <c r="J15" s="69">
        <f>'９月'!AA13</f>
        <v>19</v>
      </c>
      <c r="K15" s="69">
        <f>'10月'!AA13</f>
        <v>18.9</v>
      </c>
      <c r="L15" s="69">
        <f>'11月'!AA13</f>
        <v>17.8</v>
      </c>
      <c r="M15" s="70">
        <f>'12月'!AA13</f>
        <v>9.4</v>
      </c>
      <c r="N15" s="53"/>
    </row>
    <row r="16" spans="1:14" ht="18" customHeight="1">
      <c r="A16" s="71">
        <v>12</v>
      </c>
      <c r="B16" s="72">
        <f>'１月'!AA14</f>
        <v>1.7</v>
      </c>
      <c r="C16" s="73">
        <f>'２月'!AA14</f>
        <v>2.7</v>
      </c>
      <c r="D16" s="73">
        <f>'３月'!AA14</f>
        <v>4.2</v>
      </c>
      <c r="E16" s="73">
        <f>'４月'!AA14</f>
        <v>12.8</v>
      </c>
      <c r="F16" s="73">
        <f>'５月'!AA14</f>
        <v>11.9</v>
      </c>
      <c r="G16" s="73">
        <f>'６月'!AA14</f>
        <v>18.5</v>
      </c>
      <c r="H16" s="73">
        <f>'７月'!AA14</f>
        <v>19.9</v>
      </c>
      <c r="I16" s="73">
        <f>'８月'!AA14</f>
        <v>23.9</v>
      </c>
      <c r="J16" s="73">
        <f>'９月'!AA14</f>
        <v>18.6</v>
      </c>
      <c r="K16" s="73">
        <f>'10月'!AA14</f>
        <v>19.7</v>
      </c>
      <c r="L16" s="73">
        <f>'11月'!AA14</f>
        <v>19.3</v>
      </c>
      <c r="M16" s="74">
        <f>'12月'!AA14</f>
        <v>7</v>
      </c>
      <c r="N16" s="53"/>
    </row>
    <row r="17" spans="1:14" ht="18" customHeight="1">
      <c r="A17" s="71">
        <v>13</v>
      </c>
      <c r="B17" s="72">
        <f>'１月'!AA15</f>
        <v>6.5</v>
      </c>
      <c r="C17" s="73">
        <f>'２月'!AA15</f>
        <v>1.1</v>
      </c>
      <c r="D17" s="73">
        <f>'３月'!AA15</f>
        <v>5.3</v>
      </c>
      <c r="E17" s="73">
        <f>'４月'!AA15</f>
        <v>6.2</v>
      </c>
      <c r="F17" s="73">
        <f>'５月'!AA15</f>
        <v>20.6</v>
      </c>
      <c r="G17" s="73">
        <f>'６月'!AA15</f>
        <v>18.6</v>
      </c>
      <c r="H17" s="73">
        <f>'７月'!AA15</f>
        <v>23</v>
      </c>
      <c r="I17" s="73">
        <f>'８月'!AA15</f>
        <v>24.7</v>
      </c>
      <c r="J17" s="73">
        <f>'９月'!AA15</f>
        <v>22.1</v>
      </c>
      <c r="K17" s="73">
        <f>'10月'!AA15</f>
        <v>19.1</v>
      </c>
      <c r="L17" s="73">
        <f>'11月'!AA15</f>
        <v>11.5</v>
      </c>
      <c r="M17" s="74">
        <f>'12月'!AA15</f>
        <v>9.1</v>
      </c>
      <c r="N17" s="53"/>
    </row>
    <row r="18" spans="1:14" ht="18" customHeight="1">
      <c r="A18" s="71">
        <v>14</v>
      </c>
      <c r="B18" s="72">
        <f>'１月'!AA16</f>
        <v>-1.3</v>
      </c>
      <c r="C18" s="73">
        <f>'２月'!AA16</f>
        <v>7.8</v>
      </c>
      <c r="D18" s="73">
        <f>'３月'!AA16</f>
        <v>3.1</v>
      </c>
      <c r="E18" s="73">
        <f>'４月'!AA16</f>
        <v>12.9</v>
      </c>
      <c r="F18" s="73">
        <f>'５月'!AA16</f>
        <v>22</v>
      </c>
      <c r="G18" s="73">
        <f>'６月'!AA16</f>
        <v>14.8</v>
      </c>
      <c r="H18" s="73">
        <f>'７月'!AA16</f>
        <v>20.9</v>
      </c>
      <c r="I18" s="73">
        <f>'８月'!AA16</f>
        <v>23.9</v>
      </c>
      <c r="J18" s="73">
        <f>'９月'!AA16</f>
        <v>24.7</v>
      </c>
      <c r="K18" s="73">
        <f>'10月'!AA16</f>
        <v>13</v>
      </c>
      <c r="L18" s="73">
        <f>'11月'!AA16</f>
        <v>11</v>
      </c>
      <c r="M18" s="74">
        <f>'12月'!AA16</f>
        <v>2.1</v>
      </c>
      <c r="N18" s="53"/>
    </row>
    <row r="19" spans="1:14" ht="18" customHeight="1">
      <c r="A19" s="71">
        <v>15</v>
      </c>
      <c r="B19" s="72">
        <f>'１月'!AA17</f>
        <v>-8.2</v>
      </c>
      <c r="C19" s="73">
        <f>'２月'!AA17</f>
        <v>0</v>
      </c>
      <c r="D19" s="73">
        <f>'３月'!AA17</f>
        <v>3.9</v>
      </c>
      <c r="E19" s="73">
        <f>'４月'!AA17</f>
        <v>10.1</v>
      </c>
      <c r="F19" s="73">
        <f>'５月'!AA17</f>
        <v>13.4</v>
      </c>
      <c r="G19" s="73">
        <f>'６月'!AA17</f>
        <v>17.1</v>
      </c>
      <c r="H19" s="73">
        <f>'７月'!AA17</f>
        <v>22.4</v>
      </c>
      <c r="I19" s="73">
        <f>'８月'!AA17</f>
        <v>21.5</v>
      </c>
      <c r="J19" s="73">
        <f>'９月'!AA17</f>
        <v>16.5</v>
      </c>
      <c r="K19" s="73">
        <f>'10月'!AA17</f>
        <v>13</v>
      </c>
      <c r="L19" s="73">
        <f>'11月'!AA17</f>
        <v>12.9</v>
      </c>
      <c r="M19" s="74">
        <f>'12月'!AA17</f>
        <v>8.9</v>
      </c>
      <c r="N19" s="53"/>
    </row>
    <row r="20" spans="1:14" ht="18" customHeight="1">
      <c r="A20" s="71">
        <v>16</v>
      </c>
      <c r="B20" s="72">
        <f>'１月'!AA18</f>
        <v>-6.6</v>
      </c>
      <c r="C20" s="73">
        <f>'２月'!AA18</f>
        <v>-3.9</v>
      </c>
      <c r="D20" s="73">
        <f>'３月'!AA18</f>
        <v>6.6</v>
      </c>
      <c r="E20" s="73">
        <f>'４月'!AA18</f>
        <v>10.7</v>
      </c>
      <c r="F20" s="73">
        <f>'５月'!AA18</f>
        <v>18.8</v>
      </c>
      <c r="G20" s="73">
        <f>'６月'!AA18</f>
        <v>14.6</v>
      </c>
      <c r="H20" s="73">
        <f>'７月'!AA18</f>
        <v>24.6</v>
      </c>
      <c r="I20" s="73">
        <f>'８月'!AA18</f>
        <v>21.4</v>
      </c>
      <c r="J20" s="73">
        <f>'９月'!AA18</f>
        <v>17</v>
      </c>
      <c r="K20" s="73">
        <f>'10月'!AA18</f>
        <v>12.5</v>
      </c>
      <c r="L20" s="73">
        <f>'11月'!AA18</f>
        <v>9.4</v>
      </c>
      <c r="M20" s="74">
        <f>'12月'!AA18</f>
        <v>12.3</v>
      </c>
      <c r="N20" s="53"/>
    </row>
    <row r="21" spans="1:14" ht="18" customHeight="1">
      <c r="A21" s="71">
        <v>17</v>
      </c>
      <c r="B21" s="72">
        <f>'１月'!AA19</f>
        <v>-2.4</v>
      </c>
      <c r="C21" s="73">
        <f>'２月'!AA19</f>
        <v>3.4</v>
      </c>
      <c r="D21" s="73">
        <f>'３月'!AA19</f>
        <v>10.2</v>
      </c>
      <c r="E21" s="73">
        <f>'４月'!AA19</f>
        <v>10.8</v>
      </c>
      <c r="F21" s="73">
        <f>'５月'!AA19</f>
        <v>19.1</v>
      </c>
      <c r="G21" s="73">
        <f>'６月'!AA19</f>
        <v>16.9</v>
      </c>
      <c r="H21" s="73">
        <f>'７月'!AA19</f>
        <v>24.7</v>
      </c>
      <c r="I21" s="73">
        <f>'８月'!AA19</f>
        <v>20.9</v>
      </c>
      <c r="J21" s="73">
        <f>'９月'!AA19</f>
        <v>20.5</v>
      </c>
      <c r="K21" s="73">
        <f>'10月'!AA19</f>
        <v>10.1</v>
      </c>
      <c r="L21" s="73">
        <f>'11月'!AA19</f>
        <v>10.8</v>
      </c>
      <c r="M21" s="74">
        <f>'12月'!AA19</f>
        <v>-0.3</v>
      </c>
      <c r="N21" s="53"/>
    </row>
    <row r="22" spans="1:14" ht="18" customHeight="1">
      <c r="A22" s="71">
        <v>18</v>
      </c>
      <c r="B22" s="72">
        <f>'１月'!AA20</f>
        <v>-0.9</v>
      </c>
      <c r="C22" s="73">
        <f>'２月'!AA20</f>
        <v>-2.6</v>
      </c>
      <c r="D22" s="73">
        <f>'３月'!AA20</f>
        <v>12.7</v>
      </c>
      <c r="E22" s="73">
        <f>'４月'!AA20</f>
        <v>13.1</v>
      </c>
      <c r="F22" s="73">
        <f>'５月'!AA20</f>
        <v>15.6</v>
      </c>
      <c r="G22" s="73">
        <f>'６月'!AA20</f>
        <v>21.1</v>
      </c>
      <c r="H22" s="73">
        <f>'７月'!AA20</f>
        <v>23.7</v>
      </c>
      <c r="I22" s="73">
        <f>'８月'!AA20</f>
        <v>27.2</v>
      </c>
      <c r="J22" s="73">
        <f>'９月'!AA20</f>
        <v>23.3</v>
      </c>
      <c r="K22" s="73">
        <f>'10月'!AA20</f>
        <v>12.4</v>
      </c>
      <c r="L22" s="73">
        <f>'11月'!AA20</f>
        <v>13.8</v>
      </c>
      <c r="M22" s="74">
        <f>'12月'!AA20</f>
        <v>5.1</v>
      </c>
      <c r="N22" s="53"/>
    </row>
    <row r="23" spans="1:14" ht="18" customHeight="1">
      <c r="A23" s="71">
        <v>19</v>
      </c>
      <c r="B23" s="72">
        <f>'１月'!AA21</f>
        <v>7.2</v>
      </c>
      <c r="C23" s="73">
        <f>'２月'!AA21</f>
        <v>3.2</v>
      </c>
      <c r="D23" s="73">
        <f>'３月'!AA21</f>
        <v>-1.8</v>
      </c>
      <c r="E23" s="73">
        <f>'４月'!AA21</f>
        <v>16.4</v>
      </c>
      <c r="F23" s="73">
        <f>'５月'!AA21</f>
        <v>15.6</v>
      </c>
      <c r="G23" s="73">
        <f>'６月'!AA21</f>
        <v>20.4</v>
      </c>
      <c r="H23" s="73">
        <f>'７月'!AA21</f>
        <v>22.5</v>
      </c>
      <c r="I23" s="73">
        <f>'８月'!AA21</f>
        <v>25.6</v>
      </c>
      <c r="J23" s="73">
        <f>'９月'!AA21</f>
        <v>22.5</v>
      </c>
      <c r="K23" s="73">
        <f>'10月'!AA21</f>
        <v>17.6</v>
      </c>
      <c r="L23" s="73">
        <f>'11月'!AA21</f>
        <v>14.3</v>
      </c>
      <c r="M23" s="74">
        <f>'12月'!AA21</f>
        <v>4.3</v>
      </c>
      <c r="N23" s="53"/>
    </row>
    <row r="24" spans="1:14" ht="18" customHeight="1">
      <c r="A24" s="75">
        <v>20</v>
      </c>
      <c r="B24" s="76">
        <f>'１月'!AA22</f>
        <v>-0.2</v>
      </c>
      <c r="C24" s="77">
        <f>'２月'!AA22</f>
        <v>2.1</v>
      </c>
      <c r="D24" s="77">
        <f>'３月'!AA22</f>
        <v>1.5</v>
      </c>
      <c r="E24" s="77">
        <f>'４月'!AA22</f>
        <v>18.5</v>
      </c>
      <c r="F24" s="77">
        <f>'５月'!AA22</f>
        <v>15.3</v>
      </c>
      <c r="G24" s="77">
        <f>'６月'!AA22</f>
        <v>22.9</v>
      </c>
      <c r="H24" s="77">
        <f>'７月'!AA22</f>
        <v>23.9</v>
      </c>
      <c r="I24" s="77">
        <f>'８月'!AA22</f>
        <v>25.6</v>
      </c>
      <c r="J24" s="77">
        <f>'９月'!AA22</f>
        <v>22.5</v>
      </c>
      <c r="K24" s="77">
        <f>'10月'!AA22</f>
        <v>17.7</v>
      </c>
      <c r="L24" s="77">
        <f>'11月'!AA22</f>
        <v>11.1</v>
      </c>
      <c r="M24" s="78">
        <f>'12月'!AA22</f>
        <v>12.6</v>
      </c>
      <c r="N24" s="53"/>
    </row>
    <row r="25" spans="1:14" ht="18" customHeight="1">
      <c r="A25" s="67">
        <v>21</v>
      </c>
      <c r="B25" s="68">
        <f>'１月'!AA23</f>
        <v>5</v>
      </c>
      <c r="C25" s="69">
        <f>'２月'!AA23</f>
        <v>7.3</v>
      </c>
      <c r="D25" s="69">
        <f>'３月'!AA23</f>
        <v>2.1</v>
      </c>
      <c r="E25" s="69">
        <f>'４月'!AA23</f>
        <v>12.3</v>
      </c>
      <c r="F25" s="69">
        <f>'５月'!AA23</f>
        <v>17.1</v>
      </c>
      <c r="G25" s="69">
        <f>'６月'!AA23</f>
        <v>23.4</v>
      </c>
      <c r="H25" s="69">
        <f>'７月'!AA23</f>
        <v>24.6</v>
      </c>
      <c r="I25" s="69">
        <f>'８月'!AA23</f>
        <v>19.8</v>
      </c>
      <c r="J25" s="69">
        <f>'９月'!AA23</f>
        <v>23.4</v>
      </c>
      <c r="K25" s="69">
        <f>'10月'!AA23</f>
        <v>17.3</v>
      </c>
      <c r="L25" s="69">
        <f>'11月'!AA23</f>
        <v>10.7</v>
      </c>
      <c r="M25" s="70">
        <f>'12月'!AA23</f>
        <v>5.4</v>
      </c>
      <c r="N25" s="53"/>
    </row>
    <row r="26" spans="1:14" ht="18" customHeight="1">
      <c r="A26" s="71">
        <v>22</v>
      </c>
      <c r="B26" s="72">
        <f>'１月'!AA24</f>
        <v>1.7</v>
      </c>
      <c r="C26" s="73">
        <f>'２月'!AA24</f>
        <v>13.9</v>
      </c>
      <c r="D26" s="73">
        <f>'３月'!AA24</f>
        <v>3.2</v>
      </c>
      <c r="E26" s="73">
        <f>'４月'!AA24</f>
        <v>14.4</v>
      </c>
      <c r="F26" s="73">
        <f>'５月'!AA24</f>
        <v>10</v>
      </c>
      <c r="G26" s="73">
        <f>'６月'!AA24</f>
        <v>24.2</v>
      </c>
      <c r="H26" s="73">
        <f>'７月'!AA24</f>
        <v>22.4</v>
      </c>
      <c r="I26" s="73">
        <f>'８月'!AA24</f>
        <v>20.6</v>
      </c>
      <c r="J26" s="73">
        <f>'９月'!AA24</f>
        <v>22.6</v>
      </c>
      <c r="K26" s="73">
        <f>'10月'!AA24</f>
        <v>15.9</v>
      </c>
      <c r="L26" s="73">
        <f>'11月'!AA24</f>
        <v>9.6</v>
      </c>
      <c r="M26" s="74">
        <f>'12月'!AA24</f>
        <v>-1.7</v>
      </c>
      <c r="N26" s="53"/>
    </row>
    <row r="27" spans="1:14" ht="18" customHeight="1">
      <c r="A27" s="71">
        <v>23</v>
      </c>
      <c r="B27" s="72">
        <f>'１月'!AA25</f>
        <v>-7.7</v>
      </c>
      <c r="C27" s="73">
        <f>'２月'!AA25</f>
        <v>14.7</v>
      </c>
      <c r="D27" s="73">
        <f>'３月'!AA25</f>
        <v>3.9</v>
      </c>
      <c r="E27" s="73">
        <f>'４月'!AA25</f>
        <v>10.1</v>
      </c>
      <c r="F27" s="73">
        <f>'５月'!AA25</f>
        <v>11.1</v>
      </c>
      <c r="G27" s="73">
        <f>'６月'!AA25</f>
        <v>20.3</v>
      </c>
      <c r="H27" s="73">
        <f>'７月'!AA25</f>
        <v>23.1</v>
      </c>
      <c r="I27" s="73">
        <f>'８月'!AA25</f>
        <v>21.1</v>
      </c>
      <c r="J27" s="73">
        <f>'９月'!AA25</f>
        <v>20.8</v>
      </c>
      <c r="K27" s="73">
        <f>'10月'!AA25</f>
        <v>10.5</v>
      </c>
      <c r="L27" s="73">
        <f>'11月'!AA25</f>
        <v>11</v>
      </c>
      <c r="M27" s="74">
        <f>'12月'!AA25</f>
        <v>-1.6</v>
      </c>
      <c r="N27" s="53"/>
    </row>
    <row r="28" spans="1:14" ht="18" customHeight="1">
      <c r="A28" s="71">
        <v>24</v>
      </c>
      <c r="B28" s="72">
        <f>'１月'!AA26</f>
        <v>-1.9</v>
      </c>
      <c r="C28" s="73">
        <f>'２月'!AA26</f>
        <v>3.2</v>
      </c>
      <c r="D28" s="73">
        <f>'３月'!AA26</f>
        <v>3.8</v>
      </c>
      <c r="E28" s="73">
        <f>'４月'!AA26</f>
        <v>7</v>
      </c>
      <c r="F28" s="73">
        <f>'５月'!AA26</f>
        <v>14.9</v>
      </c>
      <c r="G28" s="73">
        <f>'６月'!AA26</f>
        <v>22.4</v>
      </c>
      <c r="H28" s="73">
        <f>'７月'!AA26</f>
        <v>25.7</v>
      </c>
      <c r="I28" s="73">
        <f>'８月'!AA26</f>
        <v>24.2</v>
      </c>
      <c r="J28" s="73">
        <f>'９月'!AA26</f>
        <v>20.2</v>
      </c>
      <c r="K28" s="73">
        <f>'10月'!AA26</f>
        <v>10.5</v>
      </c>
      <c r="L28" s="73">
        <f>'11月'!AA26</f>
        <v>12.4</v>
      </c>
      <c r="M28" s="74">
        <f>'12月'!AA26</f>
        <v>-0.6</v>
      </c>
      <c r="N28" s="53"/>
    </row>
    <row r="29" spans="1:14" ht="18" customHeight="1">
      <c r="A29" s="71">
        <v>25</v>
      </c>
      <c r="B29" s="72">
        <f>'１月'!AA27</f>
        <v>-4.7</v>
      </c>
      <c r="C29" s="73">
        <f>'２月'!AA27</f>
        <v>4.2</v>
      </c>
      <c r="D29" s="73">
        <f>'３月'!AA27</f>
        <v>8.6</v>
      </c>
      <c r="E29" s="73">
        <f>'４月'!AA27</f>
        <v>4.7</v>
      </c>
      <c r="F29" s="73">
        <f>'５月'!AA27</f>
        <v>13.4</v>
      </c>
      <c r="G29" s="73">
        <f>'６月'!AA27</f>
        <v>22.8</v>
      </c>
      <c r="H29" s="73">
        <f>'７月'!AA27</f>
        <v>25.5</v>
      </c>
      <c r="I29" s="73">
        <f>'８月'!AA27</f>
        <v>20.9</v>
      </c>
      <c r="J29" s="73">
        <f>'９月'!AA27</f>
        <v>23.3</v>
      </c>
      <c r="K29" s="73">
        <f>'10月'!AA27</f>
        <v>14.9</v>
      </c>
      <c r="L29" s="73">
        <f>'11月'!AA27</f>
        <v>7.2</v>
      </c>
      <c r="M29" s="74">
        <f>'12月'!AA27</f>
        <v>1.2</v>
      </c>
      <c r="N29" s="53"/>
    </row>
    <row r="30" spans="1:14" ht="18" customHeight="1">
      <c r="A30" s="71">
        <v>26</v>
      </c>
      <c r="B30" s="72">
        <f>'１月'!AA28</f>
        <v>-5.3</v>
      </c>
      <c r="C30" s="73">
        <f>'２月'!AA28</f>
        <v>4.4</v>
      </c>
      <c r="D30" s="73">
        <f>'３月'!AA28</f>
        <v>8.2</v>
      </c>
      <c r="E30" s="73">
        <f>'４月'!AA28</f>
        <v>7.9</v>
      </c>
      <c r="F30" s="73">
        <f>'５月'!AA28</f>
        <v>16.8</v>
      </c>
      <c r="G30" s="73">
        <f>'６月'!AA28</f>
        <v>19.5</v>
      </c>
      <c r="H30" s="73">
        <f>'７月'!AA28</f>
        <v>25</v>
      </c>
      <c r="I30" s="73">
        <f>'８月'!AA28</f>
        <v>20.1</v>
      </c>
      <c r="J30" s="73">
        <f>'９月'!AA28</f>
        <v>20.5</v>
      </c>
      <c r="K30" s="73">
        <f>'10月'!AA28</f>
        <v>12.4</v>
      </c>
      <c r="L30" s="73">
        <f>'11月'!AA28</f>
        <v>12</v>
      </c>
      <c r="M30" s="74">
        <f>'12月'!AA28</f>
        <v>1.2</v>
      </c>
      <c r="N30" s="53"/>
    </row>
    <row r="31" spans="1:14" ht="18" customHeight="1">
      <c r="A31" s="71">
        <v>27</v>
      </c>
      <c r="B31" s="72">
        <f>'１月'!AA29</f>
        <v>-0.2</v>
      </c>
      <c r="C31" s="73">
        <f>'２月'!AA29</f>
        <v>-6.8</v>
      </c>
      <c r="D31" s="73">
        <f>'３月'!AA29</f>
        <v>2.8</v>
      </c>
      <c r="E31" s="73">
        <f>'４月'!AA29</f>
        <v>18</v>
      </c>
      <c r="F31" s="73">
        <f>'５月'!AA29</f>
        <v>18.2</v>
      </c>
      <c r="G31" s="73">
        <f>'６月'!AA29</f>
        <v>18.9</v>
      </c>
      <c r="H31" s="73">
        <f>'７月'!AA29</f>
        <v>24.9</v>
      </c>
      <c r="I31" s="73">
        <f>'８月'!AA29</f>
        <v>21.3</v>
      </c>
      <c r="J31" s="73">
        <f>'９月'!AA29</f>
        <v>19</v>
      </c>
      <c r="K31" s="73">
        <f>'10月'!AA29</f>
        <v>9.7</v>
      </c>
      <c r="L31" s="73">
        <f>'11月'!AA29</f>
        <v>11</v>
      </c>
      <c r="M31" s="74">
        <f>'12月'!AA29</f>
        <v>-1.1</v>
      </c>
      <c r="N31" s="53"/>
    </row>
    <row r="32" spans="1:14" ht="18" customHeight="1">
      <c r="A32" s="71">
        <v>28</v>
      </c>
      <c r="B32" s="72">
        <f>'１月'!AA30</f>
        <v>-1.2</v>
      </c>
      <c r="C32" s="73">
        <f>'２月'!AA30</f>
        <v>1</v>
      </c>
      <c r="D32" s="73">
        <f>'３月'!AA30</f>
        <v>2.7</v>
      </c>
      <c r="E32" s="73">
        <f>'４月'!AA30</f>
        <v>14.2</v>
      </c>
      <c r="F32" s="73">
        <f>'５月'!AA30</f>
        <v>17.2</v>
      </c>
      <c r="G32" s="73">
        <f>'６月'!AA30</f>
        <v>21</v>
      </c>
      <c r="H32" s="73">
        <f>'７月'!AA30</f>
        <v>25</v>
      </c>
      <c r="I32" s="73">
        <f>'８月'!AA30</f>
        <v>19.5</v>
      </c>
      <c r="J32" s="73">
        <f>'９月'!AA30</f>
        <v>20.7</v>
      </c>
      <c r="K32" s="73">
        <f>'10月'!AA30</f>
        <v>6.4</v>
      </c>
      <c r="L32" s="73">
        <f>'11月'!AA30</f>
        <v>7.4</v>
      </c>
      <c r="M32" s="74">
        <f>'12月'!AA30</f>
        <v>-2.2</v>
      </c>
      <c r="N32" s="53"/>
    </row>
    <row r="33" spans="1:14" ht="18" customHeight="1">
      <c r="A33" s="71">
        <v>29</v>
      </c>
      <c r="B33" s="72">
        <f>'１月'!AA31</f>
        <v>-0.5</v>
      </c>
      <c r="C33" s="73">
        <f>'２月'!AA31</f>
        <v>6.7</v>
      </c>
      <c r="D33" s="73">
        <f>'３月'!AA31</f>
        <v>9.7</v>
      </c>
      <c r="E33" s="73">
        <f>'４月'!AA31</f>
        <v>7</v>
      </c>
      <c r="F33" s="73">
        <f>'５月'!AA31</f>
        <v>18.6</v>
      </c>
      <c r="G33" s="73">
        <f>'６月'!AA31</f>
        <v>23.6</v>
      </c>
      <c r="H33" s="73">
        <f>'７月'!AA31</f>
        <v>25.7</v>
      </c>
      <c r="I33" s="73">
        <f>'８月'!AA31</f>
        <v>21</v>
      </c>
      <c r="J33" s="73">
        <f>'９月'!AA31</f>
        <v>21</v>
      </c>
      <c r="K33" s="73">
        <f>'10月'!AA31</f>
        <v>10.1</v>
      </c>
      <c r="L33" s="73">
        <f>'11月'!AA31</f>
        <v>4.9</v>
      </c>
      <c r="M33" s="74">
        <f>'12月'!AA31</f>
        <v>1.8</v>
      </c>
      <c r="N33" s="53"/>
    </row>
    <row r="34" spans="1:14" ht="18" customHeight="1">
      <c r="A34" s="71">
        <v>30</v>
      </c>
      <c r="B34" s="72">
        <f>'１月'!AA32</f>
        <v>1.1</v>
      </c>
      <c r="C34" s="73"/>
      <c r="D34" s="73">
        <f>'３月'!AA32</f>
        <v>14.1</v>
      </c>
      <c r="E34" s="73">
        <f>'４月'!AA32</f>
        <v>12.9</v>
      </c>
      <c r="F34" s="73">
        <f>'５月'!AA32</f>
        <v>20.5</v>
      </c>
      <c r="G34" s="73">
        <f>'６月'!AA32</f>
        <v>23.9</v>
      </c>
      <c r="H34" s="73">
        <f>'７月'!AA32</f>
        <v>26.4</v>
      </c>
      <c r="I34" s="73">
        <f>'８月'!AA32</f>
        <v>25.2</v>
      </c>
      <c r="J34" s="73">
        <f>'９月'!AA32</f>
        <v>24.1</v>
      </c>
      <c r="K34" s="73">
        <f>'10月'!AA32</f>
        <v>16.2</v>
      </c>
      <c r="L34" s="73">
        <f>'11月'!AA32</f>
        <v>6.6</v>
      </c>
      <c r="M34" s="74">
        <f>'12月'!AA32</f>
        <v>0.1</v>
      </c>
      <c r="N34" s="53"/>
    </row>
    <row r="35" spans="1:14" ht="18" customHeight="1">
      <c r="A35" s="79">
        <v>31</v>
      </c>
      <c r="B35" s="80">
        <f>'１月'!AA33</f>
        <v>-3.1</v>
      </c>
      <c r="C35" s="81"/>
      <c r="D35" s="81">
        <f>'３月'!AA33</f>
        <v>14.9</v>
      </c>
      <c r="E35" s="81"/>
      <c r="F35" s="81">
        <f>'５月'!AA33</f>
        <v>23.1</v>
      </c>
      <c r="G35" s="81"/>
      <c r="H35" s="81">
        <f>'７月'!AA33</f>
        <v>25.1</v>
      </c>
      <c r="I35" s="81">
        <f>'８月'!AA33</f>
        <v>25.6</v>
      </c>
      <c r="J35" s="81">
        <f>'９月'!AA33</f>
        <v>0</v>
      </c>
      <c r="K35" s="81">
        <f>'10月'!AA33</f>
        <v>19.2</v>
      </c>
      <c r="L35" s="81"/>
      <c r="M35" s="82">
        <f>'12月'!AA33</f>
        <v>3.4</v>
      </c>
      <c r="N35" s="83"/>
    </row>
    <row r="36" spans="1:14" ht="18" customHeight="1">
      <c r="A36" s="188" t="s">
        <v>9</v>
      </c>
      <c r="B36" s="189">
        <f>AVERAGEA(B5:B35)</f>
        <v>-0.5612903225806452</v>
      </c>
      <c r="C36" s="190">
        <f>AVERAGEA(C5:C33)</f>
        <v>2.124137931034483</v>
      </c>
      <c r="D36" s="190">
        <f>AVERAGEA(D5:D35)</f>
        <v>4.367741935483871</v>
      </c>
      <c r="E36" s="190">
        <f>AVERAGEA(E5:E34)</f>
        <v>10.419999999999998</v>
      </c>
      <c r="F36" s="190">
        <f>AVERAGEA(F5:F35)</f>
        <v>15.635483870967745</v>
      </c>
      <c r="G36" s="190">
        <f>AVERAGEA(G5:G34)</f>
        <v>19.449999999999996</v>
      </c>
      <c r="H36" s="190">
        <f>AVERAGEA(H5:H35)</f>
        <v>23.200000000000003</v>
      </c>
      <c r="I36" s="190">
        <f>AVERAGEA(I5:I35)</f>
        <v>23.348387096774193</v>
      </c>
      <c r="J36" s="190">
        <f>AVERAGEA(J5:J34)</f>
        <v>21.663333333333338</v>
      </c>
      <c r="K36" s="190">
        <f>AVERAGEA(K5:K35)</f>
        <v>15.161290322580644</v>
      </c>
      <c r="L36" s="190">
        <f>AVERAGEA(L5:L34)</f>
        <v>12.48</v>
      </c>
      <c r="M36" s="191">
        <f>AVERAGEA(M5:M35)</f>
        <v>5.1645161290322585</v>
      </c>
      <c r="N36" s="83"/>
    </row>
    <row r="37" spans="1:14" ht="18" customHeight="1">
      <c r="A37" s="84" t="s">
        <v>28</v>
      </c>
      <c r="B37" s="85">
        <f aca="true" t="shared" si="0" ref="B37:M37">AVERAGEA(B5:B14)</f>
        <v>0.7299999999999999</v>
      </c>
      <c r="C37" s="86">
        <f t="shared" si="0"/>
        <v>-0.13000000000000012</v>
      </c>
      <c r="D37" s="86">
        <f t="shared" si="0"/>
        <v>0.5099999999999999</v>
      </c>
      <c r="E37" s="86">
        <f t="shared" si="0"/>
        <v>8.180000000000001</v>
      </c>
      <c r="F37" s="86">
        <f t="shared" si="0"/>
        <v>13.25</v>
      </c>
      <c r="G37" s="86">
        <f t="shared" si="0"/>
        <v>17.939999999999998</v>
      </c>
      <c r="H37" s="86">
        <f t="shared" si="0"/>
        <v>21.68</v>
      </c>
      <c r="I37" s="86">
        <f t="shared" si="0"/>
        <v>24.68</v>
      </c>
      <c r="J37" s="86">
        <f t="shared" si="0"/>
        <v>22.759999999999998</v>
      </c>
      <c r="K37" s="86">
        <f t="shared" si="0"/>
        <v>17.29</v>
      </c>
      <c r="L37" s="86">
        <f t="shared" si="0"/>
        <v>14.969999999999999</v>
      </c>
      <c r="M37" s="87">
        <f t="shared" si="0"/>
        <v>8.37</v>
      </c>
      <c r="N37" s="83"/>
    </row>
    <row r="38" spans="1:14" ht="18" customHeight="1">
      <c r="A38" s="88" t="s">
        <v>29</v>
      </c>
      <c r="B38" s="89">
        <f aca="true" t="shared" si="1" ref="B38:M38">AVERAGEA(B15:B24)</f>
        <v>-0.7899999999999998</v>
      </c>
      <c r="C38" s="90">
        <f t="shared" si="1"/>
        <v>1.4300000000000002</v>
      </c>
      <c r="D38" s="90">
        <f t="shared" si="1"/>
        <v>5.630000000000001</v>
      </c>
      <c r="E38" s="90">
        <f t="shared" si="1"/>
        <v>12.229999999999999</v>
      </c>
      <c r="F38" s="90">
        <f t="shared" si="1"/>
        <v>17.130000000000003</v>
      </c>
      <c r="G38" s="90">
        <f t="shared" si="1"/>
        <v>18.410000000000004</v>
      </c>
      <c r="H38" s="90">
        <f t="shared" si="1"/>
        <v>22.9</v>
      </c>
      <c r="I38" s="90">
        <f t="shared" si="1"/>
        <v>23.77</v>
      </c>
      <c r="J38" s="90">
        <f t="shared" si="1"/>
        <v>20.67</v>
      </c>
      <c r="K38" s="90">
        <f t="shared" si="1"/>
        <v>15.399999999999997</v>
      </c>
      <c r="L38" s="90">
        <f t="shared" si="1"/>
        <v>13.190000000000001</v>
      </c>
      <c r="M38" s="91">
        <f t="shared" si="1"/>
        <v>7.05</v>
      </c>
      <c r="N38" s="53"/>
    </row>
    <row r="39" spans="1:14" ht="18" customHeight="1">
      <c r="A39" s="92" t="s">
        <v>30</v>
      </c>
      <c r="B39" s="93">
        <f aca="true" t="shared" si="2" ref="B39:M39">AVERAGEA(B25:B35)</f>
        <v>-1.5272727272727271</v>
      </c>
      <c r="C39" s="94">
        <f t="shared" si="2"/>
        <v>5.400000000000001</v>
      </c>
      <c r="D39" s="94">
        <f t="shared" si="2"/>
        <v>6.7272727272727275</v>
      </c>
      <c r="E39" s="94">
        <f t="shared" si="2"/>
        <v>10.850000000000001</v>
      </c>
      <c r="F39" s="94">
        <f t="shared" si="2"/>
        <v>16.445454545454545</v>
      </c>
      <c r="G39" s="94">
        <f t="shared" si="2"/>
        <v>21.999999999999996</v>
      </c>
      <c r="H39" s="94">
        <f t="shared" si="2"/>
        <v>24.85454545454546</v>
      </c>
      <c r="I39" s="94">
        <f t="shared" si="2"/>
        <v>21.754545454545454</v>
      </c>
      <c r="J39" s="94">
        <f t="shared" si="2"/>
        <v>19.599999999999998</v>
      </c>
      <c r="K39" s="94">
        <f t="shared" si="2"/>
        <v>13.009090909090911</v>
      </c>
      <c r="L39" s="94">
        <f t="shared" si="2"/>
        <v>9.280000000000001</v>
      </c>
      <c r="M39" s="95">
        <f t="shared" si="2"/>
        <v>0.5363636363636364</v>
      </c>
      <c r="N39" s="53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100" customWidth="1"/>
    <col min="2" max="13" width="8.375" style="100" customWidth="1"/>
    <col min="14" max="14" width="2.875" style="100" customWidth="1"/>
    <col min="15" max="16384" width="6.875" style="100" customWidth="1"/>
  </cols>
  <sheetData>
    <row r="1" spans="1:14" ht="24.75" customHeight="1">
      <c r="A1" s="96" t="s">
        <v>33</v>
      </c>
      <c r="B1" s="97"/>
      <c r="C1" s="97"/>
      <c r="D1" s="97"/>
      <c r="E1" s="97"/>
      <c r="F1" s="97"/>
      <c r="G1" s="98"/>
      <c r="H1" s="98"/>
      <c r="I1" s="161">
        <f>'１月'!Z1</f>
        <v>2004</v>
      </c>
      <c r="J1" s="159" t="s">
        <v>1</v>
      </c>
      <c r="K1" s="160" t="str">
        <f>("（平成"&amp;TEXT((I1-1988),"0")&amp;"年）")</f>
        <v>（平成16年）</v>
      </c>
      <c r="L1" s="98"/>
      <c r="M1" s="98"/>
      <c r="N1" s="99"/>
    </row>
    <row r="2" spans="1:14" ht="18" customHeight="1">
      <c r="A2" s="101" t="s">
        <v>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99"/>
    </row>
    <row r="3" spans="1:14" ht="18" customHeight="1">
      <c r="A3" s="105"/>
      <c r="B3" s="106" t="s">
        <v>15</v>
      </c>
      <c r="C3" s="107" t="s">
        <v>16</v>
      </c>
      <c r="D3" s="107" t="s">
        <v>17</v>
      </c>
      <c r="E3" s="107" t="s">
        <v>18</v>
      </c>
      <c r="F3" s="107" t="s">
        <v>19</v>
      </c>
      <c r="G3" s="107" t="s">
        <v>20</v>
      </c>
      <c r="H3" s="107" t="s">
        <v>21</v>
      </c>
      <c r="I3" s="107" t="s">
        <v>22</v>
      </c>
      <c r="J3" s="107" t="s">
        <v>23</v>
      </c>
      <c r="K3" s="107" t="s">
        <v>24</v>
      </c>
      <c r="L3" s="107" t="s">
        <v>25</v>
      </c>
      <c r="M3" s="108" t="s">
        <v>26</v>
      </c>
      <c r="N3" s="99"/>
    </row>
    <row r="4" spans="1:14" ht="18" customHeight="1">
      <c r="A4" s="109" t="s">
        <v>27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99"/>
    </row>
    <row r="5" spans="1:14" ht="18" customHeight="1">
      <c r="A5" s="113">
        <v>1</v>
      </c>
      <c r="B5" s="114">
        <f>'１月'!AD3</f>
        <v>-2.9</v>
      </c>
      <c r="C5" s="115">
        <f>'２月'!AD3</f>
        <v>-7.7</v>
      </c>
      <c r="D5" s="115">
        <f>'３月'!AD3</f>
        <v>-6.4</v>
      </c>
      <c r="E5" s="115">
        <f>'４月'!AD3</f>
        <v>-5.8</v>
      </c>
      <c r="F5" s="115">
        <f>'５月'!AD3</f>
        <v>-0.7</v>
      </c>
      <c r="G5" s="115">
        <f>'６月'!AD3</f>
        <v>9</v>
      </c>
      <c r="H5" s="115">
        <f>'７月'!AD3</f>
        <v>12.7</v>
      </c>
      <c r="I5" s="115">
        <f>'８月'!AD3</f>
        <v>20.8</v>
      </c>
      <c r="J5" s="115">
        <f>'９月'!AD3</f>
        <v>17.2</v>
      </c>
      <c r="K5" s="115">
        <f>'10月'!AD3</f>
        <v>12.2</v>
      </c>
      <c r="L5" s="115">
        <f>'11月'!AD3</f>
        <v>15.8</v>
      </c>
      <c r="M5" s="116">
        <f>'12月'!AD3</f>
        <v>-0.4</v>
      </c>
      <c r="N5" s="99"/>
    </row>
    <row r="6" spans="1:14" ht="18" customHeight="1">
      <c r="A6" s="117">
        <v>2</v>
      </c>
      <c r="B6" s="118">
        <f>'１月'!AD4</f>
        <v>-1.1</v>
      </c>
      <c r="C6" s="119">
        <f>'２月'!AD4</f>
        <v>-2.1</v>
      </c>
      <c r="D6" s="119">
        <f>'３月'!AD4</f>
        <v>-9.5</v>
      </c>
      <c r="E6" s="119">
        <f>'４月'!AD4</f>
        <v>-0.5</v>
      </c>
      <c r="F6" s="119">
        <f>'５月'!AD4</f>
        <v>-1.8</v>
      </c>
      <c r="G6" s="119">
        <f>'６月'!AD4</f>
        <v>3.5</v>
      </c>
      <c r="H6" s="119">
        <f>'７月'!AD4</f>
        <v>10</v>
      </c>
      <c r="I6" s="119">
        <f>'８月'!AD4</f>
        <v>20.9</v>
      </c>
      <c r="J6" s="119">
        <f>'９月'!AD4</f>
        <v>16</v>
      </c>
      <c r="K6" s="119">
        <f>'10月'!AD4</f>
        <v>10.4</v>
      </c>
      <c r="L6" s="119">
        <f>'11月'!AD4</f>
        <v>14.8</v>
      </c>
      <c r="M6" s="120">
        <f>'12月'!AD4</f>
        <v>-5.9</v>
      </c>
      <c r="N6" s="99"/>
    </row>
    <row r="7" spans="1:14" ht="18" customHeight="1">
      <c r="A7" s="117">
        <v>3</v>
      </c>
      <c r="B7" s="118">
        <f>'１月'!AD5</f>
        <v>-1.9</v>
      </c>
      <c r="C7" s="119">
        <f>'２月'!AD5</f>
        <v>-0.5</v>
      </c>
      <c r="D7" s="119">
        <f>'３月'!AD5</f>
        <v>-12.3</v>
      </c>
      <c r="E7" s="119">
        <f>'４月'!AD5</f>
        <v>-4.8</v>
      </c>
      <c r="F7" s="119">
        <f>'５月'!AD5</f>
        <v>4.2</v>
      </c>
      <c r="G7" s="119">
        <f>'６月'!AD5</f>
        <v>0</v>
      </c>
      <c r="H7" s="119">
        <f>'７月'!AD5</f>
        <v>11.8</v>
      </c>
      <c r="I7" s="119">
        <f>'８月'!AD5</f>
        <v>21.2</v>
      </c>
      <c r="J7" s="119">
        <f>'９月'!AD5</f>
        <v>16.7</v>
      </c>
      <c r="K7" s="119">
        <f>'10月'!AD5</f>
        <v>14</v>
      </c>
      <c r="L7" s="119">
        <f>'11月'!AD5</f>
        <v>10.1</v>
      </c>
      <c r="M7" s="120">
        <f>'12月'!AD5</f>
        <v>-5.5</v>
      </c>
      <c r="N7" s="99"/>
    </row>
    <row r="8" spans="1:14" ht="18" customHeight="1">
      <c r="A8" s="117">
        <v>4</v>
      </c>
      <c r="B8" s="118">
        <f>'１月'!AD6</f>
        <v>-7.5</v>
      </c>
      <c r="C8" s="119">
        <f>'２月'!AD6</f>
        <v>-7.2</v>
      </c>
      <c r="D8" s="119">
        <f>'３月'!AD6</f>
        <v>-10.4</v>
      </c>
      <c r="E8" s="119">
        <f>'４月'!AD6</f>
        <v>0.2</v>
      </c>
      <c r="F8" s="119">
        <f>'５月'!AD6</f>
        <v>11.5</v>
      </c>
      <c r="G8" s="119">
        <f>'６月'!AD6</f>
        <v>-0.6</v>
      </c>
      <c r="H8" s="119">
        <f>'７月'!AD6</f>
        <v>8.5</v>
      </c>
      <c r="I8" s="119">
        <f>'８月'!AD6</f>
        <v>21.9</v>
      </c>
      <c r="J8" s="119">
        <f>'９月'!AD6</f>
        <v>16.6</v>
      </c>
      <c r="K8" s="119">
        <f>'10月'!AD6</f>
        <v>13.6</v>
      </c>
      <c r="L8" s="119">
        <f>'11月'!AD6</f>
        <v>5.2</v>
      </c>
      <c r="M8" s="120">
        <f>'12月'!AD6</f>
        <v>0.9</v>
      </c>
      <c r="N8" s="99"/>
    </row>
    <row r="9" spans="1:14" ht="18" customHeight="1">
      <c r="A9" s="117">
        <v>5</v>
      </c>
      <c r="B9" s="118">
        <f>'１月'!AD7</f>
        <v>-6</v>
      </c>
      <c r="C9" s="119">
        <f>'２月'!AD7</f>
        <v>-9.1</v>
      </c>
      <c r="D9" s="119">
        <f>'３月'!AD7</f>
        <v>-12.4</v>
      </c>
      <c r="E9" s="119">
        <f>'４月'!AD7</f>
        <v>-1.9</v>
      </c>
      <c r="F9" s="119">
        <f>'５月'!AD7</f>
        <v>6.2</v>
      </c>
      <c r="G9" s="119">
        <f>'６月'!AD7</f>
        <v>-7.1</v>
      </c>
      <c r="H9" s="119">
        <f>'７月'!AD7</f>
        <v>19.7</v>
      </c>
      <c r="I9" s="119">
        <f>'８月'!AD7</f>
        <v>21.4</v>
      </c>
      <c r="J9" s="119">
        <f>'９月'!AD7</f>
        <v>18.9</v>
      </c>
      <c r="K9" s="119">
        <f>'10月'!AD7</f>
        <v>13.5</v>
      </c>
      <c r="L9" s="119">
        <f>'11月'!AD7</f>
        <v>5.6</v>
      </c>
      <c r="M9" s="120">
        <f>'12月'!AD7</f>
        <v>-2.9</v>
      </c>
      <c r="N9" s="99"/>
    </row>
    <row r="10" spans="1:14" ht="18" customHeight="1">
      <c r="A10" s="117">
        <v>6</v>
      </c>
      <c r="B10" s="118">
        <f>'１月'!AD8</f>
        <v>-7.8</v>
      </c>
      <c r="C10" s="119">
        <f>'２月'!AD8</f>
        <v>-10.9</v>
      </c>
      <c r="D10" s="119">
        <f>'３月'!AD8</f>
        <v>-13.3</v>
      </c>
      <c r="E10" s="119">
        <f>'４月'!AD8</f>
        <v>1.5</v>
      </c>
      <c r="F10" s="119">
        <f>'５月'!AD8</f>
        <v>6.9</v>
      </c>
      <c r="G10" s="119">
        <f>'６月'!AD8</f>
        <v>12</v>
      </c>
      <c r="H10" s="119">
        <f>'７月'!AD8</f>
        <v>19.2</v>
      </c>
      <c r="I10" s="119">
        <f>'８月'!AD8</f>
        <v>22.4</v>
      </c>
      <c r="J10" s="119">
        <f>'９月'!AD8</f>
        <v>20.5</v>
      </c>
      <c r="K10" s="119">
        <f>'10月'!AD8</f>
        <v>10.5</v>
      </c>
      <c r="L10" s="119">
        <f>'11月'!AD8</f>
        <v>11.5</v>
      </c>
      <c r="M10" s="120">
        <f>'12月'!AD8</f>
        <v>-3.5</v>
      </c>
      <c r="N10" s="99"/>
    </row>
    <row r="11" spans="1:14" ht="18" customHeight="1">
      <c r="A11" s="117">
        <v>7</v>
      </c>
      <c r="B11" s="118">
        <f>'１月'!AD9</f>
        <v>-8.2</v>
      </c>
      <c r="C11" s="119">
        <f>'２月'!AD9</f>
        <v>-10.2</v>
      </c>
      <c r="D11" s="119">
        <f>'３月'!AD9</f>
        <v>-18</v>
      </c>
      <c r="E11" s="119">
        <f>'４月'!AD9</f>
        <v>3.4</v>
      </c>
      <c r="F11" s="119">
        <f>'５月'!AD9</f>
        <v>7.4</v>
      </c>
      <c r="G11" s="119">
        <f>'６月'!AD9</f>
        <v>16.8</v>
      </c>
      <c r="H11" s="119">
        <f>'７月'!AD9</f>
        <v>19.3</v>
      </c>
      <c r="I11" s="119">
        <f>'８月'!AD9</f>
        <v>20.4</v>
      </c>
      <c r="J11" s="119">
        <f>'９月'!AD9</f>
        <v>22.9</v>
      </c>
      <c r="K11" s="119">
        <f>'10月'!AD9</f>
        <v>7.6</v>
      </c>
      <c r="L11" s="119">
        <f>'11月'!AD9</f>
        <v>7.4</v>
      </c>
      <c r="M11" s="120">
        <f>'12月'!AD9</f>
        <v>0.2</v>
      </c>
      <c r="N11" s="99"/>
    </row>
    <row r="12" spans="1:14" ht="18" customHeight="1">
      <c r="A12" s="117">
        <v>8</v>
      </c>
      <c r="B12" s="118">
        <f>'１月'!AD10</f>
        <v>-12.8</v>
      </c>
      <c r="C12" s="119">
        <f>'２月'!AD10</f>
        <v>-11.5</v>
      </c>
      <c r="D12" s="119">
        <f>'３月'!AD10</f>
        <v>-12.5</v>
      </c>
      <c r="E12" s="119">
        <f>'４月'!AD10</f>
        <v>-4</v>
      </c>
      <c r="F12" s="119">
        <f>'５月'!AD10</f>
        <v>-2.9</v>
      </c>
      <c r="G12" s="119">
        <f>'６月'!AD10</f>
        <v>12.9</v>
      </c>
      <c r="H12" s="119">
        <f>'７月'!AD10</f>
        <v>18.9</v>
      </c>
      <c r="I12" s="119">
        <f>'８月'!AD10</f>
        <v>19.7</v>
      </c>
      <c r="J12" s="119">
        <f>'９月'!AD10</f>
        <v>18</v>
      </c>
      <c r="K12" s="119">
        <f>'10月'!AD10</f>
        <v>8.7</v>
      </c>
      <c r="L12" s="119">
        <f>'11月'!AD10</f>
        <v>6.8</v>
      </c>
      <c r="M12" s="120">
        <f>'12月'!AD10</f>
        <v>1.8</v>
      </c>
      <c r="N12" s="99"/>
    </row>
    <row r="13" spans="1:14" ht="18" customHeight="1">
      <c r="A13" s="117">
        <v>9</v>
      </c>
      <c r="B13" s="118">
        <f>'１月'!AD11</f>
        <v>-10.9</v>
      </c>
      <c r="C13" s="119">
        <f>'２月'!AD11</f>
        <v>-10.6</v>
      </c>
      <c r="D13" s="119">
        <f>'３月'!AD11</f>
        <v>-9.5</v>
      </c>
      <c r="E13" s="119">
        <f>'４月'!AD11</f>
        <v>-1.7</v>
      </c>
      <c r="F13" s="119">
        <f>'５月'!AD11</f>
        <v>6.9</v>
      </c>
      <c r="G13" s="119">
        <f>'６月'!AD11</f>
        <v>13</v>
      </c>
      <c r="H13" s="119">
        <f>'７月'!AD11</f>
        <v>18.8</v>
      </c>
      <c r="I13" s="119">
        <f>'８月'!AD11</f>
        <v>20.8</v>
      </c>
      <c r="J13" s="119">
        <f>'９月'!AD11</f>
        <v>15.6</v>
      </c>
      <c r="K13" s="119">
        <f>'10月'!AD11</f>
        <v>14.8</v>
      </c>
      <c r="L13" s="119">
        <f>'11月'!AD11</f>
        <v>9.4</v>
      </c>
      <c r="M13" s="120">
        <f>'12月'!AD11</f>
        <v>-0.1</v>
      </c>
      <c r="N13" s="99"/>
    </row>
    <row r="14" spans="1:14" ht="18" customHeight="1">
      <c r="A14" s="121">
        <v>10</v>
      </c>
      <c r="B14" s="122">
        <f>'１月'!AD12</f>
        <v>-9.5</v>
      </c>
      <c r="C14" s="123">
        <f>'２月'!AD12</f>
        <v>-9.3</v>
      </c>
      <c r="D14" s="123">
        <f>'３月'!AD12</f>
        <v>-3.8</v>
      </c>
      <c r="E14" s="123">
        <f>'４月'!AD12</f>
        <v>0</v>
      </c>
      <c r="F14" s="123">
        <f>'５月'!AD12</f>
        <v>14.1</v>
      </c>
      <c r="G14" s="123">
        <f>'６月'!AD12</f>
        <v>15</v>
      </c>
      <c r="H14" s="123">
        <f>'７月'!AD12</f>
        <v>19</v>
      </c>
      <c r="I14" s="123">
        <f>'８月'!AD12</f>
        <v>20</v>
      </c>
      <c r="J14" s="123">
        <f>'９月'!AD12</f>
        <v>16.2</v>
      </c>
      <c r="K14" s="123">
        <f>'10月'!AD12</f>
        <v>14.5</v>
      </c>
      <c r="L14" s="123">
        <f>'11月'!AD12</f>
        <v>10.1</v>
      </c>
      <c r="M14" s="124">
        <f>'12月'!AD12</f>
        <v>3.4</v>
      </c>
      <c r="N14" s="99"/>
    </row>
    <row r="15" spans="1:14" ht="18" customHeight="1">
      <c r="A15" s="113">
        <v>11</v>
      </c>
      <c r="B15" s="114">
        <f>'１月'!AD13</f>
        <v>-12.4</v>
      </c>
      <c r="C15" s="115">
        <f>'２月'!AD13</f>
        <v>-5.3</v>
      </c>
      <c r="D15" s="115">
        <f>'３月'!AD13</f>
        <v>2.6</v>
      </c>
      <c r="E15" s="115">
        <f>'４月'!AD13</f>
        <v>6.3</v>
      </c>
      <c r="F15" s="115">
        <f>'５月'!AD13</f>
        <v>11.2</v>
      </c>
      <c r="G15" s="115">
        <f>'６月'!AD13</f>
        <v>9.7</v>
      </c>
      <c r="H15" s="115">
        <f>'７月'!AD13</f>
        <v>18.6</v>
      </c>
      <c r="I15" s="115">
        <f>'８月'!AD13</f>
        <v>17.4</v>
      </c>
      <c r="J15" s="115">
        <f>'９月'!AD13</f>
        <v>14.5</v>
      </c>
      <c r="K15" s="115">
        <f>'10月'!AD13</f>
        <v>15.3</v>
      </c>
      <c r="L15" s="115">
        <f>'11月'!AD13</f>
        <v>13</v>
      </c>
      <c r="M15" s="116">
        <f>'12月'!AD13</f>
        <v>-2.2</v>
      </c>
      <c r="N15" s="99"/>
    </row>
    <row r="16" spans="1:14" ht="18" customHeight="1">
      <c r="A16" s="117">
        <v>12</v>
      </c>
      <c r="B16" s="118">
        <f>'１月'!AD14</f>
        <v>-10.6</v>
      </c>
      <c r="C16" s="119">
        <f>'２月'!AD14</f>
        <v>-5.6</v>
      </c>
      <c r="D16" s="119">
        <f>'３月'!AD14</f>
        <v>-1.2</v>
      </c>
      <c r="E16" s="119">
        <f>'４月'!AD14</f>
        <v>5.4</v>
      </c>
      <c r="F16" s="119">
        <f>'５月'!AD14</f>
        <v>-0.4</v>
      </c>
      <c r="G16" s="119">
        <f>'６月'!AD14</f>
        <v>14.3</v>
      </c>
      <c r="H16" s="119">
        <f>'７月'!AD14</f>
        <v>17.7</v>
      </c>
      <c r="I16" s="119">
        <f>'８月'!AD14</f>
        <v>17.3</v>
      </c>
      <c r="J16" s="119">
        <f>'９月'!AD14</f>
        <v>11</v>
      </c>
      <c r="K16" s="119">
        <f>'10月'!AD14</f>
        <v>16.1</v>
      </c>
      <c r="L16" s="119">
        <f>'11月'!AD14</f>
        <v>10.3</v>
      </c>
      <c r="M16" s="120">
        <f>'12月'!AD14</f>
        <v>-2</v>
      </c>
      <c r="N16" s="99"/>
    </row>
    <row r="17" spans="1:14" ht="18" customHeight="1">
      <c r="A17" s="117">
        <v>13</v>
      </c>
      <c r="B17" s="118">
        <f>'１月'!AD15</f>
        <v>-5.4</v>
      </c>
      <c r="C17" s="119">
        <f>'２月'!AD15</f>
        <v>-8.3</v>
      </c>
      <c r="D17" s="119">
        <f>'３月'!AD15</f>
        <v>-7.1</v>
      </c>
      <c r="E17" s="119">
        <f>'４月'!AD15</f>
        <v>2.9</v>
      </c>
      <c r="F17" s="119">
        <f>'５月'!AD15</f>
        <v>9.1</v>
      </c>
      <c r="G17" s="119">
        <f>'６月'!AD15</f>
        <v>11.5</v>
      </c>
      <c r="H17" s="119">
        <f>'７月'!AD15</f>
        <v>18</v>
      </c>
      <c r="I17" s="119">
        <f>'８月'!AD15</f>
        <v>18.7</v>
      </c>
      <c r="J17" s="119">
        <f>'９月'!AD15</f>
        <v>14.1</v>
      </c>
      <c r="K17" s="119">
        <f>'10月'!AD15</f>
        <v>8.2</v>
      </c>
      <c r="L17" s="119">
        <f>'11月'!AD15</f>
        <v>1.1</v>
      </c>
      <c r="M17" s="120">
        <f>'12月'!AD15</f>
        <v>-1.6</v>
      </c>
      <c r="N17" s="99"/>
    </row>
    <row r="18" spans="1:14" ht="18" customHeight="1">
      <c r="A18" s="117">
        <v>14</v>
      </c>
      <c r="B18" s="118">
        <f>'１月'!AD16</f>
        <v>-11.8</v>
      </c>
      <c r="C18" s="119">
        <f>'２月'!AD16</f>
        <v>-0.7</v>
      </c>
      <c r="D18" s="119">
        <f>'３月'!AD16</f>
        <v>-7.7</v>
      </c>
      <c r="E18" s="119">
        <f>'４月'!AD16</f>
        <v>3.1</v>
      </c>
      <c r="F18" s="119">
        <f>'５月'!AD16</f>
        <v>10.4</v>
      </c>
      <c r="G18" s="119">
        <f>'６月'!AD16</f>
        <v>8.2</v>
      </c>
      <c r="H18" s="119">
        <f>'７月'!AD16</f>
        <v>17.6</v>
      </c>
      <c r="I18" s="119">
        <f>'８月'!AD16</f>
        <v>18.4</v>
      </c>
      <c r="J18" s="119">
        <f>'９月'!AD16</f>
        <v>15.8</v>
      </c>
      <c r="K18" s="119">
        <f>'10月'!AD16</f>
        <v>7.4</v>
      </c>
      <c r="L18" s="119">
        <f>'11月'!AD16</f>
        <v>2.1</v>
      </c>
      <c r="M18" s="120">
        <f>'12月'!AD16</f>
        <v>-3</v>
      </c>
      <c r="N18" s="99"/>
    </row>
    <row r="19" spans="1:14" ht="18" customHeight="1">
      <c r="A19" s="117">
        <v>15</v>
      </c>
      <c r="B19" s="118">
        <f>'１月'!AD17</f>
        <v>-12.2</v>
      </c>
      <c r="C19" s="119">
        <f>'２月'!AD17</f>
        <v>-9.8</v>
      </c>
      <c r="D19" s="119">
        <f>'３月'!AD17</f>
        <v>-2.2</v>
      </c>
      <c r="E19" s="119">
        <f>'４月'!AD17</f>
        <v>-6.5</v>
      </c>
      <c r="F19" s="119">
        <f>'５月'!AD17</f>
        <v>5.4</v>
      </c>
      <c r="G19" s="119">
        <f>'６月'!AD17</f>
        <v>9.8</v>
      </c>
      <c r="H19" s="119">
        <f>'７月'!AD17</f>
        <v>18.5</v>
      </c>
      <c r="I19" s="119">
        <f>'８月'!AD17</f>
        <v>12</v>
      </c>
      <c r="J19" s="119">
        <f>'９月'!AD17</f>
        <v>11.3</v>
      </c>
      <c r="K19" s="119">
        <f>'10月'!AD17</f>
        <v>7.6</v>
      </c>
      <c r="L19" s="119">
        <f>'11月'!AD17</f>
        <v>9</v>
      </c>
      <c r="M19" s="120">
        <f>'12月'!AD17</f>
        <v>1.2</v>
      </c>
      <c r="N19" s="99"/>
    </row>
    <row r="20" spans="1:14" ht="18" customHeight="1">
      <c r="A20" s="117">
        <v>16</v>
      </c>
      <c r="B20" s="118">
        <f>'１月'!AD18</f>
        <v>-12.5</v>
      </c>
      <c r="C20" s="119">
        <f>'２月'!AD18</f>
        <v>-10.4</v>
      </c>
      <c r="D20" s="119">
        <f>'３月'!AD18</f>
        <v>-0.7</v>
      </c>
      <c r="E20" s="119">
        <f>'４月'!AD18</f>
        <v>2.9</v>
      </c>
      <c r="F20" s="119">
        <f>'５月'!AD18</f>
        <v>12.3</v>
      </c>
      <c r="G20" s="119">
        <f>'６月'!AD18</f>
        <v>9.3</v>
      </c>
      <c r="H20" s="119">
        <f>'７月'!AD18</f>
        <v>18.7</v>
      </c>
      <c r="I20" s="119">
        <f>'８月'!AD18</f>
        <v>12.2</v>
      </c>
      <c r="J20" s="119">
        <f>'９月'!AD18</f>
        <v>11.7</v>
      </c>
      <c r="K20" s="119">
        <f>'10月'!AD18</f>
        <v>7.3</v>
      </c>
      <c r="L20" s="119">
        <f>'11月'!AD18</f>
        <v>3.1</v>
      </c>
      <c r="M20" s="120">
        <f>'12月'!AD18</f>
        <v>-4.8</v>
      </c>
      <c r="N20" s="99"/>
    </row>
    <row r="21" spans="1:14" ht="18" customHeight="1">
      <c r="A21" s="117">
        <v>17</v>
      </c>
      <c r="B21" s="118">
        <f>'１月'!AD19</f>
        <v>-11.6</v>
      </c>
      <c r="C21" s="119">
        <f>'２月'!AD19</f>
        <v>-6.9</v>
      </c>
      <c r="D21" s="119">
        <f>'３月'!AD19</f>
        <v>5.8</v>
      </c>
      <c r="E21" s="119">
        <f>'４月'!AD19</f>
        <v>1.1</v>
      </c>
      <c r="F21" s="119">
        <f>'５月'!AD19</f>
        <v>14.6</v>
      </c>
      <c r="G21" s="119">
        <f>'６月'!AD19</f>
        <v>7.4</v>
      </c>
      <c r="H21" s="119">
        <f>'７月'!AD19</f>
        <v>21</v>
      </c>
      <c r="I21" s="119">
        <f>'８月'!AD19</f>
        <v>13.6</v>
      </c>
      <c r="J21" s="119">
        <f>'９月'!AD19</f>
        <v>14.3</v>
      </c>
      <c r="K21" s="119">
        <f>'10月'!AD19</f>
        <v>6</v>
      </c>
      <c r="L21" s="119">
        <f>'11月'!AD19</f>
        <v>3.2</v>
      </c>
      <c r="M21" s="120">
        <f>'12月'!AD19</f>
        <v>-7.4</v>
      </c>
      <c r="N21" s="99"/>
    </row>
    <row r="22" spans="1:14" ht="18" customHeight="1">
      <c r="A22" s="117">
        <v>18</v>
      </c>
      <c r="B22" s="118">
        <f>'１月'!AD20</f>
        <v>-8.5</v>
      </c>
      <c r="C22" s="119">
        <f>'２月'!AD20</f>
        <v>-12.1</v>
      </c>
      <c r="D22" s="119">
        <f>'３月'!AD20</f>
        <v>-3.5</v>
      </c>
      <c r="E22" s="119">
        <f>'４月'!AD20</f>
        <v>0.8</v>
      </c>
      <c r="F22" s="119">
        <f>'５月'!AD20</f>
        <v>10.2</v>
      </c>
      <c r="G22" s="119">
        <f>'６月'!AD20</f>
        <v>16.3</v>
      </c>
      <c r="H22" s="119">
        <f>'７月'!AD20</f>
        <v>17.6</v>
      </c>
      <c r="I22" s="119">
        <f>'８月'!AD20</f>
        <v>19.7</v>
      </c>
      <c r="J22" s="119">
        <f>'９月'!AD20</f>
        <v>17.5</v>
      </c>
      <c r="K22" s="119">
        <f>'10月'!AD20</f>
        <v>7.6</v>
      </c>
      <c r="L22" s="119">
        <f>'11月'!AD20</f>
        <v>3.5</v>
      </c>
      <c r="M22" s="120">
        <f>'12月'!AD20</f>
        <v>-3.3</v>
      </c>
      <c r="N22" s="99"/>
    </row>
    <row r="23" spans="1:14" ht="18" customHeight="1">
      <c r="A23" s="117">
        <v>19</v>
      </c>
      <c r="B23" s="118">
        <f>'１月'!AD21</f>
        <v>-3.9</v>
      </c>
      <c r="C23" s="119">
        <f>'２月'!AD21</f>
        <v>-7.7</v>
      </c>
      <c r="D23" s="119">
        <f>'３月'!AD21</f>
        <v>-6.9</v>
      </c>
      <c r="E23" s="119">
        <f>'４月'!AD21</f>
        <v>12.2</v>
      </c>
      <c r="F23" s="119">
        <f>'５月'!AD21</f>
        <v>10.9</v>
      </c>
      <c r="G23" s="119">
        <f>'６月'!AD21</f>
        <v>16.7</v>
      </c>
      <c r="H23" s="119">
        <f>'７月'!AD21</f>
        <v>18.3</v>
      </c>
      <c r="I23" s="119">
        <f>'８月'!AD21</f>
        <v>22.3</v>
      </c>
      <c r="J23" s="119">
        <f>'９月'!AD21</f>
        <v>19</v>
      </c>
      <c r="K23" s="119">
        <f>'10月'!AD21</f>
        <v>11.4</v>
      </c>
      <c r="L23" s="119">
        <f>'11月'!AD21</f>
        <v>9.5</v>
      </c>
      <c r="M23" s="120">
        <f>'12月'!AD21</f>
        <v>-1</v>
      </c>
      <c r="N23" s="99"/>
    </row>
    <row r="24" spans="1:14" ht="18" customHeight="1">
      <c r="A24" s="121">
        <v>20</v>
      </c>
      <c r="B24" s="122">
        <f>'１月'!AD22</f>
        <v>-5.6</v>
      </c>
      <c r="C24" s="123">
        <f>'２月'!AD22</f>
        <v>-0.5</v>
      </c>
      <c r="D24" s="123">
        <f>'３月'!AD22</f>
        <v>-2.5</v>
      </c>
      <c r="E24" s="123">
        <f>'４月'!AD22</f>
        <v>-8.1</v>
      </c>
      <c r="F24" s="123">
        <f>'５月'!AD22</f>
        <v>12.8</v>
      </c>
      <c r="G24" s="123">
        <f>'６月'!AD22</f>
        <v>18</v>
      </c>
      <c r="H24" s="123">
        <f>'７月'!AD22</f>
        <v>18.7</v>
      </c>
      <c r="I24" s="123">
        <f>'８月'!AD22</f>
        <v>11.4</v>
      </c>
      <c r="J24" s="123">
        <f>'９月'!AD22</f>
        <v>19.5</v>
      </c>
      <c r="K24" s="123">
        <f>'10月'!AD22</f>
        <v>14.8</v>
      </c>
      <c r="L24" s="123">
        <f>'11月'!AD22</f>
        <v>4.9</v>
      </c>
      <c r="M24" s="124">
        <f>'12月'!AD22</f>
        <v>1.6</v>
      </c>
      <c r="N24" s="99"/>
    </row>
    <row r="25" spans="1:14" ht="18" customHeight="1">
      <c r="A25" s="113">
        <v>21</v>
      </c>
      <c r="B25" s="114">
        <f>'１月'!AD23</f>
        <v>-1</v>
      </c>
      <c r="C25" s="115">
        <f>'２月'!AD23</f>
        <v>-0.7</v>
      </c>
      <c r="D25" s="115">
        <f>'３月'!AD23</f>
        <v>-4.2</v>
      </c>
      <c r="E25" s="115">
        <f>'４月'!AD23</f>
        <v>-7.3</v>
      </c>
      <c r="F25" s="115">
        <f>'５月'!AD23</f>
        <v>7.8</v>
      </c>
      <c r="G25" s="115">
        <f>'６月'!AD23</f>
        <v>18.6</v>
      </c>
      <c r="H25" s="115">
        <f>'７月'!AD23</f>
        <v>18.4</v>
      </c>
      <c r="I25" s="115">
        <f>'８月'!AD23</f>
        <v>12.3</v>
      </c>
      <c r="J25" s="115">
        <f>'９月'!AD23</f>
        <v>19.3</v>
      </c>
      <c r="K25" s="115">
        <f>'10月'!AD23</f>
        <v>11.4</v>
      </c>
      <c r="L25" s="115">
        <f>'11月'!AD23</f>
        <v>4.6</v>
      </c>
      <c r="M25" s="116">
        <f>'12月'!AD23</f>
        <v>-5.6</v>
      </c>
      <c r="N25" s="99"/>
    </row>
    <row r="26" spans="1:14" ht="18" customHeight="1">
      <c r="A26" s="117">
        <v>22</v>
      </c>
      <c r="B26" s="118">
        <f>'１月'!AD24</f>
        <v>-17.9</v>
      </c>
      <c r="C26" s="119">
        <f>'２月'!AD24</f>
        <v>2.5</v>
      </c>
      <c r="D26" s="119">
        <f>'３月'!AD24</f>
        <v>-7.8</v>
      </c>
      <c r="E26" s="119">
        <f>'４月'!AD24</f>
        <v>6.7</v>
      </c>
      <c r="F26" s="119">
        <f>'５月'!AD24</f>
        <v>7.8</v>
      </c>
      <c r="G26" s="119">
        <f>'６月'!AD24</f>
        <v>17.6</v>
      </c>
      <c r="H26" s="119">
        <f>'７月'!AD24</f>
        <v>17.2</v>
      </c>
      <c r="I26" s="119">
        <f>'８月'!AD24</f>
        <v>14.1</v>
      </c>
      <c r="J26" s="119">
        <f>'９月'!AD24</f>
        <v>19.1</v>
      </c>
      <c r="K26" s="119">
        <f>'10月'!AD24</f>
        <v>9</v>
      </c>
      <c r="L26" s="119">
        <f>'11月'!AD24</f>
        <v>2.3</v>
      </c>
      <c r="M26" s="120">
        <f>'12月'!AD24</f>
        <v>-6.7</v>
      </c>
      <c r="N26" s="99"/>
    </row>
    <row r="27" spans="1:14" ht="18" customHeight="1">
      <c r="A27" s="117">
        <v>23</v>
      </c>
      <c r="B27" s="118">
        <f>'１月'!AD25</f>
        <v>-15.1</v>
      </c>
      <c r="C27" s="119">
        <f>'２月'!AD25</f>
        <v>-9.8</v>
      </c>
      <c r="D27" s="119">
        <f>'３月'!AD25</f>
        <v>0.3</v>
      </c>
      <c r="E27" s="119">
        <f>'４月'!AD25</f>
        <v>6.3</v>
      </c>
      <c r="F27" s="119">
        <f>'５月'!AD25</f>
        <v>8.6</v>
      </c>
      <c r="G27" s="119">
        <f>'６月'!AD25</f>
        <v>15.7</v>
      </c>
      <c r="H27" s="119">
        <f>'７月'!AD25</f>
        <v>18</v>
      </c>
      <c r="I27" s="119">
        <f>'８月'!AD25</f>
        <v>16.3</v>
      </c>
      <c r="J27" s="119">
        <f>'９月'!AD25</f>
        <v>14.8</v>
      </c>
      <c r="K27" s="119">
        <f>'10月'!AD25</f>
        <v>2.3</v>
      </c>
      <c r="L27" s="119">
        <f>'11月'!AD25</f>
        <v>6.4</v>
      </c>
      <c r="M27" s="120">
        <f>'12月'!AD25</f>
        <v>-9.7</v>
      </c>
      <c r="N27" s="99"/>
    </row>
    <row r="28" spans="1:14" ht="18" customHeight="1">
      <c r="A28" s="117">
        <v>24</v>
      </c>
      <c r="B28" s="118">
        <f>'１月'!AD26</f>
        <v>-10.1</v>
      </c>
      <c r="C28" s="119">
        <f>'２月'!AD26</f>
        <v>-8.6</v>
      </c>
      <c r="D28" s="119">
        <f>'３月'!AD26</f>
        <v>-1.8</v>
      </c>
      <c r="E28" s="119">
        <f>'４月'!AD26</f>
        <v>-2.6</v>
      </c>
      <c r="F28" s="119">
        <f>'５月'!AD26</f>
        <v>10</v>
      </c>
      <c r="G28" s="119">
        <f>'６月'!AD26</f>
        <v>17.4</v>
      </c>
      <c r="H28" s="119">
        <f>'７月'!AD26</f>
        <v>22.5</v>
      </c>
      <c r="I28" s="119">
        <f>'８月'!AD26</f>
        <v>19.6</v>
      </c>
      <c r="J28" s="119">
        <f>'９月'!AD26</f>
        <v>16.4</v>
      </c>
      <c r="K28" s="119">
        <f>'10月'!AD26</f>
        <v>1.4</v>
      </c>
      <c r="L28" s="119">
        <f>'11月'!AD26</f>
        <v>5.9</v>
      </c>
      <c r="M28" s="120">
        <f>'12月'!AD26</f>
        <v>-6.1</v>
      </c>
      <c r="N28" s="99"/>
    </row>
    <row r="29" spans="1:14" ht="18" customHeight="1">
      <c r="A29" s="117">
        <v>25</v>
      </c>
      <c r="B29" s="118">
        <f>'１月'!AD27</f>
        <v>-12.9</v>
      </c>
      <c r="C29" s="119">
        <f>'２月'!AD27</f>
        <v>-4.8</v>
      </c>
      <c r="D29" s="119">
        <f>'３月'!AD27</f>
        <v>1.2</v>
      </c>
      <c r="E29" s="119">
        <f>'４月'!AD27</f>
        <v>-7.6</v>
      </c>
      <c r="F29" s="119">
        <f>'５月'!AD27</f>
        <v>7.5</v>
      </c>
      <c r="G29" s="119">
        <f>'６月'!AD27</f>
        <v>16.7</v>
      </c>
      <c r="H29" s="119">
        <f>'７月'!AD27</f>
        <v>21.8</v>
      </c>
      <c r="I29" s="119">
        <f>'８月'!AD27</f>
        <v>15.3</v>
      </c>
      <c r="J29" s="119">
        <f>'９月'!AD27</f>
        <v>19.4</v>
      </c>
      <c r="K29" s="119">
        <f>'10月'!AD27</f>
        <v>9.7</v>
      </c>
      <c r="L29" s="119">
        <f>'11月'!AD27</f>
        <v>-1.9</v>
      </c>
      <c r="M29" s="120">
        <f>'12月'!AD27</f>
        <v>-3.6</v>
      </c>
      <c r="N29" s="99"/>
    </row>
    <row r="30" spans="1:14" ht="18" customHeight="1">
      <c r="A30" s="117">
        <v>26</v>
      </c>
      <c r="B30" s="118">
        <f>'１月'!AD28</f>
        <v>-11.4</v>
      </c>
      <c r="C30" s="119">
        <f>'２月'!AD28</f>
        <v>-8.3</v>
      </c>
      <c r="D30" s="119">
        <f>'３月'!AD28</f>
        <v>-7.1</v>
      </c>
      <c r="E30" s="119">
        <f>'４月'!AD28</f>
        <v>0.6</v>
      </c>
      <c r="F30" s="119">
        <f>'５月'!AD28</f>
        <v>8.6</v>
      </c>
      <c r="G30" s="119">
        <f>'６月'!AD28</f>
        <v>15.6</v>
      </c>
      <c r="H30" s="119">
        <f>'７月'!AD28</f>
        <v>21.3</v>
      </c>
      <c r="I30" s="119">
        <f>'８月'!AD28</f>
        <v>15.7</v>
      </c>
      <c r="J30" s="119">
        <f>'９月'!AD28</f>
        <v>14.9</v>
      </c>
      <c r="K30" s="119">
        <f>'10月'!AD28</f>
        <v>9</v>
      </c>
      <c r="L30" s="119">
        <f>'11月'!AD28</f>
        <v>0.5</v>
      </c>
      <c r="M30" s="120">
        <f>'12月'!AD28</f>
        <v>-8.4</v>
      </c>
      <c r="N30" s="99"/>
    </row>
    <row r="31" spans="1:14" ht="18" customHeight="1">
      <c r="A31" s="117">
        <v>27</v>
      </c>
      <c r="B31" s="118">
        <f>'１月'!AD29</f>
        <v>-11</v>
      </c>
      <c r="C31" s="119">
        <f>'２月'!AD29</f>
        <v>-12.4</v>
      </c>
      <c r="D31" s="119">
        <f>'３月'!AD29</f>
        <v>-9.3</v>
      </c>
      <c r="E31" s="119">
        <f>'４月'!AD29</f>
        <v>7.5</v>
      </c>
      <c r="F31" s="119">
        <f>'５月'!AD29</f>
        <v>14.7</v>
      </c>
      <c r="G31" s="119">
        <f>'６月'!AD29</f>
        <v>15.5</v>
      </c>
      <c r="H31" s="119">
        <f>'７月'!AD29</f>
        <v>21.6</v>
      </c>
      <c r="I31" s="119">
        <f>'８月'!AD29</f>
        <v>16.6</v>
      </c>
      <c r="J31" s="119">
        <f>'９月'!AD29</f>
        <v>15.8</v>
      </c>
      <c r="K31" s="119">
        <f>'10月'!AD29</f>
        <v>0.4</v>
      </c>
      <c r="L31" s="119">
        <f>'11月'!AD29</f>
        <v>-1.7</v>
      </c>
      <c r="M31" s="120">
        <f>'12月'!AD29</f>
        <v>-9.1</v>
      </c>
      <c r="N31" s="99"/>
    </row>
    <row r="32" spans="1:14" ht="18" customHeight="1">
      <c r="A32" s="117">
        <v>28</v>
      </c>
      <c r="B32" s="118">
        <f>'１月'!AD30</f>
        <v>-11.1</v>
      </c>
      <c r="C32" s="119">
        <f>'２月'!AD30</f>
        <v>-7.9</v>
      </c>
      <c r="D32" s="119">
        <f>'３月'!AD30</f>
        <v>-8.7</v>
      </c>
      <c r="E32" s="119">
        <f>'４月'!AD30</f>
        <v>5.5</v>
      </c>
      <c r="F32" s="119">
        <f>'５月'!AD30</f>
        <v>13.8</v>
      </c>
      <c r="G32" s="119">
        <f>'６月'!AD30</f>
        <v>16.1</v>
      </c>
      <c r="H32" s="119">
        <f>'７月'!AD30</f>
        <v>21.7</v>
      </c>
      <c r="I32" s="119">
        <f>'８月'!AD30</f>
        <v>16.1</v>
      </c>
      <c r="J32" s="119">
        <f>'９月'!AD30</f>
        <v>17.1</v>
      </c>
      <c r="K32" s="119">
        <f>'10月'!AD30</f>
        <v>0.2</v>
      </c>
      <c r="L32" s="119">
        <f>'11月'!AD30</f>
        <v>-1.6</v>
      </c>
      <c r="M32" s="120">
        <f>'12月'!AD30</f>
        <v>-8.3</v>
      </c>
      <c r="N32" s="99"/>
    </row>
    <row r="33" spans="1:14" ht="18" customHeight="1">
      <c r="A33" s="117">
        <v>29</v>
      </c>
      <c r="B33" s="118">
        <f>'１月'!AD31</f>
        <v>-6.3</v>
      </c>
      <c r="C33" s="119">
        <f>'２月'!AD31</f>
        <v>-3.1</v>
      </c>
      <c r="D33" s="119">
        <f>'３月'!AD31</f>
        <v>1.4</v>
      </c>
      <c r="E33" s="119">
        <f>'４月'!AD31</f>
        <v>0.2</v>
      </c>
      <c r="F33" s="119">
        <f>'５月'!AD31</f>
        <v>14.4</v>
      </c>
      <c r="G33" s="119">
        <f>'６月'!AD31</f>
        <v>17.8</v>
      </c>
      <c r="H33" s="119">
        <f>'７月'!AD31</f>
        <v>23.1</v>
      </c>
      <c r="I33" s="119">
        <f>'８月'!AD31</f>
        <v>16.3</v>
      </c>
      <c r="J33" s="119">
        <f>'９月'!AD31</f>
        <v>17.3</v>
      </c>
      <c r="K33" s="119">
        <f>'10月'!AD31</f>
        <v>5.3</v>
      </c>
      <c r="L33" s="119">
        <f>'11月'!AD31</f>
        <v>-1.8</v>
      </c>
      <c r="M33" s="120">
        <f>'12月'!AD31</f>
        <v>-3.5</v>
      </c>
      <c r="N33" s="99"/>
    </row>
    <row r="34" spans="1:14" ht="18" customHeight="1">
      <c r="A34" s="117">
        <v>30</v>
      </c>
      <c r="B34" s="118">
        <f>'１月'!AD32</f>
        <v>-5.6</v>
      </c>
      <c r="C34" s="119"/>
      <c r="D34" s="119">
        <f>'３月'!AD32</f>
        <v>7.5</v>
      </c>
      <c r="E34" s="119">
        <f>'４月'!AD32</f>
        <v>3.5</v>
      </c>
      <c r="F34" s="119">
        <f>'５月'!AD32</f>
        <v>15.4</v>
      </c>
      <c r="G34" s="119">
        <f>'６月'!AD32</f>
        <v>18.6</v>
      </c>
      <c r="H34" s="119">
        <f>'７月'!AD32</f>
        <v>23.2</v>
      </c>
      <c r="I34" s="119">
        <f>'８月'!AD32</f>
        <v>20.2</v>
      </c>
      <c r="J34" s="119">
        <f>'９月'!AD32</f>
        <v>12.3</v>
      </c>
      <c r="K34" s="119">
        <f>'10月'!AD32</f>
        <v>7.8</v>
      </c>
      <c r="L34" s="119">
        <f>'11月'!AD32</f>
        <v>-1.6</v>
      </c>
      <c r="M34" s="120">
        <f>'12月'!AD32</f>
        <v>-6.2</v>
      </c>
      <c r="N34" s="99"/>
    </row>
    <row r="35" spans="1:14" ht="18" customHeight="1">
      <c r="A35" s="125">
        <v>31</v>
      </c>
      <c r="B35" s="126">
        <f>'１月'!AD33</f>
        <v>-9.8</v>
      </c>
      <c r="C35" s="127"/>
      <c r="D35" s="127">
        <f>'３月'!AD33</f>
        <v>-5.5</v>
      </c>
      <c r="E35" s="128"/>
      <c r="F35" s="127">
        <f>'５月'!AD33</f>
        <v>14.6</v>
      </c>
      <c r="G35" s="128"/>
      <c r="H35" s="127">
        <f>'７月'!AD33</f>
        <v>22.4</v>
      </c>
      <c r="I35" s="127">
        <f>'８月'!AD33</f>
        <v>18.7</v>
      </c>
      <c r="J35" s="128"/>
      <c r="K35" s="127">
        <f>'10月'!AD33</f>
        <v>15.7</v>
      </c>
      <c r="L35" s="127"/>
      <c r="M35" s="129">
        <f>'12月'!AD33</f>
        <v>-5.5</v>
      </c>
      <c r="N35" s="99"/>
    </row>
    <row r="36" spans="1:14" ht="18" customHeight="1">
      <c r="A36" s="192" t="s">
        <v>9</v>
      </c>
      <c r="B36" s="193">
        <f>AVERAGEA(B5:B35)</f>
        <v>-8.880645161290323</v>
      </c>
      <c r="C36" s="194">
        <f>AVERAGEA(C5:C33)</f>
        <v>-6.879310344827586</v>
      </c>
      <c r="D36" s="194">
        <f>AVERAGEA(D5:D35)</f>
        <v>-5.338709677419355</v>
      </c>
      <c r="E36" s="194">
        <f>AVERAGEA(E5:E34)</f>
        <v>0.6433333333333332</v>
      </c>
      <c r="F36" s="194">
        <f>AVERAGEA(F5:F35)</f>
        <v>8.758064516129034</v>
      </c>
      <c r="G36" s="194">
        <f>AVERAGEA(G5:G34)</f>
        <v>12.17666666666667</v>
      </c>
      <c r="H36" s="194">
        <f>AVERAGEA(H5:H35)</f>
        <v>18.50967741935484</v>
      </c>
      <c r="I36" s="194">
        <f>AVERAGEA(I5:I35)</f>
        <v>17.86129032258065</v>
      </c>
      <c r="J36" s="194">
        <f>AVERAGEA(J5:J34)</f>
        <v>16.456666666666667</v>
      </c>
      <c r="K36" s="194">
        <f>AVERAGEA(K5:K35)</f>
        <v>9.474193548387097</v>
      </c>
      <c r="L36" s="194">
        <f>AVERAGEA(L5:L34)</f>
        <v>5.583333333333333</v>
      </c>
      <c r="M36" s="195">
        <f>AVERAGEA(M5:M35)</f>
        <v>-3.458064516129032</v>
      </c>
      <c r="N36" s="99"/>
    </row>
    <row r="37" spans="1:14" ht="18" customHeight="1">
      <c r="A37" s="130" t="s">
        <v>28</v>
      </c>
      <c r="B37" s="131">
        <f aca="true" t="shared" si="0" ref="B37:M38">AVERAGEA(B5:B14)</f>
        <v>-6.859999999999999</v>
      </c>
      <c r="C37" s="132">
        <f t="shared" si="0"/>
        <v>-7.909999999999999</v>
      </c>
      <c r="D37" s="132">
        <f t="shared" si="0"/>
        <v>-10.809999999999999</v>
      </c>
      <c r="E37" s="132">
        <f t="shared" si="0"/>
        <v>-1.3599999999999999</v>
      </c>
      <c r="F37" s="132">
        <f t="shared" si="0"/>
        <v>5.18</v>
      </c>
      <c r="G37" s="132">
        <f t="shared" si="0"/>
        <v>7.45</v>
      </c>
      <c r="H37" s="132">
        <f t="shared" si="0"/>
        <v>15.790000000000001</v>
      </c>
      <c r="I37" s="132">
        <f t="shared" si="0"/>
        <v>20.950000000000003</v>
      </c>
      <c r="J37" s="132">
        <f t="shared" si="0"/>
        <v>17.86</v>
      </c>
      <c r="K37" s="132">
        <f t="shared" si="0"/>
        <v>11.98</v>
      </c>
      <c r="L37" s="132">
        <f t="shared" si="0"/>
        <v>9.67</v>
      </c>
      <c r="M37" s="133">
        <f t="shared" si="0"/>
        <v>-1.2</v>
      </c>
      <c r="N37" s="99"/>
    </row>
    <row r="38" spans="1:14" ht="18" customHeight="1">
      <c r="A38" s="134" t="s">
        <v>29</v>
      </c>
      <c r="B38" s="199">
        <f t="shared" si="0"/>
        <v>-7.81</v>
      </c>
      <c r="C38" s="135">
        <f aca="true" t="shared" si="1" ref="C38:M38">AVERAGEA(C15:C24)</f>
        <v>-6.7299999999999995</v>
      </c>
      <c r="D38" s="135">
        <f t="shared" si="1"/>
        <v>-2.34</v>
      </c>
      <c r="E38" s="135">
        <f t="shared" si="1"/>
        <v>2.0100000000000002</v>
      </c>
      <c r="F38" s="135">
        <f t="shared" si="1"/>
        <v>9.65</v>
      </c>
      <c r="G38" s="135">
        <f t="shared" si="1"/>
        <v>12.120000000000001</v>
      </c>
      <c r="H38" s="135">
        <f t="shared" si="1"/>
        <v>18.470000000000002</v>
      </c>
      <c r="I38" s="135">
        <f t="shared" si="1"/>
        <v>16.300000000000004</v>
      </c>
      <c r="J38" s="135">
        <f t="shared" si="1"/>
        <v>14.87</v>
      </c>
      <c r="K38" s="135">
        <f t="shared" si="1"/>
        <v>10.17</v>
      </c>
      <c r="L38" s="135">
        <f t="shared" si="1"/>
        <v>5.970000000000001</v>
      </c>
      <c r="M38" s="136">
        <f t="shared" si="1"/>
        <v>-2.25</v>
      </c>
      <c r="N38" s="99"/>
    </row>
    <row r="39" spans="1:14" ht="18" customHeight="1">
      <c r="A39" s="137" t="s">
        <v>30</v>
      </c>
      <c r="B39" s="138">
        <f>AVERAGEA(B25:B35)</f>
        <v>-10.2</v>
      </c>
      <c r="C39" s="139">
        <f>AVERAGEA(C25:C33)</f>
        <v>-5.9</v>
      </c>
      <c r="D39" s="139">
        <f>AVERAGEA(D25:D35)</f>
        <v>-3.090909090909091</v>
      </c>
      <c r="E39" s="139">
        <f>AVERAGEA(E25:E34)</f>
        <v>1.2799999999999998</v>
      </c>
      <c r="F39" s="139">
        <f>AVERAGEA(F25:F35)</f>
        <v>11.200000000000001</v>
      </c>
      <c r="G39" s="139">
        <f>AVERAGEA(G25:G34)</f>
        <v>16.96</v>
      </c>
      <c r="H39" s="139">
        <f>AVERAGEA(H25:H35)</f>
        <v>21.018181818181816</v>
      </c>
      <c r="I39" s="139">
        <f>AVERAGEA(I25:I35)</f>
        <v>16.472727272727273</v>
      </c>
      <c r="J39" s="139">
        <f>AVERAGEA(J25:J34)</f>
        <v>16.640000000000004</v>
      </c>
      <c r="K39" s="139">
        <f>AVERAGEA(K25:K35)</f>
        <v>6.563636363636363</v>
      </c>
      <c r="L39" s="139">
        <f>AVERAGEA(L25:L34)</f>
        <v>1.1100000000000005</v>
      </c>
      <c r="M39" s="140">
        <f>AVERAGEA(M25:M35)</f>
        <v>-6.609090909090909</v>
      </c>
      <c r="N39" s="99"/>
    </row>
    <row r="40" spans="2:13" ht="1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2" spans="1:13" ht="12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2:13" ht="1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53" ht="12">
      <c r="A53" s="141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2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-6.7</v>
      </c>
      <c r="C3" s="144">
        <v>-6.5</v>
      </c>
      <c r="D3" s="144">
        <v>-6.9</v>
      </c>
      <c r="E3" s="144">
        <v>-6.8</v>
      </c>
      <c r="F3" s="144">
        <v>-6.5</v>
      </c>
      <c r="G3" s="144">
        <v>-7.6</v>
      </c>
      <c r="H3" s="144">
        <v>-6.5</v>
      </c>
      <c r="I3" s="144">
        <v>-5.2</v>
      </c>
      <c r="J3" s="144">
        <v>-5</v>
      </c>
      <c r="K3" s="144">
        <v>-3.2</v>
      </c>
      <c r="L3" s="144">
        <v>-5.5</v>
      </c>
      <c r="M3" s="144">
        <v>-5.9</v>
      </c>
      <c r="N3" s="144">
        <v>-5.1</v>
      </c>
      <c r="O3" s="144">
        <v>-3.8</v>
      </c>
      <c r="P3" s="144">
        <v>-2.5</v>
      </c>
      <c r="Q3" s="144">
        <v>-3.1</v>
      </c>
      <c r="R3" s="144">
        <v>-3.1</v>
      </c>
      <c r="S3" s="144">
        <v>-2.6</v>
      </c>
      <c r="T3" s="144">
        <v>-2.9</v>
      </c>
      <c r="U3" s="144">
        <v>-2.6</v>
      </c>
      <c r="V3" s="144">
        <v>-1.9</v>
      </c>
      <c r="W3" s="144">
        <v>-1.8</v>
      </c>
      <c r="X3" s="144">
        <v>-1.3</v>
      </c>
      <c r="Y3" s="144">
        <v>-1.5</v>
      </c>
      <c r="Z3" s="176">
        <f aca="true" t="shared" si="0" ref="Z3:Z31">AVERAGE(B3:Y3)</f>
        <v>-4.354166666666666</v>
      </c>
      <c r="AA3" s="144">
        <v>-1.2</v>
      </c>
      <c r="AB3" s="145">
        <v>0.9798611111111111</v>
      </c>
      <c r="AC3" s="196">
        <v>1</v>
      </c>
      <c r="AD3" s="144">
        <v>-7.7</v>
      </c>
      <c r="AE3" s="145">
        <v>0.2569444444444445</v>
      </c>
      <c r="AF3" s="2"/>
    </row>
    <row r="4" spans="1:32" ht="13.5" customHeight="1">
      <c r="A4" s="175">
        <v>2</v>
      </c>
      <c r="B4" s="144">
        <v>-1.4</v>
      </c>
      <c r="C4" s="144">
        <v>-0.4</v>
      </c>
      <c r="D4" s="144">
        <v>-0.5</v>
      </c>
      <c r="E4" s="144">
        <v>-0.3</v>
      </c>
      <c r="F4" s="144">
        <v>0.1</v>
      </c>
      <c r="G4" s="144">
        <v>-0.3</v>
      </c>
      <c r="H4" s="144">
        <v>0.5</v>
      </c>
      <c r="I4" s="144">
        <v>0.8</v>
      </c>
      <c r="J4" s="144">
        <v>1</v>
      </c>
      <c r="K4" s="144">
        <v>1.3</v>
      </c>
      <c r="L4" s="144">
        <v>2.5</v>
      </c>
      <c r="M4" s="144">
        <v>3</v>
      </c>
      <c r="N4" s="144">
        <v>3.9</v>
      </c>
      <c r="O4" s="144">
        <v>5.1</v>
      </c>
      <c r="P4" s="144">
        <v>5.9</v>
      </c>
      <c r="Q4" s="144">
        <v>6</v>
      </c>
      <c r="R4" s="144">
        <v>6.7</v>
      </c>
      <c r="S4" s="150">
        <v>6.8</v>
      </c>
      <c r="T4" s="144">
        <v>7.1</v>
      </c>
      <c r="U4" s="144">
        <v>7.2</v>
      </c>
      <c r="V4" s="144">
        <v>6.5</v>
      </c>
      <c r="W4" s="144">
        <v>7.1</v>
      </c>
      <c r="X4" s="144">
        <v>6.5</v>
      </c>
      <c r="Y4" s="144">
        <v>6.1</v>
      </c>
      <c r="Z4" s="176">
        <f t="shared" si="0"/>
        <v>3.3833333333333333</v>
      </c>
      <c r="AA4" s="144">
        <v>7.7</v>
      </c>
      <c r="AB4" s="145">
        <v>0.8972222222222223</v>
      </c>
      <c r="AC4" s="196">
        <v>2</v>
      </c>
      <c r="AD4" s="144">
        <v>-2.1</v>
      </c>
      <c r="AE4" s="145">
        <v>0.0125</v>
      </c>
      <c r="AF4" s="2"/>
    </row>
    <row r="5" spans="1:32" ht="13.5" customHeight="1">
      <c r="A5" s="175">
        <v>3</v>
      </c>
      <c r="B5" s="144">
        <v>5</v>
      </c>
      <c r="C5" s="144">
        <v>5.2</v>
      </c>
      <c r="D5" s="144">
        <v>5.6</v>
      </c>
      <c r="E5" s="144">
        <v>5</v>
      </c>
      <c r="F5" s="144">
        <v>5.1</v>
      </c>
      <c r="G5" s="144">
        <v>4.7</v>
      </c>
      <c r="H5" s="144">
        <v>4.2</v>
      </c>
      <c r="I5" s="144">
        <v>5.7</v>
      </c>
      <c r="J5" s="144">
        <v>4.4</v>
      </c>
      <c r="K5" s="144">
        <v>1.8</v>
      </c>
      <c r="L5" s="144">
        <v>1.3</v>
      </c>
      <c r="M5" s="144">
        <v>-0.3</v>
      </c>
      <c r="N5" s="144">
        <v>2.3</v>
      </c>
      <c r="O5" s="144">
        <v>1.4</v>
      </c>
      <c r="P5" s="144">
        <v>1.3</v>
      </c>
      <c r="Q5" s="144">
        <v>1.9</v>
      </c>
      <c r="R5" s="144">
        <v>2</v>
      </c>
      <c r="S5" s="144">
        <v>0.9</v>
      </c>
      <c r="T5" s="144">
        <v>1</v>
      </c>
      <c r="U5" s="144">
        <v>0.8</v>
      </c>
      <c r="V5" s="144">
        <v>0.7</v>
      </c>
      <c r="W5" s="144">
        <v>0.8</v>
      </c>
      <c r="X5" s="144">
        <v>0.9</v>
      </c>
      <c r="Y5" s="144">
        <v>0.8</v>
      </c>
      <c r="Z5" s="176">
        <f t="shared" si="0"/>
        <v>2.6041666666666656</v>
      </c>
      <c r="AA5" s="144">
        <v>6.3</v>
      </c>
      <c r="AB5" s="145">
        <v>0.35694444444444445</v>
      </c>
      <c r="AC5" s="196">
        <v>3</v>
      </c>
      <c r="AD5" s="144">
        <v>-0.5</v>
      </c>
      <c r="AE5" s="145">
        <v>0.5131944444444444</v>
      </c>
      <c r="AF5" s="2"/>
    </row>
    <row r="6" spans="1:32" ht="13.5" customHeight="1">
      <c r="A6" s="175">
        <v>4</v>
      </c>
      <c r="B6" s="144">
        <v>0.6</v>
      </c>
      <c r="C6" s="144">
        <v>0.1</v>
      </c>
      <c r="D6" s="144">
        <v>-0.3</v>
      </c>
      <c r="E6" s="144">
        <v>-1</v>
      </c>
      <c r="F6" s="144">
        <v>-1.8</v>
      </c>
      <c r="G6" s="144">
        <v>-1.6</v>
      </c>
      <c r="H6" s="144">
        <v>-1.9</v>
      </c>
      <c r="I6" s="144">
        <v>-0.4</v>
      </c>
      <c r="J6" s="144">
        <v>0.1</v>
      </c>
      <c r="K6" s="144">
        <v>-3.4</v>
      </c>
      <c r="L6" s="144">
        <v>-5</v>
      </c>
      <c r="M6" s="144">
        <v>-4.8</v>
      </c>
      <c r="N6" s="144">
        <v>-6.1</v>
      </c>
      <c r="O6" s="144">
        <v>-6.3</v>
      </c>
      <c r="P6" s="144">
        <v>-4.3</v>
      </c>
      <c r="Q6" s="144">
        <v>-5.1</v>
      </c>
      <c r="R6" s="144">
        <v>-3.5</v>
      </c>
      <c r="S6" s="144">
        <v>-3</v>
      </c>
      <c r="T6" s="144">
        <v>-3.7</v>
      </c>
      <c r="U6" s="144">
        <v>-4.8</v>
      </c>
      <c r="V6" s="144">
        <v>-4.5</v>
      </c>
      <c r="W6" s="144">
        <v>-4.8</v>
      </c>
      <c r="X6" s="144">
        <v>-4.9</v>
      </c>
      <c r="Y6" s="144">
        <v>-5.6</v>
      </c>
      <c r="Z6" s="176">
        <f t="shared" si="0"/>
        <v>-3.1666666666666665</v>
      </c>
      <c r="AA6" s="144">
        <v>1.2</v>
      </c>
      <c r="AB6" s="145">
        <v>0.034027777777777775</v>
      </c>
      <c r="AC6" s="196">
        <v>4</v>
      </c>
      <c r="AD6" s="144">
        <v>-7.2</v>
      </c>
      <c r="AE6" s="145">
        <v>0.5854166666666667</v>
      </c>
      <c r="AF6" s="2"/>
    </row>
    <row r="7" spans="1:32" ht="13.5" customHeight="1">
      <c r="A7" s="175">
        <v>5</v>
      </c>
      <c r="B7" s="144">
        <v>-5.7</v>
      </c>
      <c r="C7" s="144">
        <v>-6.1</v>
      </c>
      <c r="D7" s="144">
        <v>-6.5</v>
      </c>
      <c r="E7" s="144">
        <v>-6.9</v>
      </c>
      <c r="F7" s="144">
        <v>-6.2</v>
      </c>
      <c r="G7" s="144">
        <v>-5.4</v>
      </c>
      <c r="H7" s="144">
        <v>-6</v>
      </c>
      <c r="I7" s="144">
        <v>-5.5</v>
      </c>
      <c r="J7" s="144">
        <v>-5.5</v>
      </c>
      <c r="K7" s="144">
        <v>-7.7</v>
      </c>
      <c r="L7" s="144">
        <v>-6</v>
      </c>
      <c r="M7" s="144">
        <v>-5.1</v>
      </c>
      <c r="N7" s="144">
        <v>-4.7</v>
      </c>
      <c r="O7" s="144">
        <v>-3.1</v>
      </c>
      <c r="P7" s="144">
        <v>-3.4</v>
      </c>
      <c r="Q7" s="144">
        <v>-4.1</v>
      </c>
      <c r="R7" s="144">
        <v>-2.9</v>
      </c>
      <c r="S7" s="144">
        <v>-4.6</v>
      </c>
      <c r="T7" s="144">
        <v>-5.8</v>
      </c>
      <c r="U7" s="144">
        <v>-7.4</v>
      </c>
      <c r="V7" s="144">
        <v>-8.3</v>
      </c>
      <c r="W7" s="144">
        <v>-8.8</v>
      </c>
      <c r="X7" s="144">
        <v>-7.8</v>
      </c>
      <c r="Y7" s="144">
        <v>-8.8</v>
      </c>
      <c r="Z7" s="176">
        <f t="shared" si="0"/>
        <v>-5.929166666666667</v>
      </c>
      <c r="AA7" s="144">
        <v>-2.3</v>
      </c>
      <c r="AB7" s="145">
        <v>0.6923611111111111</v>
      </c>
      <c r="AC7" s="196">
        <v>5</v>
      </c>
      <c r="AD7" s="144">
        <v>-9.1</v>
      </c>
      <c r="AE7" s="145">
        <v>0.9881944444444444</v>
      </c>
      <c r="AF7" s="2"/>
    </row>
    <row r="8" spans="1:32" ht="13.5" customHeight="1">
      <c r="A8" s="175">
        <v>6</v>
      </c>
      <c r="B8" s="144">
        <v>-9.3</v>
      </c>
      <c r="C8" s="144">
        <v>-9.8</v>
      </c>
      <c r="D8" s="144">
        <v>-9.6</v>
      </c>
      <c r="E8" s="144">
        <v>-9.2</v>
      </c>
      <c r="F8" s="144">
        <v>-9.1</v>
      </c>
      <c r="G8" s="144">
        <v>-8.3</v>
      </c>
      <c r="H8" s="144">
        <v>-7.3</v>
      </c>
      <c r="I8" s="144">
        <v>-6.4</v>
      </c>
      <c r="J8" s="144">
        <v>-8.2</v>
      </c>
      <c r="K8" s="144">
        <v>-7.4</v>
      </c>
      <c r="L8" s="144">
        <v>-7.6</v>
      </c>
      <c r="M8" s="144">
        <v>-5.3</v>
      </c>
      <c r="N8" s="144">
        <v>-9.4</v>
      </c>
      <c r="O8" s="144">
        <v>-9.5</v>
      </c>
      <c r="P8" s="144">
        <v>-5.1</v>
      </c>
      <c r="Q8" s="144">
        <v>-5.2</v>
      </c>
      <c r="R8" s="144">
        <v>-5.1</v>
      </c>
      <c r="S8" s="144">
        <v>-4.8</v>
      </c>
      <c r="T8" s="144">
        <v>-5</v>
      </c>
      <c r="U8" s="144">
        <v>-5</v>
      </c>
      <c r="V8" s="144">
        <v>-4.6</v>
      </c>
      <c r="W8" s="144">
        <v>-4.8</v>
      </c>
      <c r="X8" s="144">
        <v>-5.2</v>
      </c>
      <c r="Y8" s="144">
        <v>-5.5</v>
      </c>
      <c r="Z8" s="176">
        <f t="shared" si="0"/>
        <v>-6.945833333333334</v>
      </c>
      <c r="AA8" s="144">
        <v>-4.3</v>
      </c>
      <c r="AB8" s="145">
        <v>0.9402777777777778</v>
      </c>
      <c r="AC8" s="196">
        <v>6</v>
      </c>
      <c r="AD8" s="144">
        <v>-10.9</v>
      </c>
      <c r="AE8" s="145">
        <v>0.5722222222222222</v>
      </c>
      <c r="AF8" s="2"/>
    </row>
    <row r="9" spans="1:32" ht="13.5" customHeight="1">
      <c r="A9" s="175">
        <v>7</v>
      </c>
      <c r="B9" s="144">
        <v>-6.3</v>
      </c>
      <c r="C9" s="144">
        <v>-7.3</v>
      </c>
      <c r="D9" s="144">
        <v>-7.1</v>
      </c>
      <c r="E9" s="144">
        <v>-7.1</v>
      </c>
      <c r="F9" s="144">
        <v>-7.8</v>
      </c>
      <c r="G9" s="144">
        <v>-8.9</v>
      </c>
      <c r="H9" s="144">
        <v>-8.3</v>
      </c>
      <c r="I9" s="144">
        <v>-8.5</v>
      </c>
      <c r="J9" s="144">
        <v>-7.7</v>
      </c>
      <c r="K9" s="144">
        <v>-6.8</v>
      </c>
      <c r="L9" s="144">
        <v>-7.2</v>
      </c>
      <c r="M9" s="144">
        <v>-8.4</v>
      </c>
      <c r="N9" s="144">
        <v>-9.5</v>
      </c>
      <c r="O9" s="144">
        <v>-7.8</v>
      </c>
      <c r="P9" s="144">
        <v>-6.6</v>
      </c>
      <c r="Q9" s="144">
        <v>-6.2</v>
      </c>
      <c r="R9" s="144">
        <v>-5.6</v>
      </c>
      <c r="S9" s="144">
        <v>-5.7</v>
      </c>
      <c r="T9" s="144">
        <v>-7.7</v>
      </c>
      <c r="U9" s="144">
        <v>-7.9</v>
      </c>
      <c r="V9" s="144">
        <v>-7.8</v>
      </c>
      <c r="W9" s="144">
        <v>-8.1</v>
      </c>
      <c r="X9" s="144">
        <v>-8.1</v>
      </c>
      <c r="Y9" s="144">
        <v>-8</v>
      </c>
      <c r="Z9" s="176">
        <f t="shared" si="0"/>
        <v>-7.516666666666666</v>
      </c>
      <c r="AA9" s="144">
        <v>-4.9</v>
      </c>
      <c r="AB9" s="145">
        <v>0.013194444444444444</v>
      </c>
      <c r="AC9" s="196">
        <v>7</v>
      </c>
      <c r="AD9" s="144">
        <v>-10.2</v>
      </c>
      <c r="AE9" s="145">
        <v>0.5444444444444444</v>
      </c>
      <c r="AF9" s="2"/>
    </row>
    <row r="10" spans="1:32" ht="13.5" customHeight="1">
      <c r="A10" s="175">
        <v>8</v>
      </c>
      <c r="B10" s="144">
        <v>-8.2</v>
      </c>
      <c r="C10" s="144">
        <v>-8.7</v>
      </c>
      <c r="D10" s="144">
        <v>-8.4</v>
      </c>
      <c r="E10" s="144">
        <v>-8.7</v>
      </c>
      <c r="F10" s="144">
        <v>-8.1</v>
      </c>
      <c r="G10" s="144">
        <v>-7.7</v>
      </c>
      <c r="H10" s="144">
        <v>-6</v>
      </c>
      <c r="I10" s="144">
        <v>-6.6</v>
      </c>
      <c r="J10" s="144">
        <v>-7.5</v>
      </c>
      <c r="K10" s="144">
        <v>-8.7</v>
      </c>
      <c r="L10" s="144">
        <v>-8.3</v>
      </c>
      <c r="M10" s="144">
        <v>-8</v>
      </c>
      <c r="N10" s="144">
        <v>-10.7</v>
      </c>
      <c r="O10" s="144">
        <v>-10.5</v>
      </c>
      <c r="P10" s="144">
        <v>-9.9</v>
      </c>
      <c r="Q10" s="144">
        <v>-2.3</v>
      </c>
      <c r="R10" s="144">
        <v>-1.5</v>
      </c>
      <c r="S10" s="144">
        <v>-1.4</v>
      </c>
      <c r="T10" s="144">
        <v>-1.5</v>
      </c>
      <c r="U10" s="144">
        <v>-2.1</v>
      </c>
      <c r="V10" s="144">
        <v>-2.3</v>
      </c>
      <c r="W10" s="144">
        <v>-2.6</v>
      </c>
      <c r="X10" s="144">
        <v>-4.3</v>
      </c>
      <c r="Y10" s="144">
        <v>-4.2</v>
      </c>
      <c r="Z10" s="176">
        <f t="shared" si="0"/>
        <v>-6.175000000000001</v>
      </c>
      <c r="AA10" s="144">
        <v>-0.8</v>
      </c>
      <c r="AB10" s="145">
        <v>0.7680555555555556</v>
      </c>
      <c r="AC10" s="196">
        <v>8</v>
      </c>
      <c r="AD10" s="144">
        <v>-11.5</v>
      </c>
      <c r="AE10" s="145">
        <v>0.5701388888888889</v>
      </c>
      <c r="AF10" s="2"/>
    </row>
    <row r="11" spans="1:32" ht="13.5" customHeight="1">
      <c r="A11" s="175">
        <v>9</v>
      </c>
      <c r="B11" s="144">
        <v>-3.8</v>
      </c>
      <c r="C11" s="144">
        <v>-5.1</v>
      </c>
      <c r="D11" s="144">
        <v>-5.9</v>
      </c>
      <c r="E11" s="144">
        <v>-6.3</v>
      </c>
      <c r="F11" s="144">
        <v>-5.8</v>
      </c>
      <c r="G11" s="144">
        <v>-5.7</v>
      </c>
      <c r="H11" s="144">
        <v>-4.6</v>
      </c>
      <c r="I11" s="144">
        <v>-4</v>
      </c>
      <c r="J11" s="144">
        <v>-2.5</v>
      </c>
      <c r="K11" s="144">
        <v>-1.6</v>
      </c>
      <c r="L11" s="144">
        <v>-1.9</v>
      </c>
      <c r="M11" s="144">
        <v>-1.1</v>
      </c>
      <c r="N11" s="144">
        <v>-0.6</v>
      </c>
      <c r="O11" s="144">
        <v>-2</v>
      </c>
      <c r="P11" s="144">
        <v>-2.5</v>
      </c>
      <c r="Q11" s="144">
        <v>-2.2</v>
      </c>
      <c r="R11" s="144">
        <v>-10.2</v>
      </c>
      <c r="S11" s="144">
        <v>-9.1</v>
      </c>
      <c r="T11" s="144">
        <v>-8.7</v>
      </c>
      <c r="U11" s="144">
        <v>-8.9</v>
      </c>
      <c r="V11" s="144">
        <v>-9</v>
      </c>
      <c r="W11" s="144">
        <v>-7.8</v>
      </c>
      <c r="X11" s="144">
        <v>-8.1</v>
      </c>
      <c r="Y11" s="144">
        <v>-7.9</v>
      </c>
      <c r="Z11" s="176">
        <f t="shared" si="0"/>
        <v>-5.220833333333334</v>
      </c>
      <c r="AA11" s="144">
        <v>0.7</v>
      </c>
      <c r="AB11" s="145">
        <v>0.5319444444444444</v>
      </c>
      <c r="AC11" s="196">
        <v>9</v>
      </c>
      <c r="AD11" s="144">
        <v>-10.6</v>
      </c>
      <c r="AE11" s="145">
        <v>0.71875</v>
      </c>
      <c r="AF11" s="2"/>
    </row>
    <row r="12" spans="1:32" ht="13.5" customHeight="1">
      <c r="A12" s="177">
        <v>10</v>
      </c>
      <c r="B12" s="167">
        <v>-8.4</v>
      </c>
      <c r="C12" s="167">
        <v>-8.5</v>
      </c>
      <c r="D12" s="167">
        <v>-8.1</v>
      </c>
      <c r="E12" s="167">
        <v>-8.7</v>
      </c>
      <c r="F12" s="167">
        <v>-8.9</v>
      </c>
      <c r="G12" s="167">
        <v>-8.8</v>
      </c>
      <c r="H12" s="167">
        <v>-8.4</v>
      </c>
      <c r="I12" s="167">
        <v>-8.2</v>
      </c>
      <c r="J12" s="167">
        <v>-8.6</v>
      </c>
      <c r="K12" s="167">
        <v>-7.1</v>
      </c>
      <c r="L12" s="167">
        <v>-6</v>
      </c>
      <c r="M12" s="167">
        <v>-6.1</v>
      </c>
      <c r="N12" s="167">
        <v>-4.7</v>
      </c>
      <c r="O12" s="167">
        <v>-5.1</v>
      </c>
      <c r="P12" s="167">
        <v>-5.2</v>
      </c>
      <c r="Q12" s="167">
        <v>-4.9</v>
      </c>
      <c r="R12" s="167">
        <v>-5.1</v>
      </c>
      <c r="S12" s="167">
        <v>-4.7</v>
      </c>
      <c r="T12" s="167">
        <v>-4.5</v>
      </c>
      <c r="U12" s="167">
        <v>-3.8</v>
      </c>
      <c r="V12" s="167">
        <v>-4</v>
      </c>
      <c r="W12" s="167">
        <v>-4.3</v>
      </c>
      <c r="X12" s="167">
        <v>-4.9</v>
      </c>
      <c r="Y12" s="167">
        <v>-4.7</v>
      </c>
      <c r="Z12" s="178">
        <f t="shared" si="0"/>
        <v>-6.320833333333334</v>
      </c>
      <c r="AA12" s="167">
        <v>-3.7</v>
      </c>
      <c r="AB12" s="179">
        <v>0.875</v>
      </c>
      <c r="AC12" s="197">
        <v>10</v>
      </c>
      <c r="AD12" s="167">
        <v>-9.3</v>
      </c>
      <c r="AE12" s="179">
        <v>0.35625</v>
      </c>
      <c r="AF12" s="2"/>
    </row>
    <row r="13" spans="1:32" ht="13.5" customHeight="1">
      <c r="A13" s="175">
        <v>11</v>
      </c>
      <c r="B13" s="144">
        <v>-4.5</v>
      </c>
      <c r="C13" s="144">
        <v>-4.5</v>
      </c>
      <c r="D13" s="144">
        <v>-5</v>
      </c>
      <c r="E13" s="144">
        <v>-4.6</v>
      </c>
      <c r="F13" s="144">
        <v>-5</v>
      </c>
      <c r="G13" s="144">
        <v>-4.6</v>
      </c>
      <c r="H13" s="144">
        <v>-4</v>
      </c>
      <c r="I13" s="144">
        <v>-3.5</v>
      </c>
      <c r="J13" s="144">
        <v>-4.2</v>
      </c>
      <c r="K13" s="144">
        <v>-4.6</v>
      </c>
      <c r="L13" s="144">
        <v>-4.4</v>
      </c>
      <c r="M13" s="144">
        <v>-2.3</v>
      </c>
      <c r="N13" s="144">
        <v>-2.2</v>
      </c>
      <c r="O13" s="144">
        <v>-1.7</v>
      </c>
      <c r="P13" s="144">
        <v>-1.1</v>
      </c>
      <c r="Q13" s="144">
        <v>-1.2</v>
      </c>
      <c r="R13" s="144">
        <v>-0.7</v>
      </c>
      <c r="S13" s="144">
        <v>-1.1</v>
      </c>
      <c r="T13" s="144">
        <v>-0.8</v>
      </c>
      <c r="U13" s="144">
        <v>-0.8</v>
      </c>
      <c r="V13" s="144">
        <v>-0.3</v>
      </c>
      <c r="W13" s="144">
        <v>-0.7</v>
      </c>
      <c r="X13" s="144">
        <v>-0.5</v>
      </c>
      <c r="Y13" s="144">
        <v>-1</v>
      </c>
      <c r="Z13" s="176">
        <f t="shared" si="0"/>
        <v>-2.6375000000000006</v>
      </c>
      <c r="AA13" s="144">
        <v>0.5</v>
      </c>
      <c r="AB13" s="145">
        <v>0.8930555555555556</v>
      </c>
      <c r="AC13" s="196">
        <v>11</v>
      </c>
      <c r="AD13" s="144">
        <v>-5.3</v>
      </c>
      <c r="AE13" s="145">
        <v>0.1986111111111111</v>
      </c>
      <c r="AF13" s="2"/>
    </row>
    <row r="14" spans="1:32" ht="13.5" customHeight="1">
      <c r="A14" s="175">
        <v>12</v>
      </c>
      <c r="B14" s="144">
        <v>-0.7</v>
      </c>
      <c r="C14" s="144">
        <v>-1.2</v>
      </c>
      <c r="D14" s="144">
        <v>-2.3</v>
      </c>
      <c r="E14" s="144">
        <v>-2</v>
      </c>
      <c r="F14" s="144">
        <v>-2.1</v>
      </c>
      <c r="G14" s="144">
        <v>-3.6</v>
      </c>
      <c r="H14" s="144">
        <v>-3.1</v>
      </c>
      <c r="I14" s="144">
        <v>-0.6</v>
      </c>
      <c r="J14" s="144">
        <v>-1.3</v>
      </c>
      <c r="K14" s="144">
        <v>-0.2</v>
      </c>
      <c r="L14" s="144">
        <v>-1.2</v>
      </c>
      <c r="M14" s="144">
        <v>-0.9</v>
      </c>
      <c r="N14" s="144">
        <v>1.7</v>
      </c>
      <c r="O14" s="144">
        <v>-0.4</v>
      </c>
      <c r="P14" s="144">
        <v>-0.9</v>
      </c>
      <c r="Q14" s="144">
        <v>-1.1</v>
      </c>
      <c r="R14" s="144">
        <v>-0.6</v>
      </c>
      <c r="S14" s="144">
        <v>-0.4</v>
      </c>
      <c r="T14" s="144">
        <v>-4.7</v>
      </c>
      <c r="U14" s="144">
        <v>-5.2</v>
      </c>
      <c r="V14" s="144">
        <v>-5.5</v>
      </c>
      <c r="W14" s="144">
        <v>-4.4</v>
      </c>
      <c r="X14" s="144">
        <v>-4.9</v>
      </c>
      <c r="Y14" s="144">
        <v>-4.2</v>
      </c>
      <c r="Z14" s="176">
        <f t="shared" si="0"/>
        <v>-2.0749999999999997</v>
      </c>
      <c r="AA14" s="144">
        <v>2.7</v>
      </c>
      <c r="AB14" s="145">
        <v>0.5541666666666667</v>
      </c>
      <c r="AC14" s="196">
        <v>12</v>
      </c>
      <c r="AD14" s="144">
        <v>-5.6</v>
      </c>
      <c r="AE14" s="145">
        <v>0.873611111111111</v>
      </c>
      <c r="AF14" s="2"/>
    </row>
    <row r="15" spans="1:32" ht="13.5" customHeight="1">
      <c r="A15" s="175">
        <v>13</v>
      </c>
      <c r="B15" s="144">
        <v>-4.2</v>
      </c>
      <c r="C15" s="144">
        <v>-4.3</v>
      </c>
      <c r="D15" s="144">
        <v>-4.2</v>
      </c>
      <c r="E15" s="144">
        <v>-3.7</v>
      </c>
      <c r="F15" s="144">
        <v>-3.4</v>
      </c>
      <c r="G15" s="144">
        <v>-4.7</v>
      </c>
      <c r="H15" s="144">
        <v>-4.3</v>
      </c>
      <c r="I15" s="144">
        <v>-3</v>
      </c>
      <c r="J15" s="144">
        <v>-4.8</v>
      </c>
      <c r="K15" s="144">
        <v>-6</v>
      </c>
      <c r="L15" s="144">
        <v>-6.7</v>
      </c>
      <c r="M15" s="144">
        <v>-6.5</v>
      </c>
      <c r="N15" s="144">
        <v>-4.8</v>
      </c>
      <c r="O15" s="144">
        <v>-5.4</v>
      </c>
      <c r="P15" s="144">
        <v>-4.6</v>
      </c>
      <c r="Q15" s="144">
        <v>-4.3</v>
      </c>
      <c r="R15" s="144">
        <v>-4.3</v>
      </c>
      <c r="S15" s="144">
        <v>-2.9</v>
      </c>
      <c r="T15" s="144">
        <v>-2.7</v>
      </c>
      <c r="U15" s="144">
        <v>-2.4</v>
      </c>
      <c r="V15" s="144">
        <v>-2.4</v>
      </c>
      <c r="W15" s="144">
        <v>-1.8</v>
      </c>
      <c r="X15" s="144">
        <v>-1.1</v>
      </c>
      <c r="Y15" s="144">
        <v>0.5</v>
      </c>
      <c r="Z15" s="176">
        <f t="shared" si="0"/>
        <v>-3.8333333333333335</v>
      </c>
      <c r="AA15" s="144">
        <v>1.1</v>
      </c>
      <c r="AB15" s="145">
        <v>1</v>
      </c>
      <c r="AC15" s="196">
        <v>13</v>
      </c>
      <c r="AD15" s="144">
        <v>-8.3</v>
      </c>
      <c r="AE15" s="145">
        <v>0.5298611111111111</v>
      </c>
      <c r="AF15" s="2"/>
    </row>
    <row r="16" spans="1:32" ht="13.5" customHeight="1">
      <c r="A16" s="175">
        <v>14</v>
      </c>
      <c r="B16" s="144">
        <v>2.1</v>
      </c>
      <c r="C16" s="144">
        <v>3.3</v>
      </c>
      <c r="D16" s="144">
        <v>3.4</v>
      </c>
      <c r="E16" s="144">
        <v>4</v>
      </c>
      <c r="F16" s="144">
        <v>3.6</v>
      </c>
      <c r="G16" s="144">
        <v>4.1</v>
      </c>
      <c r="H16" s="144">
        <v>3.9</v>
      </c>
      <c r="I16" s="144">
        <v>4.9</v>
      </c>
      <c r="J16" s="144">
        <v>5.6</v>
      </c>
      <c r="K16" s="144">
        <v>5.2</v>
      </c>
      <c r="L16" s="144">
        <v>5.3</v>
      </c>
      <c r="M16" s="144">
        <v>5</v>
      </c>
      <c r="N16" s="144">
        <v>5.1</v>
      </c>
      <c r="O16" s="144">
        <v>5.1</v>
      </c>
      <c r="P16" s="144">
        <v>4.9</v>
      </c>
      <c r="Q16" s="144">
        <v>4.3</v>
      </c>
      <c r="R16" s="144">
        <v>4.7</v>
      </c>
      <c r="S16" s="144">
        <v>2.5</v>
      </c>
      <c r="T16" s="144">
        <v>2.1</v>
      </c>
      <c r="U16" s="144">
        <v>5.2</v>
      </c>
      <c r="V16" s="144">
        <v>6.1</v>
      </c>
      <c r="W16" s="144">
        <v>5</v>
      </c>
      <c r="X16" s="144">
        <v>2.3</v>
      </c>
      <c r="Y16" s="144">
        <v>-0.5</v>
      </c>
      <c r="Z16" s="176">
        <f t="shared" si="0"/>
        <v>4.05</v>
      </c>
      <c r="AA16" s="144">
        <v>7.8</v>
      </c>
      <c r="AB16" s="145">
        <v>0.3847222222222222</v>
      </c>
      <c r="AC16" s="196">
        <v>14</v>
      </c>
      <c r="AD16" s="144">
        <v>-0.7</v>
      </c>
      <c r="AE16" s="145">
        <v>0.9993055555555556</v>
      </c>
      <c r="AF16" s="2"/>
    </row>
    <row r="17" spans="1:32" ht="13.5" customHeight="1">
      <c r="A17" s="175">
        <v>15</v>
      </c>
      <c r="B17" s="144">
        <v>-1.7</v>
      </c>
      <c r="C17" s="144">
        <v>-3.4</v>
      </c>
      <c r="D17" s="144">
        <v>-4.6</v>
      </c>
      <c r="E17" s="144">
        <v>-5.3</v>
      </c>
      <c r="F17" s="144">
        <v>-4.5</v>
      </c>
      <c r="G17" s="144">
        <v>-3</v>
      </c>
      <c r="H17" s="144">
        <v>-2</v>
      </c>
      <c r="I17" s="144">
        <v>-1.3</v>
      </c>
      <c r="J17" s="144">
        <v>-0.9</v>
      </c>
      <c r="K17" s="144">
        <v>-2</v>
      </c>
      <c r="L17" s="144">
        <v>-4.2</v>
      </c>
      <c r="M17" s="144">
        <v>-4.2</v>
      </c>
      <c r="N17" s="144">
        <v>-6.1</v>
      </c>
      <c r="O17" s="144">
        <v>-5.6</v>
      </c>
      <c r="P17" s="144">
        <v>-7</v>
      </c>
      <c r="Q17" s="144">
        <v>-9.1</v>
      </c>
      <c r="R17" s="144">
        <v>-9.1</v>
      </c>
      <c r="S17" s="144">
        <v>-8.3</v>
      </c>
      <c r="T17" s="144">
        <v>-7.8</v>
      </c>
      <c r="U17" s="144">
        <v>-8.7</v>
      </c>
      <c r="V17" s="144">
        <v>-8</v>
      </c>
      <c r="W17" s="144">
        <v>-6.9</v>
      </c>
      <c r="X17" s="144">
        <v>-7.9</v>
      </c>
      <c r="Y17" s="144">
        <v>-7.7</v>
      </c>
      <c r="Z17" s="176">
        <f t="shared" si="0"/>
        <v>-5.3875</v>
      </c>
      <c r="AA17" s="144">
        <v>0</v>
      </c>
      <c r="AB17" s="145">
        <v>0.006944444444444444</v>
      </c>
      <c r="AC17" s="196">
        <v>15</v>
      </c>
      <c r="AD17" s="144">
        <v>-9.8</v>
      </c>
      <c r="AE17" s="145">
        <v>0.6694444444444444</v>
      </c>
      <c r="AF17" s="2"/>
    </row>
    <row r="18" spans="1:32" ht="13.5" customHeight="1">
      <c r="A18" s="175">
        <v>16</v>
      </c>
      <c r="B18" s="144">
        <v>-6.4</v>
      </c>
      <c r="C18" s="144">
        <v>-6.5</v>
      </c>
      <c r="D18" s="144">
        <v>-8.9</v>
      </c>
      <c r="E18" s="144">
        <v>-10</v>
      </c>
      <c r="F18" s="144">
        <v>-9.6</v>
      </c>
      <c r="G18" s="144">
        <v>-9</v>
      </c>
      <c r="H18" s="144">
        <v>-8.4</v>
      </c>
      <c r="I18" s="144">
        <v>-7.8</v>
      </c>
      <c r="J18" s="144">
        <v>-6.8</v>
      </c>
      <c r="K18" s="144">
        <v>-6.2</v>
      </c>
      <c r="L18" s="144">
        <v>-5.8</v>
      </c>
      <c r="M18" s="144">
        <v>-6.4</v>
      </c>
      <c r="N18" s="144">
        <v>-5.2</v>
      </c>
      <c r="O18" s="144">
        <v>-4.8</v>
      </c>
      <c r="P18" s="144">
        <v>-4.9</v>
      </c>
      <c r="Q18" s="144">
        <v>-8.6</v>
      </c>
      <c r="R18" s="144">
        <v>-8.2</v>
      </c>
      <c r="S18" s="144">
        <v>-8.3</v>
      </c>
      <c r="T18" s="144">
        <v>-7.7</v>
      </c>
      <c r="U18" s="144">
        <v>-7.1</v>
      </c>
      <c r="V18" s="144">
        <v>-7.8</v>
      </c>
      <c r="W18" s="144">
        <v>-7.3</v>
      </c>
      <c r="X18" s="144">
        <v>-7.3</v>
      </c>
      <c r="Y18" s="144">
        <v>-6.9</v>
      </c>
      <c r="Z18" s="176">
        <f t="shared" si="0"/>
        <v>-7.329166666666668</v>
      </c>
      <c r="AA18" s="144">
        <v>-3.9</v>
      </c>
      <c r="AB18" s="145">
        <v>0.6298611111111111</v>
      </c>
      <c r="AC18" s="196">
        <v>16</v>
      </c>
      <c r="AD18" s="144">
        <v>-10.4</v>
      </c>
      <c r="AE18" s="145">
        <v>0.16527777777777777</v>
      </c>
      <c r="AF18" s="2"/>
    </row>
    <row r="19" spans="1:32" ht="13.5" customHeight="1">
      <c r="A19" s="175">
        <v>17</v>
      </c>
      <c r="B19" s="144">
        <v>-5.4</v>
      </c>
      <c r="C19" s="144">
        <v>-5.5</v>
      </c>
      <c r="D19" s="144">
        <v>-4.3</v>
      </c>
      <c r="E19" s="144">
        <v>-3.1</v>
      </c>
      <c r="F19" s="144">
        <v>-2.1</v>
      </c>
      <c r="G19" s="144">
        <v>-1.7</v>
      </c>
      <c r="H19" s="144">
        <v>-1.3</v>
      </c>
      <c r="I19" s="144">
        <v>-1</v>
      </c>
      <c r="J19" s="144">
        <v>-0.6</v>
      </c>
      <c r="K19" s="144">
        <v>-0.4</v>
      </c>
      <c r="L19" s="144">
        <v>0.4</v>
      </c>
      <c r="M19" s="144">
        <v>1.1</v>
      </c>
      <c r="N19" s="144">
        <v>2.3</v>
      </c>
      <c r="O19" s="144">
        <v>2.8</v>
      </c>
      <c r="P19" s="144">
        <v>2.7</v>
      </c>
      <c r="Q19" s="144">
        <v>2.6</v>
      </c>
      <c r="R19" s="144">
        <v>2.9</v>
      </c>
      <c r="S19" s="144">
        <v>-1.1</v>
      </c>
      <c r="T19" s="144">
        <v>-1.3</v>
      </c>
      <c r="U19" s="144">
        <v>-1.5</v>
      </c>
      <c r="V19" s="144">
        <v>-2.2</v>
      </c>
      <c r="W19" s="144">
        <v>-2.5</v>
      </c>
      <c r="X19" s="144">
        <v>-3.8</v>
      </c>
      <c r="Y19" s="144">
        <v>-2.7</v>
      </c>
      <c r="Z19" s="176">
        <f t="shared" si="0"/>
        <v>-1.0708333333333335</v>
      </c>
      <c r="AA19" s="144">
        <v>3.4</v>
      </c>
      <c r="AB19" s="145">
        <v>0.642361111111111</v>
      </c>
      <c r="AC19" s="196">
        <v>17</v>
      </c>
      <c r="AD19" s="144">
        <v>-6.9</v>
      </c>
      <c r="AE19" s="145">
        <v>0.0006944444444444445</v>
      </c>
      <c r="AF19" s="2"/>
    </row>
    <row r="20" spans="1:32" ht="13.5" customHeight="1">
      <c r="A20" s="175">
        <v>18</v>
      </c>
      <c r="B20" s="144">
        <v>-3</v>
      </c>
      <c r="C20" s="144">
        <v>-4.9</v>
      </c>
      <c r="D20" s="144">
        <v>-6.2</v>
      </c>
      <c r="E20" s="144">
        <v>-8.1</v>
      </c>
      <c r="F20" s="144">
        <v>-9.2</v>
      </c>
      <c r="G20" s="144">
        <v>-8.6</v>
      </c>
      <c r="H20" s="144">
        <v>-8.7</v>
      </c>
      <c r="I20" s="144">
        <v>-7.9</v>
      </c>
      <c r="J20" s="144">
        <v>-7</v>
      </c>
      <c r="K20" s="144">
        <v>-8.7</v>
      </c>
      <c r="L20" s="144">
        <v>-8.6</v>
      </c>
      <c r="M20" s="144">
        <v>-8.1</v>
      </c>
      <c r="N20" s="144">
        <v>-8.5</v>
      </c>
      <c r="O20" s="144">
        <v>-11.1</v>
      </c>
      <c r="P20" s="144">
        <v>-11</v>
      </c>
      <c r="Q20" s="144">
        <v>-11.5</v>
      </c>
      <c r="R20" s="144">
        <v>-10.7</v>
      </c>
      <c r="S20" s="144">
        <v>-10.1</v>
      </c>
      <c r="T20" s="144">
        <v>-10.2</v>
      </c>
      <c r="U20" s="144">
        <v>-8.4</v>
      </c>
      <c r="V20" s="144">
        <v>-7.9</v>
      </c>
      <c r="W20" s="144">
        <v>-7.6</v>
      </c>
      <c r="X20" s="144">
        <v>-7.7</v>
      </c>
      <c r="Y20" s="144">
        <v>-7.2</v>
      </c>
      <c r="Z20" s="176">
        <f t="shared" si="0"/>
        <v>-8.37083333333333</v>
      </c>
      <c r="AA20" s="144">
        <v>-2.6</v>
      </c>
      <c r="AB20" s="145">
        <v>0.04513888888888889</v>
      </c>
      <c r="AC20" s="196">
        <v>18</v>
      </c>
      <c r="AD20" s="144">
        <v>-12.1</v>
      </c>
      <c r="AE20" s="145">
        <v>0.6381944444444444</v>
      </c>
      <c r="AF20" s="2"/>
    </row>
    <row r="21" spans="1:32" ht="13.5" customHeight="1">
      <c r="A21" s="175">
        <v>19</v>
      </c>
      <c r="B21" s="144">
        <v>-6.6</v>
      </c>
      <c r="C21" s="144">
        <v>-6.9</v>
      </c>
      <c r="D21" s="144">
        <v>-7.1</v>
      </c>
      <c r="E21" s="144">
        <v>-7</v>
      </c>
      <c r="F21" s="144">
        <v>-6.7</v>
      </c>
      <c r="G21" s="144">
        <v>-5.8</v>
      </c>
      <c r="H21" s="144">
        <v>-4.8</v>
      </c>
      <c r="I21" s="144">
        <v>-2.8</v>
      </c>
      <c r="J21" s="144">
        <v>-2.1</v>
      </c>
      <c r="K21" s="144">
        <v>-1.5</v>
      </c>
      <c r="L21" s="144">
        <v>0.7</v>
      </c>
      <c r="M21" s="144">
        <v>0.7</v>
      </c>
      <c r="N21" s="144">
        <v>2</v>
      </c>
      <c r="O21" s="144">
        <v>2.3</v>
      </c>
      <c r="P21" s="144">
        <v>3</v>
      </c>
      <c r="Q21" s="144">
        <v>2.8</v>
      </c>
      <c r="R21" s="144">
        <v>2.5</v>
      </c>
      <c r="S21" s="144">
        <v>1.7</v>
      </c>
      <c r="T21" s="144">
        <v>1.9</v>
      </c>
      <c r="U21" s="144">
        <v>1.8</v>
      </c>
      <c r="V21" s="144">
        <v>2.4</v>
      </c>
      <c r="W21" s="144">
        <v>2.6</v>
      </c>
      <c r="X21" s="144">
        <v>2.1</v>
      </c>
      <c r="Y21" s="144">
        <v>1.7</v>
      </c>
      <c r="Z21" s="176">
        <f t="shared" si="0"/>
        <v>-0.9624999999999998</v>
      </c>
      <c r="AA21" s="144">
        <v>3.2</v>
      </c>
      <c r="AB21" s="145">
        <v>0.9152777777777777</v>
      </c>
      <c r="AC21" s="196">
        <v>19</v>
      </c>
      <c r="AD21" s="144">
        <v>-7.7</v>
      </c>
      <c r="AE21" s="145">
        <v>0.007638888888888889</v>
      </c>
      <c r="AF21" s="2"/>
    </row>
    <row r="22" spans="1:32" ht="13.5" customHeight="1">
      <c r="A22" s="177">
        <v>20</v>
      </c>
      <c r="B22" s="167">
        <v>1.3</v>
      </c>
      <c r="C22" s="167">
        <v>1.4</v>
      </c>
      <c r="D22" s="167">
        <v>1.7</v>
      </c>
      <c r="E22" s="167">
        <v>1.4</v>
      </c>
      <c r="F22" s="167">
        <v>0.4</v>
      </c>
      <c r="G22" s="167">
        <v>0.5</v>
      </c>
      <c r="H22" s="167">
        <v>0.6</v>
      </c>
      <c r="I22" s="167">
        <v>0.4</v>
      </c>
      <c r="J22" s="167">
        <v>0.5</v>
      </c>
      <c r="K22" s="167">
        <v>1.2</v>
      </c>
      <c r="L22" s="167">
        <v>0.5</v>
      </c>
      <c r="M22" s="167">
        <v>1.3</v>
      </c>
      <c r="N22" s="167">
        <v>0.3</v>
      </c>
      <c r="O22" s="167">
        <v>0</v>
      </c>
      <c r="P22" s="167">
        <v>0.8</v>
      </c>
      <c r="Q22" s="167">
        <v>0.5</v>
      </c>
      <c r="R22" s="167">
        <v>0.2</v>
      </c>
      <c r="S22" s="167">
        <v>0.9</v>
      </c>
      <c r="T22" s="167">
        <v>0.9</v>
      </c>
      <c r="U22" s="167">
        <v>1.2</v>
      </c>
      <c r="V22" s="167">
        <v>0.8</v>
      </c>
      <c r="W22" s="167">
        <v>0.5</v>
      </c>
      <c r="X22" s="167">
        <v>0.6</v>
      </c>
      <c r="Y22" s="167">
        <v>-0.5</v>
      </c>
      <c r="Z22" s="178">
        <f t="shared" si="0"/>
        <v>0.7250000000000002</v>
      </c>
      <c r="AA22" s="167">
        <v>2.1</v>
      </c>
      <c r="AB22" s="179">
        <v>0.42569444444444443</v>
      </c>
      <c r="AC22" s="197">
        <v>20</v>
      </c>
      <c r="AD22" s="167">
        <v>-0.5</v>
      </c>
      <c r="AE22" s="179">
        <v>1</v>
      </c>
      <c r="AF22" s="2"/>
    </row>
    <row r="23" spans="1:32" ht="13.5" customHeight="1">
      <c r="A23" s="175">
        <v>21</v>
      </c>
      <c r="B23" s="144">
        <v>0.7</v>
      </c>
      <c r="C23" s="144">
        <v>1.7</v>
      </c>
      <c r="D23" s="144">
        <v>2.1</v>
      </c>
      <c r="E23" s="144">
        <v>2.1</v>
      </c>
      <c r="F23" s="144">
        <v>2.5</v>
      </c>
      <c r="G23" s="144">
        <v>3.6</v>
      </c>
      <c r="H23" s="144">
        <v>4.3</v>
      </c>
      <c r="I23" s="144">
        <v>5.6</v>
      </c>
      <c r="J23" s="144">
        <v>4.9</v>
      </c>
      <c r="K23" s="144">
        <v>4.8</v>
      </c>
      <c r="L23" s="144">
        <v>3.5</v>
      </c>
      <c r="M23" s="144">
        <v>2.3</v>
      </c>
      <c r="N23" s="144">
        <v>1.3</v>
      </c>
      <c r="O23" s="144">
        <v>5.6</v>
      </c>
      <c r="P23" s="144">
        <v>6.5</v>
      </c>
      <c r="Q23" s="144">
        <v>6.7</v>
      </c>
      <c r="R23" s="144">
        <v>6.6</v>
      </c>
      <c r="S23" s="144">
        <v>6.2</v>
      </c>
      <c r="T23" s="144">
        <v>5.9</v>
      </c>
      <c r="U23" s="144">
        <v>3.8</v>
      </c>
      <c r="V23" s="144">
        <v>2.6</v>
      </c>
      <c r="W23" s="144">
        <v>3.2</v>
      </c>
      <c r="X23" s="144">
        <v>2.4</v>
      </c>
      <c r="Y23" s="144">
        <v>2.7</v>
      </c>
      <c r="Z23" s="176">
        <f t="shared" si="0"/>
        <v>3.816666666666667</v>
      </c>
      <c r="AA23" s="144">
        <v>7.3</v>
      </c>
      <c r="AB23" s="145">
        <v>0.725</v>
      </c>
      <c r="AC23" s="196">
        <v>21</v>
      </c>
      <c r="AD23" s="144">
        <v>-0.7</v>
      </c>
      <c r="AE23" s="145">
        <v>0.014583333333333332</v>
      </c>
      <c r="AF23" s="2"/>
    </row>
    <row r="24" spans="1:32" ht="13.5" customHeight="1">
      <c r="A24" s="175">
        <v>22</v>
      </c>
      <c r="B24" s="144">
        <v>3.4</v>
      </c>
      <c r="C24" s="144">
        <v>3.3</v>
      </c>
      <c r="D24" s="144">
        <v>3.2</v>
      </c>
      <c r="E24" s="144">
        <v>3.2</v>
      </c>
      <c r="F24" s="144">
        <v>4.2</v>
      </c>
      <c r="G24" s="144">
        <v>4.1</v>
      </c>
      <c r="H24" s="144">
        <v>4.6</v>
      </c>
      <c r="I24" s="144">
        <v>5.8</v>
      </c>
      <c r="J24" s="144">
        <v>7.2</v>
      </c>
      <c r="K24" s="144">
        <v>5.7</v>
      </c>
      <c r="L24" s="144">
        <v>5.2</v>
      </c>
      <c r="M24" s="144">
        <v>6.5</v>
      </c>
      <c r="N24" s="144">
        <v>7.7</v>
      </c>
      <c r="O24" s="144">
        <v>9.6</v>
      </c>
      <c r="P24" s="144">
        <v>9.4</v>
      </c>
      <c r="Q24" s="144">
        <v>9.9</v>
      </c>
      <c r="R24" s="144">
        <v>10.3</v>
      </c>
      <c r="S24" s="144">
        <v>12</v>
      </c>
      <c r="T24" s="144">
        <v>12.4</v>
      </c>
      <c r="U24" s="144">
        <v>12.5</v>
      </c>
      <c r="V24" s="144">
        <v>12.6</v>
      </c>
      <c r="W24" s="144">
        <v>13.3</v>
      </c>
      <c r="X24" s="144">
        <v>12.9</v>
      </c>
      <c r="Y24" s="144">
        <v>13.7</v>
      </c>
      <c r="Z24" s="176">
        <f t="shared" si="0"/>
        <v>8.029166666666667</v>
      </c>
      <c r="AA24" s="144">
        <v>13.9</v>
      </c>
      <c r="AB24" s="145">
        <v>0.9895833333333334</v>
      </c>
      <c r="AC24" s="196">
        <v>22</v>
      </c>
      <c r="AD24" s="144">
        <v>2.5</v>
      </c>
      <c r="AE24" s="145">
        <v>0.001388888888888889</v>
      </c>
      <c r="AF24" s="2"/>
    </row>
    <row r="25" spans="1:32" ht="13.5" customHeight="1">
      <c r="A25" s="175">
        <v>23</v>
      </c>
      <c r="B25" s="144">
        <v>13.5</v>
      </c>
      <c r="C25" s="144">
        <v>14.4</v>
      </c>
      <c r="D25" s="144">
        <v>9.1</v>
      </c>
      <c r="E25" s="144">
        <v>8.2</v>
      </c>
      <c r="F25" s="144">
        <v>6.5</v>
      </c>
      <c r="G25" s="144">
        <v>1.9</v>
      </c>
      <c r="H25" s="144">
        <v>-1.4</v>
      </c>
      <c r="I25" s="144">
        <v>-3.7</v>
      </c>
      <c r="J25" s="144">
        <v>-4.4</v>
      </c>
      <c r="K25" s="144">
        <v>-4.6</v>
      </c>
      <c r="L25" s="144">
        <v>-4.2</v>
      </c>
      <c r="M25" s="144">
        <v>-6.3</v>
      </c>
      <c r="N25" s="144">
        <v>-6.5</v>
      </c>
      <c r="O25" s="144">
        <v>-7.5</v>
      </c>
      <c r="P25" s="144">
        <v>-5.9</v>
      </c>
      <c r="Q25" s="144">
        <v>-8.1</v>
      </c>
      <c r="R25" s="144">
        <v>-8.3</v>
      </c>
      <c r="S25" s="144">
        <v>-7.4</v>
      </c>
      <c r="T25" s="144">
        <v>-8.5</v>
      </c>
      <c r="U25" s="144">
        <v>-7.8</v>
      </c>
      <c r="V25" s="144">
        <v>-7.8</v>
      </c>
      <c r="W25" s="144">
        <v>-8</v>
      </c>
      <c r="X25" s="144">
        <v>-8.9</v>
      </c>
      <c r="Y25" s="144">
        <v>-8.6</v>
      </c>
      <c r="Z25" s="176">
        <f t="shared" si="0"/>
        <v>-2.6791666666666667</v>
      </c>
      <c r="AA25" s="144">
        <v>14.7</v>
      </c>
      <c r="AB25" s="145">
        <v>0.08194444444444444</v>
      </c>
      <c r="AC25" s="196">
        <v>23</v>
      </c>
      <c r="AD25" s="144">
        <v>-9.8</v>
      </c>
      <c r="AE25" s="145">
        <v>0.9645833333333332</v>
      </c>
      <c r="AF25" s="2"/>
    </row>
    <row r="26" spans="1:32" ht="13.5" customHeight="1">
      <c r="A26" s="175">
        <v>24</v>
      </c>
      <c r="B26" s="144">
        <v>-7.2</v>
      </c>
      <c r="C26" s="144">
        <v>-7.3</v>
      </c>
      <c r="D26" s="144">
        <v>-7.3</v>
      </c>
      <c r="E26" s="144">
        <v>-7</v>
      </c>
      <c r="F26" s="144">
        <v>-6.9</v>
      </c>
      <c r="G26" s="144">
        <v>-6.6</v>
      </c>
      <c r="H26" s="144">
        <v>-5</v>
      </c>
      <c r="I26" s="144">
        <v>-4</v>
      </c>
      <c r="J26" s="144">
        <v>-4.9</v>
      </c>
      <c r="K26" s="144">
        <v>-4.3</v>
      </c>
      <c r="L26" s="144">
        <v>-3.7</v>
      </c>
      <c r="M26" s="144">
        <v>-2.4</v>
      </c>
      <c r="N26" s="144">
        <v>-1.8</v>
      </c>
      <c r="O26" s="144">
        <v>-0.9</v>
      </c>
      <c r="P26" s="144">
        <v>-0.8</v>
      </c>
      <c r="Q26" s="144">
        <v>-0.8</v>
      </c>
      <c r="R26" s="144">
        <v>0.3</v>
      </c>
      <c r="S26" s="144">
        <v>0.3</v>
      </c>
      <c r="T26" s="144">
        <v>0.2</v>
      </c>
      <c r="U26" s="144">
        <v>1.2</v>
      </c>
      <c r="V26" s="144">
        <v>1.7</v>
      </c>
      <c r="W26" s="144">
        <v>1.8</v>
      </c>
      <c r="X26" s="144">
        <v>2.7</v>
      </c>
      <c r="Y26" s="144">
        <v>2.4</v>
      </c>
      <c r="Z26" s="176">
        <f t="shared" si="0"/>
        <v>-2.5125</v>
      </c>
      <c r="AA26" s="144">
        <v>3.2</v>
      </c>
      <c r="AB26" s="145">
        <v>0.9652777777777778</v>
      </c>
      <c r="AC26" s="196">
        <v>24</v>
      </c>
      <c r="AD26" s="144">
        <v>-8.6</v>
      </c>
      <c r="AE26" s="145">
        <v>0.0020833333333333333</v>
      </c>
      <c r="AF26" s="2"/>
    </row>
    <row r="27" spans="1:32" ht="13.5" customHeight="1">
      <c r="A27" s="175">
        <v>25</v>
      </c>
      <c r="B27" s="144">
        <v>2.4</v>
      </c>
      <c r="C27" s="144">
        <v>1.9</v>
      </c>
      <c r="D27" s="144">
        <v>1.7</v>
      </c>
      <c r="E27" s="144">
        <v>1.4</v>
      </c>
      <c r="F27" s="144">
        <v>0.6</v>
      </c>
      <c r="G27" s="144">
        <v>0.4</v>
      </c>
      <c r="H27" s="144">
        <v>-0.4</v>
      </c>
      <c r="I27" s="144">
        <v>-0.2</v>
      </c>
      <c r="J27" s="144">
        <v>2.7</v>
      </c>
      <c r="K27" s="144">
        <v>2.9</v>
      </c>
      <c r="L27" s="144">
        <v>0.3</v>
      </c>
      <c r="M27" s="144">
        <v>-1.8</v>
      </c>
      <c r="N27" s="144">
        <v>1.6</v>
      </c>
      <c r="O27" s="144">
        <v>1.5</v>
      </c>
      <c r="P27" s="144">
        <v>-0.7</v>
      </c>
      <c r="Q27" s="144">
        <v>-2.5</v>
      </c>
      <c r="R27" s="144">
        <v>3.4</v>
      </c>
      <c r="S27" s="144">
        <v>2.3</v>
      </c>
      <c r="T27" s="144">
        <v>-0.4</v>
      </c>
      <c r="U27" s="144">
        <v>-1.6</v>
      </c>
      <c r="V27" s="144">
        <v>-1.1</v>
      </c>
      <c r="W27" s="144">
        <v>-0.8</v>
      </c>
      <c r="X27" s="144">
        <v>-0.9</v>
      </c>
      <c r="Y27" s="144">
        <v>-1.4</v>
      </c>
      <c r="Z27" s="176">
        <f t="shared" si="0"/>
        <v>0.4708333333333334</v>
      </c>
      <c r="AA27" s="144">
        <v>4.2</v>
      </c>
      <c r="AB27" s="145">
        <v>0.7361111111111112</v>
      </c>
      <c r="AC27" s="196">
        <v>25</v>
      </c>
      <c r="AD27" s="144">
        <v>-4.8</v>
      </c>
      <c r="AE27" s="145">
        <v>0.5125</v>
      </c>
      <c r="AF27" s="2"/>
    </row>
    <row r="28" spans="1:32" ht="13.5" customHeight="1">
      <c r="A28" s="175">
        <v>26</v>
      </c>
      <c r="B28" s="144">
        <v>-0.7</v>
      </c>
      <c r="C28" s="144">
        <v>0.3</v>
      </c>
      <c r="D28" s="144">
        <v>1.1</v>
      </c>
      <c r="E28" s="144">
        <v>1.6</v>
      </c>
      <c r="F28" s="144">
        <v>1.7</v>
      </c>
      <c r="G28" s="144">
        <v>0.7</v>
      </c>
      <c r="H28" s="144">
        <v>-2</v>
      </c>
      <c r="I28" s="144">
        <v>-1</v>
      </c>
      <c r="J28" s="144">
        <v>-0.4</v>
      </c>
      <c r="K28" s="144">
        <v>-0.6</v>
      </c>
      <c r="L28" s="144">
        <v>-0.3</v>
      </c>
      <c r="M28" s="144">
        <v>3</v>
      </c>
      <c r="N28" s="144">
        <v>-4.2</v>
      </c>
      <c r="O28" s="144">
        <v>1.5</v>
      </c>
      <c r="P28" s="144">
        <v>-0.7</v>
      </c>
      <c r="Q28" s="144">
        <v>-2.1</v>
      </c>
      <c r="R28" s="144">
        <v>-1.4</v>
      </c>
      <c r="S28" s="144">
        <v>-2.9</v>
      </c>
      <c r="T28" s="144">
        <v>-4.9</v>
      </c>
      <c r="U28" s="144">
        <v>-6.1</v>
      </c>
      <c r="V28" s="144">
        <v>-7.4</v>
      </c>
      <c r="W28" s="144">
        <v>-6.8</v>
      </c>
      <c r="X28" s="144">
        <v>-7.1</v>
      </c>
      <c r="Y28" s="144">
        <v>-7.8</v>
      </c>
      <c r="Z28" s="176">
        <f t="shared" si="0"/>
        <v>-1.9374999999999998</v>
      </c>
      <c r="AA28" s="144">
        <v>4.4</v>
      </c>
      <c r="AB28" s="145">
        <v>0.4923611111111111</v>
      </c>
      <c r="AC28" s="196">
        <v>26</v>
      </c>
      <c r="AD28" s="144">
        <v>-8.3</v>
      </c>
      <c r="AE28" s="145">
        <v>1</v>
      </c>
      <c r="AF28" s="2"/>
    </row>
    <row r="29" spans="1:32" ht="13.5" customHeight="1">
      <c r="A29" s="175">
        <v>27</v>
      </c>
      <c r="B29" s="144">
        <v>-7.1</v>
      </c>
      <c r="C29" s="144">
        <v>-8.4</v>
      </c>
      <c r="D29" s="144">
        <v>-8.8</v>
      </c>
      <c r="E29" s="144">
        <v>-9.1</v>
      </c>
      <c r="F29" s="144">
        <v>-9.1</v>
      </c>
      <c r="G29" s="144">
        <v>-9.7</v>
      </c>
      <c r="H29" s="144">
        <v>-8.7</v>
      </c>
      <c r="I29" s="144">
        <v>-8.5</v>
      </c>
      <c r="J29" s="144">
        <v>-9.7</v>
      </c>
      <c r="K29" s="144">
        <v>-9.4</v>
      </c>
      <c r="L29" s="144">
        <v>-11.5</v>
      </c>
      <c r="M29" s="144">
        <v>-11.1</v>
      </c>
      <c r="N29" s="144">
        <v>-10.9</v>
      </c>
      <c r="O29" s="144">
        <v>-9.3</v>
      </c>
      <c r="P29" s="144">
        <v>-8.6</v>
      </c>
      <c r="Q29" s="144">
        <v>-9.1</v>
      </c>
      <c r="R29" s="144">
        <v>-9.3</v>
      </c>
      <c r="S29" s="144">
        <v>-9</v>
      </c>
      <c r="T29" s="144">
        <v>-9</v>
      </c>
      <c r="U29" s="144">
        <v>-8.5</v>
      </c>
      <c r="V29" s="144">
        <v>-8</v>
      </c>
      <c r="W29" s="144">
        <v>-7.7</v>
      </c>
      <c r="X29" s="144">
        <v>-7.6</v>
      </c>
      <c r="Y29" s="144">
        <v>-7.5</v>
      </c>
      <c r="Z29" s="176">
        <f t="shared" si="0"/>
        <v>-8.983333333333333</v>
      </c>
      <c r="AA29" s="144">
        <v>-6.8</v>
      </c>
      <c r="AB29" s="145">
        <v>0.041666666666666664</v>
      </c>
      <c r="AC29" s="196">
        <v>27</v>
      </c>
      <c r="AD29" s="144">
        <v>-12.4</v>
      </c>
      <c r="AE29" s="145">
        <v>0.46527777777777773</v>
      </c>
      <c r="AF29" s="2"/>
    </row>
    <row r="30" spans="1:32" ht="13.5" customHeight="1">
      <c r="A30" s="175">
        <v>28</v>
      </c>
      <c r="B30" s="144">
        <v>-7.7</v>
      </c>
      <c r="C30" s="144">
        <v>-7.6</v>
      </c>
      <c r="D30" s="144">
        <v>-7.2</v>
      </c>
      <c r="E30" s="144">
        <v>-5.6</v>
      </c>
      <c r="F30" s="144">
        <v>-5.1</v>
      </c>
      <c r="G30" s="144">
        <v>-4.4</v>
      </c>
      <c r="H30" s="144">
        <v>-2.4</v>
      </c>
      <c r="I30" s="144">
        <v>-2.1</v>
      </c>
      <c r="J30" s="144">
        <v>-1.1</v>
      </c>
      <c r="K30" s="144">
        <v>-1.6</v>
      </c>
      <c r="L30" s="144">
        <v>-0.8</v>
      </c>
      <c r="M30" s="144">
        <v>0</v>
      </c>
      <c r="N30" s="144">
        <v>-0.7</v>
      </c>
      <c r="O30" s="144">
        <v>0.1</v>
      </c>
      <c r="P30" s="144">
        <v>-0.5</v>
      </c>
      <c r="Q30" s="144">
        <v>0</v>
      </c>
      <c r="R30" s="144">
        <v>-0.3</v>
      </c>
      <c r="S30" s="144">
        <v>-0.1</v>
      </c>
      <c r="T30" s="144">
        <v>0.2</v>
      </c>
      <c r="U30" s="144">
        <v>0.4</v>
      </c>
      <c r="V30" s="144">
        <v>0.2</v>
      </c>
      <c r="W30" s="144">
        <v>-0.3</v>
      </c>
      <c r="X30" s="144">
        <v>0</v>
      </c>
      <c r="Y30" s="144">
        <v>0.5</v>
      </c>
      <c r="Z30" s="176">
        <f t="shared" si="0"/>
        <v>-1.9208333333333332</v>
      </c>
      <c r="AA30" s="144">
        <v>1</v>
      </c>
      <c r="AB30" s="145">
        <v>0.5888888888888889</v>
      </c>
      <c r="AC30" s="196">
        <v>28</v>
      </c>
      <c r="AD30" s="144">
        <v>-7.9</v>
      </c>
      <c r="AE30" s="145">
        <v>0.07291666666666667</v>
      </c>
      <c r="AF30" s="2"/>
    </row>
    <row r="31" spans="1:32" ht="13.5" customHeight="1">
      <c r="A31" s="175">
        <v>29</v>
      </c>
      <c r="B31" s="144">
        <v>0.8</v>
      </c>
      <c r="C31" s="144">
        <v>1.7</v>
      </c>
      <c r="D31" s="144">
        <v>2.4</v>
      </c>
      <c r="E31" s="144">
        <v>2.6</v>
      </c>
      <c r="F31" s="144">
        <v>2.3</v>
      </c>
      <c r="G31" s="144">
        <v>2.4</v>
      </c>
      <c r="H31" s="144">
        <v>2.1</v>
      </c>
      <c r="I31" s="144">
        <v>2.2</v>
      </c>
      <c r="J31" s="144">
        <v>2.5</v>
      </c>
      <c r="K31" s="144">
        <v>3</v>
      </c>
      <c r="L31" s="144">
        <v>3</v>
      </c>
      <c r="M31" s="144">
        <v>4.3</v>
      </c>
      <c r="N31" s="144">
        <v>4.8</v>
      </c>
      <c r="O31" s="144">
        <v>5.4</v>
      </c>
      <c r="P31" s="144">
        <v>5.5</v>
      </c>
      <c r="Q31" s="144">
        <v>5.8</v>
      </c>
      <c r="R31" s="144">
        <v>6.2</v>
      </c>
      <c r="S31" s="144">
        <v>6</v>
      </c>
      <c r="T31" s="144">
        <v>3.4</v>
      </c>
      <c r="U31" s="144">
        <v>3</v>
      </c>
      <c r="V31" s="144">
        <v>1.9</v>
      </c>
      <c r="W31" s="144">
        <v>2.1</v>
      </c>
      <c r="X31" s="144">
        <v>-0.4</v>
      </c>
      <c r="Y31" s="144">
        <v>-3</v>
      </c>
      <c r="Z31" s="176">
        <f t="shared" si="0"/>
        <v>2.9166666666666665</v>
      </c>
      <c r="AA31" s="144">
        <v>6.7</v>
      </c>
      <c r="AB31" s="145">
        <v>0.7208333333333333</v>
      </c>
      <c r="AC31" s="196"/>
      <c r="AD31" s="144">
        <v>-3.1</v>
      </c>
      <c r="AE31" s="145">
        <v>0.9993055555555556</v>
      </c>
      <c r="AF31" s="2"/>
    </row>
    <row r="32" spans="1:32" ht="13.5" customHeight="1">
      <c r="A32" s="175">
        <v>30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76"/>
      <c r="AA32" s="144"/>
      <c r="AB32" s="145"/>
      <c r="AC32" s="196"/>
      <c r="AD32" s="144"/>
      <c r="AE32" s="145"/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-2.5931034482758624</v>
      </c>
      <c r="C34" s="181">
        <f t="shared" si="1"/>
        <v>-2.7448275862068967</v>
      </c>
      <c r="D34" s="181">
        <f t="shared" si="1"/>
        <v>-3.0655172413793106</v>
      </c>
      <c r="E34" s="181">
        <f t="shared" si="1"/>
        <v>-3.1379310344827576</v>
      </c>
      <c r="F34" s="181">
        <f t="shared" si="1"/>
        <v>-3.1344827586206887</v>
      </c>
      <c r="G34" s="181">
        <f t="shared" si="1"/>
        <v>-3.2275862068965515</v>
      </c>
      <c r="H34" s="181">
        <f t="shared" si="1"/>
        <v>-2.9413793103448285</v>
      </c>
      <c r="I34" s="181">
        <f t="shared" si="1"/>
        <v>-2.3034482758620687</v>
      </c>
      <c r="J34" s="181">
        <f t="shared" si="1"/>
        <v>-2.217241379310344</v>
      </c>
      <c r="K34" s="181">
        <f t="shared" si="1"/>
        <v>-2.417241379310345</v>
      </c>
      <c r="L34" s="181">
        <f t="shared" si="1"/>
        <v>-2.627586206896552</v>
      </c>
      <c r="M34" s="181">
        <f t="shared" si="1"/>
        <v>-2.3379310344827586</v>
      </c>
      <c r="N34" s="181">
        <f t="shared" si="1"/>
        <v>-2.3689655172413797</v>
      </c>
      <c r="O34" s="181">
        <f t="shared" si="1"/>
        <v>-1.8758620689655174</v>
      </c>
      <c r="P34" s="181">
        <f t="shared" si="1"/>
        <v>-1.5931034482758624</v>
      </c>
      <c r="Q34" s="181">
        <f t="shared" si="1"/>
        <v>-1.7586206896551726</v>
      </c>
      <c r="R34" s="181">
        <f aca="true" t="shared" si="2" ref="R34:X34">AVERAGE(R3:R33)</f>
        <v>-1.5206896551724132</v>
      </c>
      <c r="S34" s="181">
        <f t="shared" si="2"/>
        <v>-1.6517241379310348</v>
      </c>
      <c r="T34" s="181">
        <f t="shared" si="2"/>
        <v>-2.1620689655172414</v>
      </c>
      <c r="U34" s="181">
        <f t="shared" si="2"/>
        <v>-2.1896551724137927</v>
      </c>
      <c r="V34" s="181">
        <f t="shared" si="2"/>
        <v>-2.251724137931034</v>
      </c>
      <c r="W34" s="181">
        <f t="shared" si="2"/>
        <v>-2.1172413793103444</v>
      </c>
      <c r="X34" s="181">
        <f t="shared" si="2"/>
        <v>-2.493103448275862</v>
      </c>
      <c r="Y34" s="181">
        <f>AVERAGE(Y3:Y33)</f>
        <v>-2.648275862068966</v>
      </c>
      <c r="Z34" s="181">
        <f>AVERAGE(B3:Y33)</f>
        <v>-2.3908045977011496</v>
      </c>
      <c r="AA34" s="182">
        <f>AVERAGE(最高)</f>
        <v>2.124137931034483</v>
      </c>
      <c r="AB34" s="183"/>
      <c r="AC34" s="198"/>
      <c r="AD34" s="182">
        <f>AVERAGE(最低)</f>
        <v>-6.879310344827586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14.7</v>
      </c>
      <c r="C38" s="147">
        <v>23</v>
      </c>
      <c r="D38" s="148">
        <v>0.08194444444444444</v>
      </c>
      <c r="F38" s="146"/>
      <c r="G38" s="167">
        <f>MIN(最低)</f>
        <v>-12.4</v>
      </c>
      <c r="H38" s="147">
        <v>27</v>
      </c>
      <c r="I38" s="148">
        <v>0.46527777777777773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G1" sqref="AG1:AN16384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3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-2.7</v>
      </c>
      <c r="C3" s="144">
        <v>-2.6</v>
      </c>
      <c r="D3" s="144">
        <v>-3.6</v>
      </c>
      <c r="E3" s="144">
        <v>-3.4</v>
      </c>
      <c r="F3" s="144">
        <v>-3.4</v>
      </c>
      <c r="G3" s="144">
        <v>-3.6</v>
      </c>
      <c r="H3" s="144">
        <v>-4.3</v>
      </c>
      <c r="I3" s="144">
        <v>-5.5</v>
      </c>
      <c r="J3" s="144">
        <v>-5.7</v>
      </c>
      <c r="K3" s="144">
        <v>-5.8</v>
      </c>
      <c r="L3" s="144">
        <v>-3.5</v>
      </c>
      <c r="M3" s="144">
        <v>-3.4</v>
      </c>
      <c r="N3" s="144">
        <v>-2.2</v>
      </c>
      <c r="O3" s="144">
        <v>-1</v>
      </c>
      <c r="P3" s="144">
        <v>-2.7</v>
      </c>
      <c r="Q3" s="144">
        <v>-0.8</v>
      </c>
      <c r="R3" s="144">
        <v>-1.5</v>
      </c>
      <c r="S3" s="144">
        <v>-2.3</v>
      </c>
      <c r="T3" s="144">
        <v>-2.7</v>
      </c>
      <c r="U3" s="144">
        <v>-2.9</v>
      </c>
      <c r="V3" s="144">
        <v>-4.3</v>
      </c>
      <c r="W3" s="144">
        <v>-6.1</v>
      </c>
      <c r="X3" s="144">
        <v>-5.7</v>
      </c>
      <c r="Y3" s="144">
        <v>-6</v>
      </c>
      <c r="Z3" s="176">
        <f aca="true" t="shared" si="0" ref="Z3:Z33">AVERAGE(B3:Y3)</f>
        <v>-3.5708333333333333</v>
      </c>
      <c r="AA3" s="144">
        <v>-0.5</v>
      </c>
      <c r="AB3" s="145">
        <v>0.5590277777777778</v>
      </c>
      <c r="AC3" s="196">
        <v>1</v>
      </c>
      <c r="AD3" s="144">
        <v>-6.4</v>
      </c>
      <c r="AE3" s="145">
        <v>0.9326388888888889</v>
      </c>
      <c r="AF3" s="2"/>
    </row>
    <row r="4" spans="1:32" ht="13.5" customHeight="1">
      <c r="A4" s="175">
        <v>2</v>
      </c>
      <c r="B4" s="144">
        <v>-6.6</v>
      </c>
      <c r="C4" s="144">
        <v>-5.3</v>
      </c>
      <c r="D4" s="144">
        <v>-3.9</v>
      </c>
      <c r="E4" s="144">
        <v>-3.7</v>
      </c>
      <c r="F4" s="144">
        <v>-3.6</v>
      </c>
      <c r="G4" s="144">
        <v>-4.2</v>
      </c>
      <c r="H4" s="144">
        <v>-6.6</v>
      </c>
      <c r="I4" s="144">
        <v>-5.9</v>
      </c>
      <c r="J4" s="144">
        <v>-6.6</v>
      </c>
      <c r="K4" s="144">
        <v>-4.9</v>
      </c>
      <c r="L4" s="144">
        <v>-4.6</v>
      </c>
      <c r="M4" s="144">
        <v>-4</v>
      </c>
      <c r="N4" s="144">
        <v>-3.4</v>
      </c>
      <c r="O4" s="144">
        <v>-2.7</v>
      </c>
      <c r="P4" s="144">
        <v>-2.5</v>
      </c>
      <c r="Q4" s="144">
        <v>-2.4</v>
      </c>
      <c r="R4" s="144">
        <v>-2.2</v>
      </c>
      <c r="S4" s="150">
        <v>-1.1</v>
      </c>
      <c r="T4" s="144">
        <v>-1.6</v>
      </c>
      <c r="U4" s="144">
        <v>-1.5</v>
      </c>
      <c r="V4" s="144">
        <v>-5</v>
      </c>
      <c r="W4" s="144">
        <v>-7.7</v>
      </c>
      <c r="X4" s="144">
        <v>-8.6</v>
      </c>
      <c r="Y4" s="144">
        <v>-8.3</v>
      </c>
      <c r="Z4" s="176">
        <f t="shared" si="0"/>
        <v>-4.454166666666667</v>
      </c>
      <c r="AA4" s="144">
        <v>-1</v>
      </c>
      <c r="AB4" s="145">
        <v>0.8291666666666666</v>
      </c>
      <c r="AC4" s="196">
        <v>2</v>
      </c>
      <c r="AD4" s="144">
        <v>-9.5</v>
      </c>
      <c r="AE4" s="145">
        <v>0.998611111111111</v>
      </c>
      <c r="AF4" s="2"/>
    </row>
    <row r="5" spans="1:32" ht="13.5" customHeight="1">
      <c r="A5" s="175">
        <v>3</v>
      </c>
      <c r="B5" s="144">
        <v>-10.7</v>
      </c>
      <c r="C5" s="144">
        <v>-11.1</v>
      </c>
      <c r="D5" s="144">
        <v>-11.1</v>
      </c>
      <c r="E5" s="144">
        <v>-11.6</v>
      </c>
      <c r="F5" s="144">
        <v>-12</v>
      </c>
      <c r="G5" s="144">
        <v>-11.8</v>
      </c>
      <c r="H5" s="144">
        <v>-10.1</v>
      </c>
      <c r="I5" s="144">
        <v>-10.7</v>
      </c>
      <c r="J5" s="144">
        <v>-9.9</v>
      </c>
      <c r="K5" s="144">
        <v>-9.5</v>
      </c>
      <c r="L5" s="144">
        <v>-8.2</v>
      </c>
      <c r="M5" s="144">
        <v>-7.5</v>
      </c>
      <c r="N5" s="144">
        <v>-7.7</v>
      </c>
      <c r="O5" s="144">
        <v>-7.1</v>
      </c>
      <c r="P5" s="144">
        <v>-7</v>
      </c>
      <c r="Q5" s="144">
        <v>-6.2</v>
      </c>
      <c r="R5" s="144">
        <v>-7.2</v>
      </c>
      <c r="S5" s="144">
        <v>-6.8</v>
      </c>
      <c r="T5" s="144">
        <v>-7.7</v>
      </c>
      <c r="U5" s="144">
        <v>-7.6</v>
      </c>
      <c r="V5" s="144">
        <v>-7.8</v>
      </c>
      <c r="W5" s="144">
        <v>-2.4</v>
      </c>
      <c r="X5" s="144">
        <v>-1.4</v>
      </c>
      <c r="Y5" s="144">
        <v>-2.2</v>
      </c>
      <c r="Z5" s="176">
        <f t="shared" si="0"/>
        <v>-8.1375</v>
      </c>
      <c r="AA5" s="144">
        <v>-1.1</v>
      </c>
      <c r="AB5" s="145">
        <v>0.9666666666666667</v>
      </c>
      <c r="AC5" s="196">
        <v>3</v>
      </c>
      <c r="AD5" s="144">
        <v>-12.3</v>
      </c>
      <c r="AE5" s="145">
        <v>0.2111111111111111</v>
      </c>
      <c r="AF5" s="2"/>
    </row>
    <row r="6" spans="1:32" ht="13.5" customHeight="1">
      <c r="A6" s="175">
        <v>4</v>
      </c>
      <c r="B6" s="144">
        <v>-2.7</v>
      </c>
      <c r="C6" s="144">
        <v>-1.8</v>
      </c>
      <c r="D6" s="144">
        <v>-0.2</v>
      </c>
      <c r="E6" s="144">
        <v>-0.4</v>
      </c>
      <c r="F6" s="144">
        <v>0.1</v>
      </c>
      <c r="G6" s="144">
        <v>0</v>
      </c>
      <c r="H6" s="144">
        <v>-0.2</v>
      </c>
      <c r="I6" s="144">
        <v>0.4</v>
      </c>
      <c r="J6" s="144">
        <v>1.1</v>
      </c>
      <c r="K6" s="144">
        <v>0.9</v>
      </c>
      <c r="L6" s="144">
        <v>1.5</v>
      </c>
      <c r="M6" s="144">
        <v>1.7</v>
      </c>
      <c r="N6" s="144">
        <v>2.1</v>
      </c>
      <c r="O6" s="144">
        <v>1.6</v>
      </c>
      <c r="P6" s="144">
        <v>0.3</v>
      </c>
      <c r="Q6" s="144">
        <v>-0.4</v>
      </c>
      <c r="R6" s="144">
        <v>-3.4</v>
      </c>
      <c r="S6" s="144">
        <v>-6</v>
      </c>
      <c r="T6" s="144">
        <v>-9.2</v>
      </c>
      <c r="U6" s="144">
        <v>-9.4</v>
      </c>
      <c r="V6" s="144">
        <v>-7.6</v>
      </c>
      <c r="W6" s="144">
        <v>-8</v>
      </c>
      <c r="X6" s="144">
        <v>-10.1</v>
      </c>
      <c r="Y6" s="144">
        <v>-8.6</v>
      </c>
      <c r="Z6" s="176">
        <f t="shared" si="0"/>
        <v>-2.4291666666666667</v>
      </c>
      <c r="AA6" s="144">
        <v>2.8</v>
      </c>
      <c r="AB6" s="145">
        <v>0.5430555555555555</v>
      </c>
      <c r="AC6" s="196">
        <v>4</v>
      </c>
      <c r="AD6" s="144">
        <v>-10.4</v>
      </c>
      <c r="AE6" s="145">
        <v>0.95625</v>
      </c>
      <c r="AF6" s="2"/>
    </row>
    <row r="7" spans="1:32" ht="13.5" customHeight="1">
      <c r="A7" s="175">
        <v>5</v>
      </c>
      <c r="B7" s="144">
        <v>-9.1</v>
      </c>
      <c r="C7" s="144">
        <v>-9</v>
      </c>
      <c r="D7" s="144">
        <v>-8.7</v>
      </c>
      <c r="E7" s="144">
        <v>-8.6</v>
      </c>
      <c r="F7" s="144">
        <v>-8.6</v>
      </c>
      <c r="G7" s="144">
        <v>-9.5</v>
      </c>
      <c r="H7" s="144">
        <v>-8.8</v>
      </c>
      <c r="I7" s="144">
        <v>-8.6</v>
      </c>
      <c r="J7" s="144">
        <v>-11.1</v>
      </c>
      <c r="K7" s="144">
        <v>-11</v>
      </c>
      <c r="L7" s="144">
        <v>-10.7</v>
      </c>
      <c r="M7" s="144">
        <v>-6.6</v>
      </c>
      <c r="N7" s="144">
        <v>-7.1</v>
      </c>
      <c r="O7" s="144">
        <v>-4.6</v>
      </c>
      <c r="P7" s="144">
        <v>-1.8</v>
      </c>
      <c r="Q7" s="144">
        <v>-0.3</v>
      </c>
      <c r="R7" s="144">
        <v>-1.4</v>
      </c>
      <c r="S7" s="144">
        <v>-6.2</v>
      </c>
      <c r="T7" s="144">
        <v>-5.7</v>
      </c>
      <c r="U7" s="144">
        <v>-3.3</v>
      </c>
      <c r="V7" s="144">
        <v>-5.8</v>
      </c>
      <c r="W7" s="144">
        <v>-4.7</v>
      </c>
      <c r="X7" s="144">
        <v>-3.8</v>
      </c>
      <c r="Y7" s="144">
        <v>-3.8</v>
      </c>
      <c r="Z7" s="176">
        <f t="shared" si="0"/>
        <v>-6.616666666666666</v>
      </c>
      <c r="AA7" s="144">
        <v>0.6</v>
      </c>
      <c r="AB7" s="145">
        <v>0.6770833333333334</v>
      </c>
      <c r="AC7" s="196">
        <v>5</v>
      </c>
      <c r="AD7" s="144">
        <v>-12.4</v>
      </c>
      <c r="AE7" s="145">
        <v>0.5555555555555556</v>
      </c>
      <c r="AF7" s="2"/>
    </row>
    <row r="8" spans="1:32" ht="13.5" customHeight="1">
      <c r="A8" s="175">
        <v>6</v>
      </c>
      <c r="B8" s="144">
        <v>-2</v>
      </c>
      <c r="C8" s="144">
        <v>-2.1</v>
      </c>
      <c r="D8" s="144">
        <v>-1.9</v>
      </c>
      <c r="E8" s="144">
        <v>-1.3</v>
      </c>
      <c r="F8" s="144">
        <v>-1.6</v>
      </c>
      <c r="G8" s="144">
        <v>-0.7</v>
      </c>
      <c r="H8" s="144">
        <v>-0.1</v>
      </c>
      <c r="I8" s="144">
        <v>1.7</v>
      </c>
      <c r="J8" s="144">
        <v>1.7</v>
      </c>
      <c r="K8" s="144">
        <v>2.8</v>
      </c>
      <c r="L8" s="144">
        <v>2.7</v>
      </c>
      <c r="M8" s="144">
        <v>0.6</v>
      </c>
      <c r="N8" s="144">
        <v>1.3</v>
      </c>
      <c r="O8" s="144">
        <v>1</v>
      </c>
      <c r="P8" s="144">
        <v>-9.4</v>
      </c>
      <c r="Q8" s="144">
        <v>-12.3</v>
      </c>
      <c r="R8" s="144">
        <v>-12.1</v>
      </c>
      <c r="S8" s="144">
        <v>-11</v>
      </c>
      <c r="T8" s="144">
        <v>-8.6</v>
      </c>
      <c r="U8" s="144">
        <v>-9</v>
      </c>
      <c r="V8" s="144">
        <v>-10.3</v>
      </c>
      <c r="W8" s="144">
        <v>-10.6</v>
      </c>
      <c r="X8" s="144">
        <v>-9.5</v>
      </c>
      <c r="Y8" s="144">
        <v>-10.1</v>
      </c>
      <c r="Z8" s="176">
        <f t="shared" si="0"/>
        <v>-4.2</v>
      </c>
      <c r="AA8" s="144">
        <v>5.6</v>
      </c>
      <c r="AB8" s="145">
        <v>0.44027777777777777</v>
      </c>
      <c r="AC8" s="196">
        <v>6</v>
      </c>
      <c r="AD8" s="144">
        <v>-13.3</v>
      </c>
      <c r="AE8" s="145">
        <v>0.6875</v>
      </c>
      <c r="AF8" s="2"/>
    </row>
    <row r="9" spans="1:32" ht="13.5" customHeight="1">
      <c r="A9" s="175">
        <v>7</v>
      </c>
      <c r="B9" s="144">
        <v>-9.7</v>
      </c>
      <c r="C9" s="144">
        <v>-10.7</v>
      </c>
      <c r="D9" s="144">
        <v>-9.6</v>
      </c>
      <c r="E9" s="144">
        <v>-9.4</v>
      </c>
      <c r="F9" s="144">
        <v>-9.2</v>
      </c>
      <c r="G9" s="144">
        <v>-9.2</v>
      </c>
      <c r="H9" s="144">
        <v>-7.3</v>
      </c>
      <c r="I9" s="144">
        <v>-8.7</v>
      </c>
      <c r="J9" s="144">
        <v>-7.5</v>
      </c>
      <c r="K9" s="144">
        <v>-9.1</v>
      </c>
      <c r="L9" s="144">
        <v>-10.8</v>
      </c>
      <c r="M9" s="144">
        <v>-12.1</v>
      </c>
      <c r="N9" s="144">
        <v>-10.6</v>
      </c>
      <c r="O9" s="144">
        <v>-7.4</v>
      </c>
      <c r="P9" s="144">
        <v>-16.9</v>
      </c>
      <c r="Q9" s="144">
        <v>-17.4</v>
      </c>
      <c r="R9" s="144">
        <v>-15</v>
      </c>
      <c r="S9" s="144">
        <v>-13.5</v>
      </c>
      <c r="T9" s="144">
        <v>-11.5</v>
      </c>
      <c r="U9" s="144">
        <v>-9.3</v>
      </c>
      <c r="V9" s="144">
        <v>-8.6</v>
      </c>
      <c r="W9" s="144">
        <v>-7.6</v>
      </c>
      <c r="X9" s="144">
        <v>-8.3</v>
      </c>
      <c r="Y9" s="144">
        <v>-8.9</v>
      </c>
      <c r="Z9" s="176">
        <f t="shared" si="0"/>
        <v>-10.345833333333333</v>
      </c>
      <c r="AA9" s="144">
        <v>-6</v>
      </c>
      <c r="AB9" s="145">
        <v>0.40347222222222223</v>
      </c>
      <c r="AC9" s="196">
        <v>7</v>
      </c>
      <c r="AD9" s="144">
        <v>-18</v>
      </c>
      <c r="AE9" s="145">
        <v>0.675</v>
      </c>
      <c r="AF9" s="2"/>
    </row>
    <row r="10" spans="1:32" ht="13.5" customHeight="1">
      <c r="A10" s="175">
        <v>8</v>
      </c>
      <c r="B10" s="144">
        <v>-8.9</v>
      </c>
      <c r="C10" s="144">
        <v>-8.8</v>
      </c>
      <c r="D10" s="144">
        <v>-10.8</v>
      </c>
      <c r="E10" s="144">
        <v>-10.7</v>
      </c>
      <c r="F10" s="144">
        <v>-9.4</v>
      </c>
      <c r="G10" s="144">
        <v>-8.6</v>
      </c>
      <c r="H10" s="144">
        <v>-7.4</v>
      </c>
      <c r="I10" s="144">
        <v>-9.8</v>
      </c>
      <c r="J10" s="144">
        <v>-9.8</v>
      </c>
      <c r="K10" s="144">
        <v>-11.3</v>
      </c>
      <c r="L10" s="144">
        <v>-11.3</v>
      </c>
      <c r="M10" s="144">
        <v>-10.7</v>
      </c>
      <c r="N10" s="144">
        <v>-9.6</v>
      </c>
      <c r="O10" s="144">
        <v>-11.4</v>
      </c>
      <c r="P10" s="144">
        <v>-12.1</v>
      </c>
      <c r="Q10" s="144">
        <v>-5.5</v>
      </c>
      <c r="R10" s="144">
        <v>-11.5</v>
      </c>
      <c r="S10" s="144">
        <v>-11.4</v>
      </c>
      <c r="T10" s="144">
        <v>-10.8</v>
      </c>
      <c r="U10" s="144">
        <v>-6.3</v>
      </c>
      <c r="V10" s="144">
        <v>-5.7</v>
      </c>
      <c r="W10" s="144">
        <v>-5</v>
      </c>
      <c r="X10" s="144">
        <v>-5</v>
      </c>
      <c r="Y10" s="144">
        <v>-5.2</v>
      </c>
      <c r="Z10" s="176">
        <f t="shared" si="0"/>
        <v>-9.041666666666666</v>
      </c>
      <c r="AA10" s="144">
        <v>-4.2</v>
      </c>
      <c r="AB10" s="145">
        <v>0.9375</v>
      </c>
      <c r="AC10" s="196">
        <v>8</v>
      </c>
      <c r="AD10" s="144">
        <v>-12.5</v>
      </c>
      <c r="AE10" s="145">
        <v>0.6354166666666666</v>
      </c>
      <c r="AF10" s="2"/>
    </row>
    <row r="11" spans="1:32" ht="13.5" customHeight="1">
      <c r="A11" s="175">
        <v>9</v>
      </c>
      <c r="B11" s="144">
        <v>-4.5</v>
      </c>
      <c r="C11" s="144">
        <v>-3.6</v>
      </c>
      <c r="D11" s="144">
        <v>-6.2</v>
      </c>
      <c r="E11" s="144">
        <v>-5.7</v>
      </c>
      <c r="F11" s="144">
        <v>-8.2</v>
      </c>
      <c r="G11" s="144">
        <v>-8</v>
      </c>
      <c r="H11" s="144">
        <v>-7.3</v>
      </c>
      <c r="I11" s="144">
        <v>-4.4</v>
      </c>
      <c r="J11" s="144">
        <v>-8.8</v>
      </c>
      <c r="K11" s="144">
        <v>-8.3</v>
      </c>
      <c r="L11" s="144">
        <v>-8.4</v>
      </c>
      <c r="M11" s="144">
        <v>-4.3</v>
      </c>
      <c r="N11" s="144">
        <v>-3.4</v>
      </c>
      <c r="O11" s="144">
        <v>-1.6</v>
      </c>
      <c r="P11" s="144">
        <v>-4.1</v>
      </c>
      <c r="Q11" s="144">
        <v>-4.1</v>
      </c>
      <c r="R11" s="144">
        <v>2.5</v>
      </c>
      <c r="S11" s="144">
        <v>2.1</v>
      </c>
      <c r="T11" s="144">
        <v>1</v>
      </c>
      <c r="U11" s="144">
        <v>-0.7</v>
      </c>
      <c r="V11" s="144">
        <v>-2.3</v>
      </c>
      <c r="W11" s="144">
        <v>-3.2</v>
      </c>
      <c r="X11" s="144">
        <v>-3.1</v>
      </c>
      <c r="Y11" s="144">
        <v>-2.9</v>
      </c>
      <c r="Z11" s="176">
        <f t="shared" si="0"/>
        <v>-4.0625</v>
      </c>
      <c r="AA11" s="144">
        <v>2.8</v>
      </c>
      <c r="AB11" s="145">
        <v>0.70625</v>
      </c>
      <c r="AC11" s="196">
        <v>9</v>
      </c>
      <c r="AD11" s="144">
        <v>-9.5</v>
      </c>
      <c r="AE11" s="145">
        <v>0.4826388888888889</v>
      </c>
      <c r="AF11" s="2"/>
    </row>
    <row r="12" spans="1:32" ht="13.5" customHeight="1">
      <c r="A12" s="177">
        <v>10</v>
      </c>
      <c r="B12" s="167">
        <v>-2.4</v>
      </c>
      <c r="C12" s="167">
        <v>-2.9</v>
      </c>
      <c r="D12" s="167">
        <v>-3</v>
      </c>
      <c r="E12" s="167">
        <v>-2.8</v>
      </c>
      <c r="F12" s="167">
        <v>-3</v>
      </c>
      <c r="G12" s="167">
        <v>-3.3</v>
      </c>
      <c r="H12" s="167">
        <v>-2.1</v>
      </c>
      <c r="I12" s="167">
        <v>0.1</v>
      </c>
      <c r="J12" s="167">
        <v>1.3</v>
      </c>
      <c r="K12" s="167">
        <v>2.6</v>
      </c>
      <c r="L12" s="167">
        <v>1.3</v>
      </c>
      <c r="M12" s="167">
        <v>1.5</v>
      </c>
      <c r="N12" s="167">
        <v>4</v>
      </c>
      <c r="O12" s="167">
        <v>3.8</v>
      </c>
      <c r="P12" s="167">
        <v>4.2</v>
      </c>
      <c r="Q12" s="167">
        <v>3.5</v>
      </c>
      <c r="R12" s="167">
        <v>4.1</v>
      </c>
      <c r="S12" s="167">
        <v>1.9</v>
      </c>
      <c r="T12" s="167">
        <v>2.8</v>
      </c>
      <c r="U12" s="167">
        <v>3.3</v>
      </c>
      <c r="V12" s="167">
        <v>4</v>
      </c>
      <c r="W12" s="167">
        <v>4.7</v>
      </c>
      <c r="X12" s="167">
        <v>5.3</v>
      </c>
      <c r="Y12" s="167">
        <v>6.1</v>
      </c>
      <c r="Z12" s="178">
        <f t="shared" si="0"/>
        <v>1.4583333333333333</v>
      </c>
      <c r="AA12" s="167">
        <v>6.1</v>
      </c>
      <c r="AB12" s="179">
        <v>1</v>
      </c>
      <c r="AC12" s="197">
        <v>10</v>
      </c>
      <c r="AD12" s="167">
        <v>-3.8</v>
      </c>
      <c r="AE12" s="179">
        <v>0.2534722222222222</v>
      </c>
      <c r="AF12" s="2"/>
    </row>
    <row r="13" spans="1:32" ht="13.5" customHeight="1">
      <c r="A13" s="175">
        <v>11</v>
      </c>
      <c r="B13" s="144">
        <v>6.2</v>
      </c>
      <c r="C13" s="144">
        <v>6.9</v>
      </c>
      <c r="D13" s="144">
        <v>6.9</v>
      </c>
      <c r="E13" s="144">
        <v>6.7</v>
      </c>
      <c r="F13" s="144">
        <v>7.7</v>
      </c>
      <c r="G13" s="144">
        <v>8.4</v>
      </c>
      <c r="H13" s="144">
        <v>7.7</v>
      </c>
      <c r="I13" s="144">
        <v>8.5</v>
      </c>
      <c r="J13" s="144">
        <v>9.2</v>
      </c>
      <c r="K13" s="144">
        <v>10.2</v>
      </c>
      <c r="L13" s="144">
        <v>9.9</v>
      </c>
      <c r="M13" s="144">
        <v>9.8</v>
      </c>
      <c r="N13" s="144">
        <v>9.8</v>
      </c>
      <c r="O13" s="144">
        <v>9.3</v>
      </c>
      <c r="P13" s="144">
        <v>9.7</v>
      </c>
      <c r="Q13" s="144">
        <v>4.8</v>
      </c>
      <c r="R13" s="144">
        <v>5.8</v>
      </c>
      <c r="S13" s="144">
        <v>5.3</v>
      </c>
      <c r="T13" s="144">
        <v>5.2</v>
      </c>
      <c r="U13" s="144">
        <v>4.5</v>
      </c>
      <c r="V13" s="144">
        <v>4.4</v>
      </c>
      <c r="W13" s="144">
        <v>3.9</v>
      </c>
      <c r="X13" s="144">
        <v>3.3</v>
      </c>
      <c r="Y13" s="144">
        <v>3.3</v>
      </c>
      <c r="Z13" s="176">
        <f t="shared" si="0"/>
        <v>6.975000000000002</v>
      </c>
      <c r="AA13" s="144">
        <v>10.6</v>
      </c>
      <c r="AB13" s="145">
        <v>0.4701388888888889</v>
      </c>
      <c r="AC13" s="196">
        <v>11</v>
      </c>
      <c r="AD13" s="144">
        <v>2.6</v>
      </c>
      <c r="AE13" s="145">
        <v>0.9645833333333332</v>
      </c>
      <c r="AF13" s="2"/>
    </row>
    <row r="14" spans="1:32" ht="13.5" customHeight="1">
      <c r="A14" s="175">
        <v>12</v>
      </c>
      <c r="B14" s="144">
        <v>3.5</v>
      </c>
      <c r="C14" s="144">
        <v>3.4</v>
      </c>
      <c r="D14" s="144">
        <v>2.6</v>
      </c>
      <c r="E14" s="144">
        <v>2.9</v>
      </c>
      <c r="F14" s="144">
        <v>0.9</v>
      </c>
      <c r="G14" s="144">
        <v>3.5</v>
      </c>
      <c r="H14" s="144">
        <v>2.4</v>
      </c>
      <c r="I14" s="144">
        <v>2.3</v>
      </c>
      <c r="J14" s="144">
        <v>1.4</v>
      </c>
      <c r="K14" s="144">
        <v>0.4</v>
      </c>
      <c r="L14" s="144">
        <v>0.4</v>
      </c>
      <c r="M14" s="144">
        <v>1.5</v>
      </c>
      <c r="N14" s="144">
        <v>1.7</v>
      </c>
      <c r="O14" s="144">
        <v>1.6</v>
      </c>
      <c r="P14" s="144">
        <v>1.4</v>
      </c>
      <c r="Q14" s="144">
        <v>2.3</v>
      </c>
      <c r="R14" s="144">
        <v>2.5</v>
      </c>
      <c r="S14" s="144">
        <v>2.9</v>
      </c>
      <c r="T14" s="144">
        <v>2.3</v>
      </c>
      <c r="U14" s="144">
        <v>2.9</v>
      </c>
      <c r="V14" s="144">
        <v>2.2</v>
      </c>
      <c r="W14" s="144">
        <v>1.5</v>
      </c>
      <c r="X14" s="144">
        <v>0.1</v>
      </c>
      <c r="Y14" s="144">
        <v>-1.1</v>
      </c>
      <c r="Z14" s="176">
        <f t="shared" si="0"/>
        <v>1.895833333333333</v>
      </c>
      <c r="AA14" s="144">
        <v>4.2</v>
      </c>
      <c r="AB14" s="145">
        <v>0.16041666666666668</v>
      </c>
      <c r="AC14" s="196">
        <v>12</v>
      </c>
      <c r="AD14" s="144">
        <v>-1.2</v>
      </c>
      <c r="AE14" s="145">
        <v>1</v>
      </c>
      <c r="AF14" s="2"/>
    </row>
    <row r="15" spans="1:32" ht="13.5" customHeight="1">
      <c r="A15" s="175">
        <v>13</v>
      </c>
      <c r="B15" s="144">
        <v>-2.2</v>
      </c>
      <c r="C15" s="144">
        <v>-2.8</v>
      </c>
      <c r="D15" s="144">
        <v>-3.5</v>
      </c>
      <c r="E15" s="144">
        <v>-4.2</v>
      </c>
      <c r="F15" s="144">
        <v>-4.7</v>
      </c>
      <c r="G15" s="144">
        <v>-4.8</v>
      </c>
      <c r="H15" s="144">
        <v>-2.1</v>
      </c>
      <c r="I15" s="144">
        <v>2</v>
      </c>
      <c r="J15" s="144">
        <v>2</v>
      </c>
      <c r="K15" s="144">
        <v>2.1</v>
      </c>
      <c r="L15" s="144">
        <v>3.2</v>
      </c>
      <c r="M15" s="144">
        <v>4.1</v>
      </c>
      <c r="N15" s="144">
        <v>2.9</v>
      </c>
      <c r="O15" s="144">
        <v>3.1</v>
      </c>
      <c r="P15" s="144">
        <v>2.4</v>
      </c>
      <c r="Q15" s="144">
        <v>1.7</v>
      </c>
      <c r="R15" s="144">
        <v>0.7</v>
      </c>
      <c r="S15" s="144">
        <v>-2.9</v>
      </c>
      <c r="T15" s="144">
        <v>-5.9</v>
      </c>
      <c r="U15" s="144">
        <v>-6.9</v>
      </c>
      <c r="V15" s="144">
        <v>-5.6</v>
      </c>
      <c r="W15" s="144">
        <v>-5.6</v>
      </c>
      <c r="X15" s="144">
        <v>-5.8</v>
      </c>
      <c r="Y15" s="144">
        <v>-6.1</v>
      </c>
      <c r="Z15" s="176">
        <f t="shared" si="0"/>
        <v>-1.6208333333333333</v>
      </c>
      <c r="AA15" s="144">
        <v>5.3</v>
      </c>
      <c r="AB15" s="145">
        <v>0.49444444444444446</v>
      </c>
      <c r="AC15" s="196">
        <v>13</v>
      </c>
      <c r="AD15" s="144">
        <v>-7.1</v>
      </c>
      <c r="AE15" s="145">
        <v>0.8215277777777777</v>
      </c>
      <c r="AF15" s="2"/>
    </row>
    <row r="16" spans="1:32" ht="13.5" customHeight="1">
      <c r="A16" s="175">
        <v>14</v>
      </c>
      <c r="B16" s="144">
        <v>-6.4</v>
      </c>
      <c r="C16" s="144">
        <v>-7</v>
      </c>
      <c r="D16" s="144">
        <v>-7</v>
      </c>
      <c r="E16" s="144">
        <v>-6.7</v>
      </c>
      <c r="F16" s="144">
        <v>-6.8</v>
      </c>
      <c r="G16" s="144">
        <v>-7.1</v>
      </c>
      <c r="H16" s="144">
        <v>-4.9</v>
      </c>
      <c r="I16" s="144">
        <v>-3.2</v>
      </c>
      <c r="J16" s="144">
        <v>-2.6</v>
      </c>
      <c r="K16" s="144">
        <v>-2.1</v>
      </c>
      <c r="L16" s="144">
        <v>-0.4</v>
      </c>
      <c r="M16" s="144">
        <v>0</v>
      </c>
      <c r="N16" s="144">
        <v>-0.5</v>
      </c>
      <c r="O16" s="144">
        <v>0.4</v>
      </c>
      <c r="P16" s="144">
        <v>0.5</v>
      </c>
      <c r="Q16" s="144">
        <v>-1.9</v>
      </c>
      <c r="R16" s="144">
        <v>-0.1</v>
      </c>
      <c r="S16" s="144">
        <v>0.4</v>
      </c>
      <c r="T16" s="144">
        <v>0.3</v>
      </c>
      <c r="U16" s="144">
        <v>-0.1</v>
      </c>
      <c r="V16" s="144">
        <v>2.1</v>
      </c>
      <c r="W16" s="144">
        <v>1.5</v>
      </c>
      <c r="X16" s="144">
        <v>1.2</v>
      </c>
      <c r="Y16" s="144">
        <v>2</v>
      </c>
      <c r="Z16" s="176">
        <f t="shared" si="0"/>
        <v>-2.016666666666667</v>
      </c>
      <c r="AA16" s="144">
        <v>3.1</v>
      </c>
      <c r="AB16" s="145">
        <v>0.9041666666666667</v>
      </c>
      <c r="AC16" s="196">
        <v>14</v>
      </c>
      <c r="AD16" s="144">
        <v>-7.7</v>
      </c>
      <c r="AE16" s="145">
        <v>0.12222222222222223</v>
      </c>
      <c r="AF16" s="2"/>
    </row>
    <row r="17" spans="1:32" ht="13.5" customHeight="1">
      <c r="A17" s="175">
        <v>15</v>
      </c>
      <c r="B17" s="144">
        <v>1</v>
      </c>
      <c r="C17" s="144">
        <v>0.4</v>
      </c>
      <c r="D17" s="144">
        <v>-0.5</v>
      </c>
      <c r="E17" s="144">
        <v>-0.2</v>
      </c>
      <c r="F17" s="144">
        <v>-0.7</v>
      </c>
      <c r="G17" s="144">
        <v>-1.5</v>
      </c>
      <c r="H17" s="144">
        <v>-1.3</v>
      </c>
      <c r="I17" s="144">
        <v>-1.2</v>
      </c>
      <c r="J17" s="144">
        <v>-0.3</v>
      </c>
      <c r="K17" s="144">
        <v>0.5</v>
      </c>
      <c r="L17" s="144">
        <v>1.8</v>
      </c>
      <c r="M17" s="144">
        <v>1.7</v>
      </c>
      <c r="N17" s="144">
        <v>2.5</v>
      </c>
      <c r="O17" s="144">
        <v>2.7</v>
      </c>
      <c r="P17" s="144">
        <v>3.3</v>
      </c>
      <c r="Q17" s="144">
        <v>3.7</v>
      </c>
      <c r="R17" s="144">
        <v>2.9</v>
      </c>
      <c r="S17" s="144">
        <v>2.8</v>
      </c>
      <c r="T17" s="144">
        <v>2.7</v>
      </c>
      <c r="U17" s="144">
        <v>2.5</v>
      </c>
      <c r="V17" s="144">
        <v>2.9</v>
      </c>
      <c r="W17" s="144">
        <v>2.4</v>
      </c>
      <c r="X17" s="144">
        <v>2</v>
      </c>
      <c r="Y17" s="144">
        <v>1.2</v>
      </c>
      <c r="Z17" s="176">
        <f t="shared" si="0"/>
        <v>1.3041666666666665</v>
      </c>
      <c r="AA17" s="144">
        <v>3.9</v>
      </c>
      <c r="AB17" s="145">
        <v>0.6631944444444444</v>
      </c>
      <c r="AC17" s="196">
        <v>15</v>
      </c>
      <c r="AD17" s="144">
        <v>-2.2</v>
      </c>
      <c r="AE17" s="145">
        <v>0.3145833333333333</v>
      </c>
      <c r="AF17" s="2"/>
    </row>
    <row r="18" spans="1:32" ht="13.5" customHeight="1">
      <c r="A18" s="175">
        <v>16</v>
      </c>
      <c r="B18" s="144">
        <v>0.5</v>
      </c>
      <c r="C18" s="144">
        <v>0.7</v>
      </c>
      <c r="D18" s="144">
        <v>0.8</v>
      </c>
      <c r="E18" s="144">
        <v>-0.1</v>
      </c>
      <c r="F18" s="144">
        <v>0.1</v>
      </c>
      <c r="G18" s="144">
        <v>-0.1</v>
      </c>
      <c r="H18" s="144">
        <v>1.5</v>
      </c>
      <c r="I18" s="144">
        <v>2</v>
      </c>
      <c r="J18" s="144">
        <v>2.2</v>
      </c>
      <c r="K18" s="144">
        <v>0.9</v>
      </c>
      <c r="L18" s="144">
        <v>1.9</v>
      </c>
      <c r="M18" s="144">
        <v>2.9</v>
      </c>
      <c r="N18" s="144">
        <v>3.4</v>
      </c>
      <c r="O18" s="144">
        <v>2.1</v>
      </c>
      <c r="P18" s="144">
        <v>2.3</v>
      </c>
      <c r="Q18" s="144">
        <v>0.9</v>
      </c>
      <c r="R18" s="144">
        <v>2.7</v>
      </c>
      <c r="S18" s="144">
        <v>4.4</v>
      </c>
      <c r="T18" s="144">
        <v>5</v>
      </c>
      <c r="U18" s="144">
        <v>5.3</v>
      </c>
      <c r="V18" s="144">
        <v>5.7</v>
      </c>
      <c r="W18" s="144">
        <v>5.1</v>
      </c>
      <c r="X18" s="144">
        <v>5.4</v>
      </c>
      <c r="Y18" s="144">
        <v>6.1</v>
      </c>
      <c r="Z18" s="176">
        <f t="shared" si="0"/>
        <v>2.5708333333333333</v>
      </c>
      <c r="AA18" s="144">
        <v>6.6</v>
      </c>
      <c r="AB18" s="145">
        <v>0.9993055555555556</v>
      </c>
      <c r="AC18" s="196">
        <v>16</v>
      </c>
      <c r="AD18" s="144">
        <v>-0.7</v>
      </c>
      <c r="AE18" s="145">
        <v>0.6395833333333333</v>
      </c>
      <c r="AF18" s="2"/>
    </row>
    <row r="19" spans="1:32" ht="13.5" customHeight="1">
      <c r="A19" s="175">
        <v>17</v>
      </c>
      <c r="B19" s="144">
        <v>6.8</v>
      </c>
      <c r="C19" s="144">
        <v>6.3</v>
      </c>
      <c r="D19" s="144">
        <v>6.8</v>
      </c>
      <c r="E19" s="144">
        <v>7.4</v>
      </c>
      <c r="F19" s="144">
        <v>7.6</v>
      </c>
      <c r="G19" s="144">
        <v>8</v>
      </c>
      <c r="H19" s="144">
        <v>8.5</v>
      </c>
      <c r="I19" s="144">
        <v>8.7</v>
      </c>
      <c r="J19" s="144">
        <v>8.4</v>
      </c>
      <c r="K19" s="144">
        <v>8.9</v>
      </c>
      <c r="L19" s="144">
        <v>8.7</v>
      </c>
      <c r="M19" s="144">
        <v>8.8</v>
      </c>
      <c r="N19" s="144">
        <v>9.6</v>
      </c>
      <c r="O19" s="144">
        <v>9</v>
      </c>
      <c r="P19" s="144">
        <v>8.6</v>
      </c>
      <c r="Q19" s="144">
        <v>8.8</v>
      </c>
      <c r="R19" s="144">
        <v>9.1</v>
      </c>
      <c r="S19" s="144">
        <v>9.5</v>
      </c>
      <c r="T19" s="144">
        <v>9.9</v>
      </c>
      <c r="U19" s="144">
        <v>9.6</v>
      </c>
      <c r="V19" s="144">
        <v>10.2</v>
      </c>
      <c r="W19" s="144">
        <v>9.8</v>
      </c>
      <c r="X19" s="144">
        <v>9.3</v>
      </c>
      <c r="Y19" s="144">
        <v>9.7</v>
      </c>
      <c r="Z19" s="176">
        <f t="shared" si="0"/>
        <v>8.666666666666666</v>
      </c>
      <c r="AA19" s="144">
        <v>10.2</v>
      </c>
      <c r="AB19" s="145">
        <v>0.8958333333333334</v>
      </c>
      <c r="AC19" s="196">
        <v>17</v>
      </c>
      <c r="AD19" s="144">
        <v>5.8</v>
      </c>
      <c r="AE19" s="145">
        <v>0.09930555555555555</v>
      </c>
      <c r="AF19" s="2"/>
    </row>
    <row r="20" spans="1:32" ht="13.5" customHeight="1">
      <c r="A20" s="175">
        <v>18</v>
      </c>
      <c r="B20" s="144">
        <v>10.3</v>
      </c>
      <c r="C20" s="144">
        <v>10.9</v>
      </c>
      <c r="D20" s="144">
        <v>11.3</v>
      </c>
      <c r="E20" s="144">
        <v>11.2</v>
      </c>
      <c r="F20" s="144">
        <v>11.3</v>
      </c>
      <c r="G20" s="144">
        <v>11.2</v>
      </c>
      <c r="H20" s="144">
        <v>12.2</v>
      </c>
      <c r="I20" s="144">
        <v>6</v>
      </c>
      <c r="J20" s="144">
        <v>6.4</v>
      </c>
      <c r="K20" s="144">
        <v>6</v>
      </c>
      <c r="L20" s="144">
        <v>5.4</v>
      </c>
      <c r="M20" s="144">
        <v>4.4</v>
      </c>
      <c r="N20" s="144">
        <v>3.7</v>
      </c>
      <c r="O20" s="144">
        <v>3</v>
      </c>
      <c r="P20" s="144">
        <v>3.1</v>
      </c>
      <c r="Q20" s="144">
        <v>2</v>
      </c>
      <c r="R20" s="144">
        <v>1.9</v>
      </c>
      <c r="S20" s="144">
        <v>1.5</v>
      </c>
      <c r="T20" s="144">
        <v>0.8</v>
      </c>
      <c r="U20" s="144">
        <v>0.7</v>
      </c>
      <c r="V20" s="144">
        <v>-1</v>
      </c>
      <c r="W20" s="144">
        <v>-0.9</v>
      </c>
      <c r="X20" s="144">
        <v>-2.2</v>
      </c>
      <c r="Y20" s="144">
        <v>-3.1</v>
      </c>
      <c r="Z20" s="176">
        <f t="shared" si="0"/>
        <v>4.837500000000001</v>
      </c>
      <c r="AA20" s="144">
        <v>12.7</v>
      </c>
      <c r="AB20" s="145">
        <v>0.31666666666666665</v>
      </c>
      <c r="AC20" s="196">
        <v>18</v>
      </c>
      <c r="AD20" s="144">
        <v>-3.5</v>
      </c>
      <c r="AE20" s="145">
        <v>1</v>
      </c>
      <c r="AF20" s="2"/>
    </row>
    <row r="21" spans="1:32" ht="13.5" customHeight="1">
      <c r="A21" s="175">
        <v>19</v>
      </c>
      <c r="B21" s="144">
        <v>-4.1</v>
      </c>
      <c r="C21" s="144">
        <v>-5.2</v>
      </c>
      <c r="D21" s="144">
        <v>-5.4</v>
      </c>
      <c r="E21" s="144">
        <v>-6</v>
      </c>
      <c r="F21" s="144">
        <v>-6.2</v>
      </c>
      <c r="G21" s="144">
        <v>-6.2</v>
      </c>
      <c r="H21" s="144">
        <v>-5.3</v>
      </c>
      <c r="I21" s="144">
        <v>-5.4</v>
      </c>
      <c r="J21" s="144">
        <v>-4.5</v>
      </c>
      <c r="K21" s="144">
        <v>-5</v>
      </c>
      <c r="L21" s="144">
        <v>-3.3</v>
      </c>
      <c r="M21" s="144">
        <v>-3.4</v>
      </c>
      <c r="N21" s="144">
        <v>-4.5</v>
      </c>
      <c r="O21" s="144">
        <v>-3.8</v>
      </c>
      <c r="P21" s="144">
        <v>-3.6</v>
      </c>
      <c r="Q21" s="144">
        <v>-4.4</v>
      </c>
      <c r="R21" s="144">
        <v>-4.4</v>
      </c>
      <c r="S21" s="144">
        <v>-4.5</v>
      </c>
      <c r="T21" s="144">
        <v>-2.9</v>
      </c>
      <c r="U21" s="144">
        <v>-2.8</v>
      </c>
      <c r="V21" s="144">
        <v>-3.3</v>
      </c>
      <c r="W21" s="144">
        <v>-2.6</v>
      </c>
      <c r="X21" s="144">
        <v>-2.4</v>
      </c>
      <c r="Y21" s="144">
        <v>-1.9</v>
      </c>
      <c r="Z21" s="176">
        <f t="shared" si="0"/>
        <v>-4.2125</v>
      </c>
      <c r="AA21" s="144">
        <v>-1.8</v>
      </c>
      <c r="AB21" s="145">
        <v>1</v>
      </c>
      <c r="AC21" s="196">
        <v>19</v>
      </c>
      <c r="AD21" s="144">
        <v>-6.9</v>
      </c>
      <c r="AE21" s="145">
        <v>0.19652777777777777</v>
      </c>
      <c r="AF21" s="2"/>
    </row>
    <row r="22" spans="1:32" ht="13.5" customHeight="1">
      <c r="A22" s="177">
        <v>20</v>
      </c>
      <c r="B22" s="167">
        <v>-1.7</v>
      </c>
      <c r="C22" s="167">
        <v>-1.7</v>
      </c>
      <c r="D22" s="167">
        <v>-1.9</v>
      </c>
      <c r="E22" s="167">
        <v>-1.6</v>
      </c>
      <c r="F22" s="167">
        <v>-0.8</v>
      </c>
      <c r="G22" s="167">
        <v>-0.4</v>
      </c>
      <c r="H22" s="167">
        <v>-1</v>
      </c>
      <c r="I22" s="167">
        <v>-1.8</v>
      </c>
      <c r="J22" s="167">
        <v>-1.7</v>
      </c>
      <c r="K22" s="167">
        <v>-0.7</v>
      </c>
      <c r="L22" s="167">
        <v>0.1</v>
      </c>
      <c r="M22" s="167">
        <v>0.6</v>
      </c>
      <c r="N22" s="167">
        <v>0.5</v>
      </c>
      <c r="O22" s="167">
        <v>-0.2</v>
      </c>
      <c r="P22" s="167">
        <v>-0.6</v>
      </c>
      <c r="Q22" s="167">
        <v>0.6</v>
      </c>
      <c r="R22" s="167">
        <v>0.4</v>
      </c>
      <c r="S22" s="167">
        <v>0.7</v>
      </c>
      <c r="T22" s="167">
        <v>1.1</v>
      </c>
      <c r="U22" s="167">
        <v>0.6</v>
      </c>
      <c r="V22" s="167">
        <v>0.9</v>
      </c>
      <c r="W22" s="167">
        <v>0.2</v>
      </c>
      <c r="X22" s="167">
        <v>-0.6</v>
      </c>
      <c r="Y22" s="167">
        <v>0</v>
      </c>
      <c r="Z22" s="178">
        <f t="shared" si="0"/>
        <v>-0.375</v>
      </c>
      <c r="AA22" s="167">
        <v>1.5</v>
      </c>
      <c r="AB22" s="179">
        <v>0.8076388888888889</v>
      </c>
      <c r="AC22" s="197">
        <v>20</v>
      </c>
      <c r="AD22" s="167">
        <v>-2.5</v>
      </c>
      <c r="AE22" s="179">
        <v>0.1013888888888889</v>
      </c>
      <c r="AF22" s="2"/>
    </row>
    <row r="23" spans="1:32" ht="13.5" customHeight="1">
      <c r="A23" s="175">
        <v>21</v>
      </c>
      <c r="B23" s="144">
        <v>-0.6</v>
      </c>
      <c r="C23" s="144">
        <v>-0.9</v>
      </c>
      <c r="D23" s="144">
        <v>-1.1</v>
      </c>
      <c r="E23" s="144">
        <v>-0.8</v>
      </c>
      <c r="F23" s="144">
        <v>-1.3</v>
      </c>
      <c r="G23" s="144">
        <v>-1.6</v>
      </c>
      <c r="H23" s="144">
        <v>0.7</v>
      </c>
      <c r="I23" s="144">
        <v>2</v>
      </c>
      <c r="J23" s="144">
        <v>-1.1</v>
      </c>
      <c r="K23" s="144">
        <v>-0.4</v>
      </c>
      <c r="L23" s="144">
        <v>0</v>
      </c>
      <c r="M23" s="144">
        <v>-0.5</v>
      </c>
      <c r="N23" s="144">
        <v>-0.3</v>
      </c>
      <c r="O23" s="144">
        <v>-0.2</v>
      </c>
      <c r="P23" s="144">
        <v>-0.4</v>
      </c>
      <c r="Q23" s="144">
        <v>-1.4</v>
      </c>
      <c r="R23" s="144">
        <v>-1.6</v>
      </c>
      <c r="S23" s="144">
        <v>-0.1</v>
      </c>
      <c r="T23" s="144">
        <v>-0.1</v>
      </c>
      <c r="U23" s="144">
        <v>0</v>
      </c>
      <c r="V23" s="144">
        <v>0.3</v>
      </c>
      <c r="W23" s="144">
        <v>-0.1</v>
      </c>
      <c r="X23" s="144">
        <v>-1.6</v>
      </c>
      <c r="Y23" s="144">
        <v>-3.8</v>
      </c>
      <c r="Z23" s="176">
        <f t="shared" si="0"/>
        <v>-0.6208333333333332</v>
      </c>
      <c r="AA23" s="144">
        <v>2.1</v>
      </c>
      <c r="AB23" s="145">
        <v>0.3638888888888889</v>
      </c>
      <c r="AC23" s="196">
        <v>21</v>
      </c>
      <c r="AD23" s="144">
        <v>-4.2</v>
      </c>
      <c r="AE23" s="145">
        <v>1</v>
      </c>
      <c r="AF23" s="2"/>
    </row>
    <row r="24" spans="1:32" ht="13.5" customHeight="1">
      <c r="A24" s="175">
        <v>22</v>
      </c>
      <c r="B24" s="144">
        <v>-5.5</v>
      </c>
      <c r="C24" s="144">
        <v>-6</v>
      </c>
      <c r="D24" s="144">
        <v>-7</v>
      </c>
      <c r="E24" s="144">
        <v>-5.3</v>
      </c>
      <c r="F24" s="144">
        <v>-5</v>
      </c>
      <c r="G24" s="144">
        <v>-5.4</v>
      </c>
      <c r="H24" s="144">
        <v>-3.6</v>
      </c>
      <c r="I24" s="144">
        <v>-1.8</v>
      </c>
      <c r="J24" s="144">
        <v>-2.4</v>
      </c>
      <c r="K24" s="144">
        <v>-3</v>
      </c>
      <c r="L24" s="144">
        <v>-1.8</v>
      </c>
      <c r="M24" s="144" t="s">
        <v>13</v>
      </c>
      <c r="N24" s="144">
        <v>2.1</v>
      </c>
      <c r="O24" s="144">
        <v>2.7</v>
      </c>
      <c r="P24" s="144">
        <v>2.7</v>
      </c>
      <c r="Q24" s="144">
        <v>2.6</v>
      </c>
      <c r="R24" s="144">
        <v>1.9</v>
      </c>
      <c r="S24" s="144">
        <v>1.9</v>
      </c>
      <c r="T24" s="144">
        <v>1.3</v>
      </c>
      <c r="U24" s="144">
        <v>1.6</v>
      </c>
      <c r="V24" s="144">
        <v>1.4</v>
      </c>
      <c r="W24" s="144">
        <v>1.8</v>
      </c>
      <c r="X24" s="144">
        <v>2.2</v>
      </c>
      <c r="Y24" s="144">
        <v>2.7</v>
      </c>
      <c r="Z24" s="176">
        <f t="shared" si="0"/>
        <v>-0.9521739130434779</v>
      </c>
      <c r="AA24" s="144">
        <v>3.2</v>
      </c>
      <c r="AB24" s="145">
        <v>0.6944444444444445</v>
      </c>
      <c r="AC24" s="196">
        <v>22</v>
      </c>
      <c r="AD24" s="144">
        <v>-7.8</v>
      </c>
      <c r="AE24" s="145">
        <v>0.10833333333333334</v>
      </c>
      <c r="AF24" s="2"/>
    </row>
    <row r="25" spans="1:32" ht="13.5" customHeight="1">
      <c r="A25" s="175">
        <v>23</v>
      </c>
      <c r="B25" s="144">
        <v>2.7</v>
      </c>
      <c r="C25" s="144">
        <v>2.8</v>
      </c>
      <c r="D25" s="144">
        <v>2</v>
      </c>
      <c r="E25" s="144">
        <v>1.8</v>
      </c>
      <c r="F25" s="144">
        <v>1.7</v>
      </c>
      <c r="G25" s="144">
        <v>2.4</v>
      </c>
      <c r="H25" s="144">
        <v>3</v>
      </c>
      <c r="I25" s="144">
        <v>3.4</v>
      </c>
      <c r="J25" s="144">
        <v>2.9</v>
      </c>
      <c r="K25" s="144">
        <v>2.9</v>
      </c>
      <c r="L25" s="144">
        <v>2.5</v>
      </c>
      <c r="M25" s="144">
        <v>2.2</v>
      </c>
      <c r="N25" s="144">
        <v>1.5</v>
      </c>
      <c r="O25" s="144">
        <v>1.7</v>
      </c>
      <c r="P25" s="144">
        <v>1.7</v>
      </c>
      <c r="Q25" s="144">
        <v>1.5</v>
      </c>
      <c r="R25" s="144">
        <v>1.3</v>
      </c>
      <c r="S25" s="144">
        <v>1.6</v>
      </c>
      <c r="T25" s="144">
        <v>1.8</v>
      </c>
      <c r="U25" s="144">
        <v>1.4</v>
      </c>
      <c r="V25" s="144">
        <v>1.4</v>
      </c>
      <c r="W25" s="144">
        <v>1.3</v>
      </c>
      <c r="X25" s="144">
        <v>0.8</v>
      </c>
      <c r="Y25" s="144">
        <v>0.8</v>
      </c>
      <c r="Z25" s="176">
        <f t="shared" si="0"/>
        <v>1.9624999999999992</v>
      </c>
      <c r="AA25" s="144">
        <v>3.9</v>
      </c>
      <c r="AB25" s="145">
        <v>0.34027777777777773</v>
      </c>
      <c r="AC25" s="196">
        <v>23</v>
      </c>
      <c r="AD25" s="144">
        <v>0.3</v>
      </c>
      <c r="AE25" s="145">
        <v>1</v>
      </c>
      <c r="AF25" s="2"/>
    </row>
    <row r="26" spans="1:32" ht="13.5" customHeight="1">
      <c r="A26" s="175">
        <v>24</v>
      </c>
      <c r="B26" s="144">
        <v>0.3</v>
      </c>
      <c r="C26" s="144">
        <v>0.3</v>
      </c>
      <c r="D26" s="144">
        <v>-0.9</v>
      </c>
      <c r="E26" s="144">
        <v>-1.4</v>
      </c>
      <c r="F26" s="144">
        <v>-1</v>
      </c>
      <c r="G26" s="144">
        <v>-1.3</v>
      </c>
      <c r="H26" s="144">
        <v>0.4</v>
      </c>
      <c r="I26" s="144">
        <v>1</v>
      </c>
      <c r="J26" s="144">
        <v>1.8</v>
      </c>
      <c r="K26" s="144">
        <v>0.9</v>
      </c>
      <c r="L26" s="144">
        <v>2.1</v>
      </c>
      <c r="M26" s="144">
        <v>2.3</v>
      </c>
      <c r="N26" s="144">
        <v>0.8</v>
      </c>
      <c r="O26" s="144">
        <v>1.5</v>
      </c>
      <c r="P26" s="144">
        <v>0.1</v>
      </c>
      <c r="Q26" s="144">
        <v>1.1</v>
      </c>
      <c r="R26" s="144">
        <v>2.2</v>
      </c>
      <c r="S26" s="144">
        <v>2.3</v>
      </c>
      <c r="T26" s="144">
        <v>3.1</v>
      </c>
      <c r="U26" s="144">
        <v>3.1</v>
      </c>
      <c r="V26" s="144">
        <v>2.8</v>
      </c>
      <c r="W26" s="144">
        <v>2</v>
      </c>
      <c r="X26" s="144">
        <v>1.8</v>
      </c>
      <c r="Y26" s="144">
        <v>1.4</v>
      </c>
      <c r="Z26" s="176">
        <f t="shared" si="0"/>
        <v>1.1125</v>
      </c>
      <c r="AA26" s="144">
        <v>3.8</v>
      </c>
      <c r="AB26" s="145">
        <v>0.8013888888888889</v>
      </c>
      <c r="AC26" s="196">
        <v>24</v>
      </c>
      <c r="AD26" s="144">
        <v>-1.8</v>
      </c>
      <c r="AE26" s="145">
        <v>0.2465277777777778</v>
      </c>
      <c r="AF26" s="2"/>
    </row>
    <row r="27" spans="1:32" ht="13.5" customHeight="1">
      <c r="A27" s="175">
        <v>25</v>
      </c>
      <c r="B27" s="144">
        <v>2.1</v>
      </c>
      <c r="C27" s="144">
        <v>2.8</v>
      </c>
      <c r="D27" s="144">
        <v>3.5</v>
      </c>
      <c r="E27" s="144">
        <v>3.6</v>
      </c>
      <c r="F27" s="144">
        <v>4.3</v>
      </c>
      <c r="G27" s="144">
        <v>2.6</v>
      </c>
      <c r="H27" s="144">
        <v>3.2</v>
      </c>
      <c r="I27" s="144">
        <v>4.4</v>
      </c>
      <c r="J27" s="144">
        <v>4.9</v>
      </c>
      <c r="K27" s="144">
        <v>6.9</v>
      </c>
      <c r="L27" s="144">
        <v>6.8</v>
      </c>
      <c r="M27" s="144">
        <v>7.7</v>
      </c>
      <c r="N27" s="144">
        <v>7.6</v>
      </c>
      <c r="O27" s="144">
        <v>8.3</v>
      </c>
      <c r="P27" s="144">
        <v>8.6</v>
      </c>
      <c r="Q27" s="144">
        <v>7.9</v>
      </c>
      <c r="R27" s="144">
        <v>8</v>
      </c>
      <c r="S27" s="144">
        <v>8.5</v>
      </c>
      <c r="T27" s="144">
        <v>7.9</v>
      </c>
      <c r="U27" s="144">
        <v>7.8</v>
      </c>
      <c r="V27" s="144">
        <v>8</v>
      </c>
      <c r="W27" s="144">
        <v>7.4</v>
      </c>
      <c r="X27" s="144">
        <v>7.4</v>
      </c>
      <c r="Y27" s="144">
        <v>7.8</v>
      </c>
      <c r="Z27" s="176">
        <f t="shared" si="0"/>
        <v>6.166666666666668</v>
      </c>
      <c r="AA27" s="144">
        <v>8.6</v>
      </c>
      <c r="AB27" s="145">
        <v>0.7861111111111111</v>
      </c>
      <c r="AC27" s="196">
        <v>25</v>
      </c>
      <c r="AD27" s="144">
        <v>1.2</v>
      </c>
      <c r="AE27" s="145">
        <v>0.025694444444444447</v>
      </c>
      <c r="AF27" s="2"/>
    </row>
    <row r="28" spans="1:32" ht="13.5" customHeight="1">
      <c r="A28" s="175">
        <v>26</v>
      </c>
      <c r="B28" s="144">
        <v>7.7</v>
      </c>
      <c r="C28" s="144">
        <v>7.3</v>
      </c>
      <c r="D28" s="144">
        <v>5.5</v>
      </c>
      <c r="E28" s="144">
        <v>3.9</v>
      </c>
      <c r="F28" s="144">
        <v>3.8</v>
      </c>
      <c r="G28" s="144">
        <v>3.5</v>
      </c>
      <c r="H28" s="144">
        <v>4.4</v>
      </c>
      <c r="I28" s="144">
        <v>3.6</v>
      </c>
      <c r="J28" s="144">
        <v>2.8</v>
      </c>
      <c r="K28" s="144">
        <v>1.6</v>
      </c>
      <c r="L28" s="144">
        <v>1.4</v>
      </c>
      <c r="M28" s="144">
        <v>1.4</v>
      </c>
      <c r="N28" s="144">
        <v>-1.3</v>
      </c>
      <c r="O28" s="144">
        <v>-1.2</v>
      </c>
      <c r="P28" s="144">
        <v>-3.1</v>
      </c>
      <c r="Q28" s="144">
        <v>-6.4</v>
      </c>
      <c r="R28" s="144">
        <v>-6.3</v>
      </c>
      <c r="S28" s="144">
        <v>-5.9</v>
      </c>
      <c r="T28" s="144">
        <v>-4.7</v>
      </c>
      <c r="U28" s="144">
        <v>-3.8</v>
      </c>
      <c r="V28" s="144">
        <v>-2.2</v>
      </c>
      <c r="W28" s="144">
        <v>-2.9</v>
      </c>
      <c r="X28" s="144">
        <v>-2.9</v>
      </c>
      <c r="Y28" s="144">
        <v>-4.2</v>
      </c>
      <c r="Z28" s="176">
        <f t="shared" si="0"/>
        <v>0.08333333333333315</v>
      </c>
      <c r="AA28" s="144">
        <v>8.2</v>
      </c>
      <c r="AB28" s="145">
        <v>0.06875</v>
      </c>
      <c r="AC28" s="196">
        <v>26</v>
      </c>
      <c r="AD28" s="144">
        <v>-7.1</v>
      </c>
      <c r="AE28" s="145">
        <v>0.7069444444444444</v>
      </c>
      <c r="AF28" s="2"/>
    </row>
    <row r="29" spans="1:32" ht="13.5" customHeight="1">
      <c r="A29" s="175">
        <v>27</v>
      </c>
      <c r="B29" s="144">
        <v>-6.9</v>
      </c>
      <c r="C29" s="144">
        <v>-6</v>
      </c>
      <c r="D29" s="144">
        <v>-5.7</v>
      </c>
      <c r="E29" s="144">
        <v>-5.8</v>
      </c>
      <c r="F29" s="144">
        <v>-7.8</v>
      </c>
      <c r="G29" s="144">
        <v>-6.9</v>
      </c>
      <c r="H29" s="144">
        <v>-7.1</v>
      </c>
      <c r="I29" s="144">
        <v>-8</v>
      </c>
      <c r="J29" s="144">
        <v>-6.9</v>
      </c>
      <c r="K29" s="144">
        <v>-6.1</v>
      </c>
      <c r="L29" s="144">
        <v>-6.9</v>
      </c>
      <c r="M29" s="144">
        <v>-2.9</v>
      </c>
      <c r="N29" s="144">
        <v>-8.1</v>
      </c>
      <c r="O29" s="144">
        <v>-7.2</v>
      </c>
      <c r="P29" s="144">
        <v>1.6</v>
      </c>
      <c r="Q29" s="144">
        <v>1.9</v>
      </c>
      <c r="R29" s="144">
        <v>2.1</v>
      </c>
      <c r="S29" s="144">
        <v>2.1</v>
      </c>
      <c r="T29" s="144">
        <v>0.3</v>
      </c>
      <c r="U29" s="144">
        <v>-0.7</v>
      </c>
      <c r="V29" s="144">
        <v>-1.8</v>
      </c>
      <c r="W29" s="144">
        <v>-2.7</v>
      </c>
      <c r="X29" s="144">
        <v>-2.5</v>
      </c>
      <c r="Y29" s="144">
        <v>-2.7</v>
      </c>
      <c r="Z29" s="176">
        <f t="shared" si="0"/>
        <v>-3.9458333333333346</v>
      </c>
      <c r="AA29" s="144">
        <v>2.8</v>
      </c>
      <c r="AB29" s="145">
        <v>0.7118055555555555</v>
      </c>
      <c r="AC29" s="196">
        <v>27</v>
      </c>
      <c r="AD29" s="144">
        <v>-9.3</v>
      </c>
      <c r="AE29" s="145">
        <v>0.5673611111111111</v>
      </c>
      <c r="AF29" s="2"/>
    </row>
    <row r="30" spans="1:32" ht="13.5" customHeight="1">
      <c r="A30" s="175">
        <v>28</v>
      </c>
      <c r="B30" s="144">
        <v>-4.9</v>
      </c>
      <c r="C30" s="144">
        <v>-5.2</v>
      </c>
      <c r="D30" s="144">
        <v>-7.6</v>
      </c>
      <c r="E30" s="144">
        <v>-6.1</v>
      </c>
      <c r="F30" s="144">
        <v>-5.6</v>
      </c>
      <c r="G30" s="144">
        <v>-5.1</v>
      </c>
      <c r="H30" s="144">
        <v>-3.6</v>
      </c>
      <c r="I30" s="144">
        <v>-4.6</v>
      </c>
      <c r="J30" s="144">
        <v>-3.2</v>
      </c>
      <c r="K30" s="144">
        <v>-6.2</v>
      </c>
      <c r="L30" s="144">
        <v>-7.7</v>
      </c>
      <c r="M30" s="144">
        <v>-2.2</v>
      </c>
      <c r="N30" s="144">
        <v>-0.1</v>
      </c>
      <c r="O30" s="144">
        <v>-3.9</v>
      </c>
      <c r="P30" s="144">
        <v>-4.6</v>
      </c>
      <c r="Q30" s="144">
        <v>-4.3</v>
      </c>
      <c r="R30" s="144">
        <v>-1</v>
      </c>
      <c r="S30" s="144">
        <v>-1.6</v>
      </c>
      <c r="T30" s="144">
        <v>-1.4</v>
      </c>
      <c r="U30" s="144">
        <v>-0.1</v>
      </c>
      <c r="V30" s="144">
        <v>0.7</v>
      </c>
      <c r="W30" s="144">
        <v>0.9</v>
      </c>
      <c r="X30" s="144">
        <v>2.2</v>
      </c>
      <c r="Y30" s="144">
        <v>2.1</v>
      </c>
      <c r="Z30" s="176">
        <f t="shared" si="0"/>
        <v>-3.045833333333334</v>
      </c>
      <c r="AA30" s="144">
        <v>2.7</v>
      </c>
      <c r="AB30" s="145">
        <v>1</v>
      </c>
      <c r="AC30" s="196">
        <v>28</v>
      </c>
      <c r="AD30" s="144">
        <v>-8.7</v>
      </c>
      <c r="AE30" s="145">
        <v>0.4625</v>
      </c>
      <c r="AF30" s="2"/>
    </row>
    <row r="31" spans="1:32" ht="13.5" customHeight="1">
      <c r="A31" s="175">
        <v>29</v>
      </c>
      <c r="B31" s="144">
        <v>2.4</v>
      </c>
      <c r="C31" s="144">
        <v>2.8</v>
      </c>
      <c r="D31" s="144">
        <v>3</v>
      </c>
      <c r="E31" s="144">
        <v>3.7</v>
      </c>
      <c r="F31" s="144">
        <v>3.7</v>
      </c>
      <c r="G31" s="144">
        <v>4</v>
      </c>
      <c r="H31" s="144">
        <v>8.4</v>
      </c>
      <c r="I31" s="144">
        <v>8.7</v>
      </c>
      <c r="J31" s="144">
        <v>8.5</v>
      </c>
      <c r="K31" s="144">
        <v>6.1</v>
      </c>
      <c r="L31" s="144">
        <v>2.8</v>
      </c>
      <c r="M31" s="144">
        <v>4.2</v>
      </c>
      <c r="N31" s="144">
        <v>2.9</v>
      </c>
      <c r="O31" s="144">
        <v>3.5</v>
      </c>
      <c r="P31" s="144">
        <v>3.9</v>
      </c>
      <c r="Q31" s="144">
        <v>5.3</v>
      </c>
      <c r="R31" s="144">
        <v>5.9</v>
      </c>
      <c r="S31" s="144">
        <v>6.1</v>
      </c>
      <c r="T31" s="144">
        <v>6.7</v>
      </c>
      <c r="U31" s="144">
        <v>7.2</v>
      </c>
      <c r="V31" s="144">
        <v>6.8</v>
      </c>
      <c r="W31" s="144">
        <v>6.5</v>
      </c>
      <c r="X31" s="144">
        <v>7.2</v>
      </c>
      <c r="Y31" s="144">
        <v>8.5</v>
      </c>
      <c r="Z31" s="176">
        <f t="shared" si="0"/>
        <v>5.366666666666667</v>
      </c>
      <c r="AA31" s="144">
        <v>9.7</v>
      </c>
      <c r="AB31" s="145">
        <v>0.3666666666666667</v>
      </c>
      <c r="AC31" s="196">
        <v>29</v>
      </c>
      <c r="AD31" s="144">
        <v>1.4</v>
      </c>
      <c r="AE31" s="145">
        <v>0.4527777777777778</v>
      </c>
      <c r="AF31" s="2"/>
    </row>
    <row r="32" spans="1:32" ht="13.5" customHeight="1">
      <c r="A32" s="175">
        <v>30</v>
      </c>
      <c r="B32" s="144">
        <v>8.7</v>
      </c>
      <c r="C32" s="144">
        <v>9</v>
      </c>
      <c r="D32" s="144">
        <v>8.2</v>
      </c>
      <c r="E32" s="144">
        <v>7.8</v>
      </c>
      <c r="F32" s="144">
        <v>8.1</v>
      </c>
      <c r="G32" s="144">
        <v>8.7</v>
      </c>
      <c r="H32" s="144">
        <v>9.3</v>
      </c>
      <c r="I32" s="144">
        <v>9.4</v>
      </c>
      <c r="J32" s="144">
        <v>9.2</v>
      </c>
      <c r="K32" s="144">
        <v>8.7</v>
      </c>
      <c r="L32" s="144">
        <v>8.7</v>
      </c>
      <c r="M32" s="144">
        <v>8.5</v>
      </c>
      <c r="N32" s="144">
        <v>9</v>
      </c>
      <c r="O32" s="144">
        <v>8.9</v>
      </c>
      <c r="P32" s="144">
        <v>9.2</v>
      </c>
      <c r="Q32" s="144">
        <v>9.7</v>
      </c>
      <c r="R32" s="144">
        <v>12.3</v>
      </c>
      <c r="S32" s="144">
        <v>12.3</v>
      </c>
      <c r="T32" s="144">
        <v>12.7</v>
      </c>
      <c r="U32" s="144">
        <v>13</v>
      </c>
      <c r="V32" s="144">
        <v>13.7</v>
      </c>
      <c r="W32" s="144">
        <v>13.1</v>
      </c>
      <c r="X32" s="144">
        <v>12.7</v>
      </c>
      <c r="Y32" s="144">
        <v>12.8</v>
      </c>
      <c r="Z32" s="176">
        <f t="shared" si="0"/>
        <v>10.154166666666667</v>
      </c>
      <c r="AA32" s="144">
        <v>14.1</v>
      </c>
      <c r="AB32" s="145">
        <v>0.8701388888888889</v>
      </c>
      <c r="AC32" s="196">
        <v>30</v>
      </c>
      <c r="AD32" s="144">
        <v>7.5</v>
      </c>
      <c r="AE32" s="145">
        <v>0.44375</v>
      </c>
      <c r="AF32" s="2"/>
    </row>
    <row r="33" spans="1:32" ht="13.5" customHeight="1">
      <c r="A33" s="175">
        <v>31</v>
      </c>
      <c r="B33" s="144">
        <v>12.9</v>
      </c>
      <c r="C33" s="144">
        <v>13.6</v>
      </c>
      <c r="D33" s="144">
        <v>13.5</v>
      </c>
      <c r="E33" s="144">
        <v>13.8</v>
      </c>
      <c r="F33" s="144">
        <v>14</v>
      </c>
      <c r="G33" s="144">
        <v>13.2</v>
      </c>
      <c r="H33" s="144">
        <v>14.6</v>
      </c>
      <c r="I33" s="144">
        <v>13.2</v>
      </c>
      <c r="J33" s="144">
        <v>10.9</v>
      </c>
      <c r="K33" s="144">
        <v>6.9</v>
      </c>
      <c r="L33" s="144">
        <v>5.7</v>
      </c>
      <c r="M33" s="144">
        <v>3</v>
      </c>
      <c r="N33" s="144">
        <v>2.4</v>
      </c>
      <c r="O33" s="144">
        <v>-0.1</v>
      </c>
      <c r="P33" s="144">
        <v>-0.7</v>
      </c>
      <c r="Q33" s="144">
        <v>-2.2</v>
      </c>
      <c r="R33" s="144">
        <v>-2.7</v>
      </c>
      <c r="S33" s="144">
        <v>-3.2</v>
      </c>
      <c r="T33" s="144">
        <v>-3.7</v>
      </c>
      <c r="U33" s="144">
        <v>-4.3</v>
      </c>
      <c r="V33" s="144">
        <v>-3.3</v>
      </c>
      <c r="W33" s="144">
        <v>-4.4</v>
      </c>
      <c r="X33" s="144">
        <v>-4.4</v>
      </c>
      <c r="Y33" s="144">
        <v>-5.2</v>
      </c>
      <c r="Z33" s="176">
        <f t="shared" si="0"/>
        <v>4.312500000000003</v>
      </c>
      <c r="AA33" s="144">
        <v>14.9</v>
      </c>
      <c r="AB33" s="145">
        <v>0.3076388888888889</v>
      </c>
      <c r="AC33" s="196">
        <v>31</v>
      </c>
      <c r="AD33" s="144">
        <v>-5.5</v>
      </c>
      <c r="AE33" s="145">
        <v>1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-0.8548387096774192</v>
      </c>
      <c r="C34" s="181">
        <f t="shared" si="1"/>
        <v>-0.8225806451612913</v>
      </c>
      <c r="D34" s="181">
        <f t="shared" si="1"/>
        <v>-1.1451612903225812</v>
      </c>
      <c r="E34" s="181">
        <f t="shared" si="1"/>
        <v>-1.064516129032258</v>
      </c>
      <c r="F34" s="181">
        <f t="shared" si="1"/>
        <v>-1.148387096774193</v>
      </c>
      <c r="G34" s="181">
        <f t="shared" si="1"/>
        <v>-1.0903225806451613</v>
      </c>
      <c r="H34" s="181">
        <f t="shared" si="1"/>
        <v>-0.21935483870967726</v>
      </c>
      <c r="I34" s="181">
        <f t="shared" si="1"/>
        <v>-0.07096774193548414</v>
      </c>
      <c r="J34" s="181">
        <f t="shared" si="1"/>
        <v>-0.2387096774193551</v>
      </c>
      <c r="K34" s="181">
        <f t="shared" si="1"/>
        <v>-0.4548387096774199</v>
      </c>
      <c r="L34" s="181">
        <f t="shared" si="1"/>
        <v>-0.3451612903225804</v>
      </c>
      <c r="M34" s="181">
        <f t="shared" si="1"/>
        <v>0.31</v>
      </c>
      <c r="N34" s="181">
        <f t="shared" si="1"/>
        <v>0.29032258064516125</v>
      </c>
      <c r="O34" s="181">
        <f t="shared" si="1"/>
        <v>0.38064516129032266</v>
      </c>
      <c r="P34" s="181">
        <f t="shared" si="1"/>
        <v>-0.19032258064516144</v>
      </c>
      <c r="Q34" s="181">
        <f t="shared" si="1"/>
        <v>-0.37741935483870953</v>
      </c>
      <c r="R34" s="181">
        <f aca="true" t="shared" si="2" ref="R34:X34">AVERAGE(R3:R33)</f>
        <v>-0.13225806451612893</v>
      </c>
      <c r="S34" s="181">
        <f t="shared" si="2"/>
        <v>-0.32903225806451625</v>
      </c>
      <c r="T34" s="181">
        <f t="shared" si="2"/>
        <v>-0.37419354838709695</v>
      </c>
      <c r="U34" s="181">
        <f t="shared" si="2"/>
        <v>-0.16774193548387115</v>
      </c>
      <c r="V34" s="181">
        <f t="shared" si="2"/>
        <v>-0.22903225806451627</v>
      </c>
      <c r="W34" s="181">
        <f t="shared" si="2"/>
        <v>-0.4000000000000002</v>
      </c>
      <c r="X34" s="181">
        <f t="shared" si="2"/>
        <v>-0.5483870967741937</v>
      </c>
      <c r="Y34" s="181">
        <f>AVERAGE(Y3:Y33)</f>
        <v>-0.6322580645161289</v>
      </c>
      <c r="Z34" s="181">
        <f>AVERAGE(B3:Y33)</f>
        <v>-0.41157469717361833</v>
      </c>
      <c r="AA34" s="182">
        <f>AVERAGE(最高)</f>
        <v>4.367741935483871</v>
      </c>
      <c r="AB34" s="183"/>
      <c r="AC34" s="198"/>
      <c r="AD34" s="182">
        <f>AVERAGE(最低)</f>
        <v>-5.338709677419355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14.9</v>
      </c>
      <c r="C38" s="147">
        <v>31</v>
      </c>
      <c r="D38" s="148">
        <v>0.3076388888888889</v>
      </c>
      <c r="F38" s="146"/>
      <c r="G38" s="167">
        <f>MIN(最低)</f>
        <v>-18</v>
      </c>
      <c r="H38" s="147">
        <v>7</v>
      </c>
      <c r="I38" s="148">
        <v>0.675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G1" sqref="AG1:AN16384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4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-5.4</v>
      </c>
      <c r="C3" s="144">
        <v>-4.8</v>
      </c>
      <c r="D3" s="144">
        <v>-4.7</v>
      </c>
      <c r="E3" s="144">
        <v>-5</v>
      </c>
      <c r="F3" s="144">
        <v>-3.4</v>
      </c>
      <c r="G3" s="144">
        <v>-2</v>
      </c>
      <c r="H3" s="144">
        <v>-2.4</v>
      </c>
      <c r="I3" s="144">
        <v>-4</v>
      </c>
      <c r="J3" s="144">
        <v>-4.5</v>
      </c>
      <c r="K3" s="144">
        <v>-2.8</v>
      </c>
      <c r="L3" s="144">
        <v>-2.3</v>
      </c>
      <c r="M3" s="144">
        <v>-1.6</v>
      </c>
      <c r="N3" s="144">
        <v>0.2</v>
      </c>
      <c r="O3" s="144">
        <v>0.4</v>
      </c>
      <c r="P3" s="144">
        <v>0.6</v>
      </c>
      <c r="Q3" s="144">
        <v>0.9</v>
      </c>
      <c r="R3" s="144">
        <v>2.3</v>
      </c>
      <c r="S3" s="144">
        <v>3.5</v>
      </c>
      <c r="T3" s="144">
        <v>3.2</v>
      </c>
      <c r="U3" s="144">
        <v>3.5</v>
      </c>
      <c r="V3" s="144">
        <v>3.2</v>
      </c>
      <c r="W3" s="144">
        <v>3.3</v>
      </c>
      <c r="X3" s="144">
        <v>4.5</v>
      </c>
      <c r="Y3" s="144">
        <v>5.5</v>
      </c>
      <c r="Z3" s="176">
        <f aca="true" t="shared" si="0" ref="Z3:Z32">AVERAGE(B3:Y3)</f>
        <v>-0.4916666666666664</v>
      </c>
      <c r="AA3" s="144">
        <v>5.9</v>
      </c>
      <c r="AB3" s="145">
        <v>0.998611111111111</v>
      </c>
      <c r="AC3" s="196">
        <v>1</v>
      </c>
      <c r="AD3" s="144">
        <v>-5.8</v>
      </c>
      <c r="AE3" s="145">
        <v>0.05347222222222222</v>
      </c>
      <c r="AF3" s="2"/>
    </row>
    <row r="4" spans="1:32" ht="13.5" customHeight="1">
      <c r="A4" s="175">
        <v>2</v>
      </c>
      <c r="B4" s="144">
        <v>4.3</v>
      </c>
      <c r="C4" s="144">
        <v>7</v>
      </c>
      <c r="D4" s="144">
        <v>8.5</v>
      </c>
      <c r="E4" s="144">
        <v>8.9</v>
      </c>
      <c r="F4" s="144">
        <v>8.7</v>
      </c>
      <c r="G4" s="144">
        <v>8.8</v>
      </c>
      <c r="H4" s="144">
        <v>8.9</v>
      </c>
      <c r="I4" s="144">
        <v>7.8</v>
      </c>
      <c r="J4" s="144">
        <v>8.3</v>
      </c>
      <c r="K4" s="144">
        <v>8.2</v>
      </c>
      <c r="L4" s="144">
        <v>8.9</v>
      </c>
      <c r="M4" s="144">
        <v>10.3</v>
      </c>
      <c r="N4" s="144">
        <v>11.1</v>
      </c>
      <c r="O4" s="144">
        <v>11.2</v>
      </c>
      <c r="P4" s="144">
        <v>11.3</v>
      </c>
      <c r="Q4" s="144">
        <v>12.4</v>
      </c>
      <c r="R4" s="144">
        <v>11.3</v>
      </c>
      <c r="S4" s="150">
        <v>9.1</v>
      </c>
      <c r="T4" s="144">
        <v>9.6</v>
      </c>
      <c r="U4" s="144">
        <v>4.6</v>
      </c>
      <c r="V4" s="144">
        <v>1.1</v>
      </c>
      <c r="W4" s="144">
        <v>-0.1</v>
      </c>
      <c r="X4" s="144">
        <v>3.2</v>
      </c>
      <c r="Y4" s="144">
        <v>2.6</v>
      </c>
      <c r="Z4" s="176">
        <f t="shared" si="0"/>
        <v>7.75</v>
      </c>
      <c r="AA4" s="144">
        <v>13.3</v>
      </c>
      <c r="AB4" s="145">
        <v>0.6590277777777778</v>
      </c>
      <c r="AC4" s="196">
        <v>2</v>
      </c>
      <c r="AD4" s="144">
        <v>-0.5</v>
      </c>
      <c r="AE4" s="145">
        <v>0.9270833333333334</v>
      </c>
      <c r="AF4" s="2"/>
    </row>
    <row r="5" spans="1:32" ht="13.5" customHeight="1">
      <c r="A5" s="175">
        <v>3</v>
      </c>
      <c r="B5" s="144">
        <v>2.2</v>
      </c>
      <c r="C5" s="144">
        <v>1.4</v>
      </c>
      <c r="D5" s="144">
        <v>0.8</v>
      </c>
      <c r="E5" s="144">
        <v>-0.1</v>
      </c>
      <c r="F5" s="144">
        <v>0.2</v>
      </c>
      <c r="G5" s="144">
        <v>2.1</v>
      </c>
      <c r="H5" s="144">
        <v>1.9</v>
      </c>
      <c r="I5" s="144">
        <v>3.2</v>
      </c>
      <c r="J5" s="144">
        <v>3.9</v>
      </c>
      <c r="K5" s="144">
        <v>-4.1</v>
      </c>
      <c r="L5" s="144">
        <v>-2.8</v>
      </c>
      <c r="M5" s="144">
        <v>4.8</v>
      </c>
      <c r="N5" s="144">
        <v>5.3</v>
      </c>
      <c r="O5" s="144">
        <v>5</v>
      </c>
      <c r="P5" s="144">
        <v>5.4</v>
      </c>
      <c r="Q5" s="144">
        <v>4.7</v>
      </c>
      <c r="R5" s="144">
        <v>3.1</v>
      </c>
      <c r="S5" s="144">
        <v>3.3</v>
      </c>
      <c r="T5" s="144">
        <v>3.3</v>
      </c>
      <c r="U5" s="144">
        <v>3.4</v>
      </c>
      <c r="V5" s="144">
        <v>3.5</v>
      </c>
      <c r="W5" s="144">
        <v>2.8</v>
      </c>
      <c r="X5" s="144">
        <v>2.3</v>
      </c>
      <c r="Y5" s="144">
        <v>2.1</v>
      </c>
      <c r="Z5" s="176">
        <f t="shared" si="0"/>
        <v>2.4041666666666663</v>
      </c>
      <c r="AA5" s="144">
        <v>7.2</v>
      </c>
      <c r="AB5" s="145">
        <v>0.5520833333333334</v>
      </c>
      <c r="AC5" s="196">
        <v>3</v>
      </c>
      <c r="AD5" s="144">
        <v>-4.8</v>
      </c>
      <c r="AE5" s="145">
        <v>0.43402777777777773</v>
      </c>
      <c r="AF5" s="2"/>
    </row>
    <row r="6" spans="1:32" ht="13.5" customHeight="1">
      <c r="A6" s="175">
        <v>4</v>
      </c>
      <c r="B6" s="144">
        <v>2.2</v>
      </c>
      <c r="C6" s="144">
        <v>3.4</v>
      </c>
      <c r="D6" s="144">
        <v>3.8</v>
      </c>
      <c r="E6" s="144">
        <v>1.3</v>
      </c>
      <c r="F6" s="144">
        <v>1.8</v>
      </c>
      <c r="G6" s="144">
        <v>2.7</v>
      </c>
      <c r="H6" s="144">
        <v>3.7</v>
      </c>
      <c r="I6" s="144">
        <v>4.2</v>
      </c>
      <c r="J6" s="144">
        <v>3.1</v>
      </c>
      <c r="K6" s="144">
        <v>3.8</v>
      </c>
      <c r="L6" s="144">
        <v>4.2</v>
      </c>
      <c r="M6" s="144">
        <v>3.6</v>
      </c>
      <c r="N6" s="144">
        <v>3.6</v>
      </c>
      <c r="O6" s="144">
        <v>3.1</v>
      </c>
      <c r="P6" s="144">
        <v>2.9</v>
      </c>
      <c r="Q6" s="144">
        <v>2.3</v>
      </c>
      <c r="R6" s="144">
        <v>2.2</v>
      </c>
      <c r="S6" s="144">
        <v>1.6</v>
      </c>
      <c r="T6" s="144">
        <v>0.9</v>
      </c>
      <c r="U6" s="144">
        <v>1.1</v>
      </c>
      <c r="V6" s="144">
        <v>1.3</v>
      </c>
      <c r="W6" s="144">
        <v>2.1</v>
      </c>
      <c r="X6" s="144">
        <v>2.5</v>
      </c>
      <c r="Y6" s="144">
        <v>2.1</v>
      </c>
      <c r="Z6" s="176">
        <f t="shared" si="0"/>
        <v>2.6458333333333335</v>
      </c>
      <c r="AA6" s="144">
        <v>5</v>
      </c>
      <c r="AB6" s="145">
        <v>0.3645833333333333</v>
      </c>
      <c r="AC6" s="196">
        <v>4</v>
      </c>
      <c r="AD6" s="144">
        <v>0.2</v>
      </c>
      <c r="AE6" s="145">
        <v>0.8020833333333334</v>
      </c>
      <c r="AF6" s="2"/>
    </row>
    <row r="7" spans="1:32" ht="13.5" customHeight="1">
      <c r="A7" s="175">
        <v>5</v>
      </c>
      <c r="B7" s="144">
        <v>2.3</v>
      </c>
      <c r="C7" s="144">
        <v>1.5</v>
      </c>
      <c r="D7" s="144">
        <v>0.9</v>
      </c>
      <c r="E7" s="144">
        <v>0.8</v>
      </c>
      <c r="F7" s="144">
        <v>0.7</v>
      </c>
      <c r="G7" s="144">
        <v>1.1</v>
      </c>
      <c r="H7" s="144">
        <v>1.3</v>
      </c>
      <c r="I7" s="144">
        <v>0.3</v>
      </c>
      <c r="J7" s="144">
        <v>0</v>
      </c>
      <c r="K7" s="144">
        <v>1.1</v>
      </c>
      <c r="L7" s="144">
        <v>1.8</v>
      </c>
      <c r="M7" s="144">
        <v>2.3</v>
      </c>
      <c r="N7" s="144">
        <v>2.4</v>
      </c>
      <c r="O7" s="144">
        <v>1.2</v>
      </c>
      <c r="P7" s="144">
        <v>2.6</v>
      </c>
      <c r="Q7" s="144">
        <v>2.6</v>
      </c>
      <c r="R7" s="144">
        <v>2.8</v>
      </c>
      <c r="S7" s="144">
        <v>3</v>
      </c>
      <c r="T7" s="144">
        <v>3</v>
      </c>
      <c r="U7" s="144">
        <v>2.9</v>
      </c>
      <c r="V7" s="144">
        <v>3.3</v>
      </c>
      <c r="W7" s="144">
        <v>3.4</v>
      </c>
      <c r="X7" s="144">
        <v>3.1</v>
      </c>
      <c r="Y7" s="144">
        <v>2.4</v>
      </c>
      <c r="Z7" s="176">
        <f t="shared" si="0"/>
        <v>1.95</v>
      </c>
      <c r="AA7" s="144">
        <v>4</v>
      </c>
      <c r="AB7" s="145">
        <v>0.5152777777777778</v>
      </c>
      <c r="AC7" s="196">
        <v>5</v>
      </c>
      <c r="AD7" s="144">
        <v>-1.9</v>
      </c>
      <c r="AE7" s="145">
        <v>0.6</v>
      </c>
      <c r="AF7" s="2"/>
    </row>
    <row r="8" spans="1:32" ht="13.5" customHeight="1">
      <c r="A8" s="175">
        <v>6</v>
      </c>
      <c r="B8" s="144">
        <v>1.9</v>
      </c>
      <c r="C8" s="144">
        <v>1.8</v>
      </c>
      <c r="D8" s="144">
        <v>2.4</v>
      </c>
      <c r="E8" s="144">
        <v>2.8</v>
      </c>
      <c r="F8" s="144">
        <v>2.8</v>
      </c>
      <c r="G8" s="144">
        <v>3.9</v>
      </c>
      <c r="H8" s="144">
        <v>5.2</v>
      </c>
      <c r="I8" s="144">
        <v>5.5</v>
      </c>
      <c r="J8" s="144">
        <v>6.6</v>
      </c>
      <c r="K8" s="144">
        <v>5.3</v>
      </c>
      <c r="L8" s="144">
        <v>5.4</v>
      </c>
      <c r="M8" s="144">
        <v>6.4</v>
      </c>
      <c r="N8" s="144">
        <v>7.8</v>
      </c>
      <c r="O8" s="144">
        <v>8</v>
      </c>
      <c r="P8" s="144">
        <v>7.8</v>
      </c>
      <c r="Q8" s="144">
        <v>7.9</v>
      </c>
      <c r="R8" s="144">
        <v>8.6</v>
      </c>
      <c r="S8" s="144">
        <v>8.9</v>
      </c>
      <c r="T8" s="144">
        <v>7.6</v>
      </c>
      <c r="U8" s="144">
        <v>5.9</v>
      </c>
      <c r="V8" s="144">
        <v>6.2</v>
      </c>
      <c r="W8" s="144">
        <v>6.6</v>
      </c>
      <c r="X8" s="144">
        <v>5.7</v>
      </c>
      <c r="Y8" s="144">
        <v>5.7</v>
      </c>
      <c r="Z8" s="176">
        <f t="shared" si="0"/>
        <v>5.695833333333332</v>
      </c>
      <c r="AA8" s="144">
        <v>9.7</v>
      </c>
      <c r="AB8" s="145">
        <v>0.7736111111111111</v>
      </c>
      <c r="AC8" s="196">
        <v>6</v>
      </c>
      <c r="AD8" s="144">
        <v>1.5</v>
      </c>
      <c r="AE8" s="145">
        <v>0.07083333333333333</v>
      </c>
      <c r="AF8" s="2"/>
    </row>
    <row r="9" spans="1:32" ht="13.5" customHeight="1">
      <c r="A9" s="175">
        <v>7</v>
      </c>
      <c r="B9" s="144">
        <v>6.3</v>
      </c>
      <c r="C9" s="144">
        <v>6.8</v>
      </c>
      <c r="D9" s="144">
        <v>7.4</v>
      </c>
      <c r="E9" s="144">
        <v>7</v>
      </c>
      <c r="F9" s="144">
        <v>7.5</v>
      </c>
      <c r="G9" s="144">
        <v>7.6</v>
      </c>
      <c r="H9" s="144">
        <v>8.5</v>
      </c>
      <c r="I9" s="144">
        <v>7.9</v>
      </c>
      <c r="J9" s="144">
        <v>8.7</v>
      </c>
      <c r="K9" s="144">
        <v>8.1</v>
      </c>
      <c r="L9" s="144">
        <v>6.9</v>
      </c>
      <c r="M9" s="144">
        <v>5.9</v>
      </c>
      <c r="N9" s="144">
        <v>8</v>
      </c>
      <c r="O9" s="144">
        <v>8.4</v>
      </c>
      <c r="P9" s="144">
        <v>8.2</v>
      </c>
      <c r="Q9" s="144">
        <v>8.6</v>
      </c>
      <c r="R9" s="144">
        <v>8.1</v>
      </c>
      <c r="S9" s="144">
        <v>8.3</v>
      </c>
      <c r="T9" s="144">
        <v>8.7</v>
      </c>
      <c r="U9" s="144">
        <v>8.8</v>
      </c>
      <c r="V9" s="144">
        <v>8.4</v>
      </c>
      <c r="W9" s="144">
        <v>7.7</v>
      </c>
      <c r="X9" s="144">
        <v>7</v>
      </c>
      <c r="Y9" s="144">
        <v>7.6</v>
      </c>
      <c r="Z9" s="176">
        <f t="shared" si="0"/>
        <v>7.766666666666667</v>
      </c>
      <c r="AA9" s="144">
        <v>9.8</v>
      </c>
      <c r="AB9" s="145">
        <v>0.6479166666666667</v>
      </c>
      <c r="AC9" s="196">
        <v>7</v>
      </c>
      <c r="AD9" s="144">
        <v>3.4</v>
      </c>
      <c r="AE9" s="145">
        <v>0.48541666666666666</v>
      </c>
      <c r="AF9" s="2"/>
    </row>
    <row r="10" spans="1:32" ht="13.5" customHeight="1">
      <c r="A10" s="175">
        <v>8</v>
      </c>
      <c r="B10" s="144">
        <v>7.4</v>
      </c>
      <c r="C10" s="144">
        <v>6.9</v>
      </c>
      <c r="D10" s="144">
        <v>8.1</v>
      </c>
      <c r="E10" s="144">
        <v>7.3</v>
      </c>
      <c r="F10" s="144">
        <v>6.6</v>
      </c>
      <c r="G10" s="144">
        <v>6.1</v>
      </c>
      <c r="H10" s="144">
        <v>5.5</v>
      </c>
      <c r="I10" s="144">
        <v>4.4</v>
      </c>
      <c r="J10" s="144">
        <v>3.6</v>
      </c>
      <c r="K10" s="144">
        <v>1.9</v>
      </c>
      <c r="L10" s="144">
        <v>-1.8</v>
      </c>
      <c r="M10" s="144">
        <v>1.6</v>
      </c>
      <c r="N10" s="144">
        <v>2.5</v>
      </c>
      <c r="O10" s="144">
        <v>1.4</v>
      </c>
      <c r="P10" s="144">
        <v>2.8</v>
      </c>
      <c r="Q10" s="144">
        <v>0.6</v>
      </c>
      <c r="R10" s="144">
        <v>1.7</v>
      </c>
      <c r="S10" s="144">
        <v>2.1</v>
      </c>
      <c r="T10" s="144">
        <v>1.8</v>
      </c>
      <c r="U10" s="144">
        <v>1.6</v>
      </c>
      <c r="V10" s="144">
        <v>1</v>
      </c>
      <c r="W10" s="144">
        <v>0.9</v>
      </c>
      <c r="X10" s="144">
        <v>1.9</v>
      </c>
      <c r="Y10" s="144">
        <v>1.5</v>
      </c>
      <c r="Z10" s="176">
        <f t="shared" si="0"/>
        <v>3.2249999999999996</v>
      </c>
      <c r="AA10" s="144">
        <v>8.4</v>
      </c>
      <c r="AB10" s="145">
        <v>0.15416666666666667</v>
      </c>
      <c r="AC10" s="196">
        <v>8</v>
      </c>
      <c r="AD10" s="144">
        <v>-4</v>
      </c>
      <c r="AE10" s="145">
        <v>0.5555555555555556</v>
      </c>
      <c r="AF10" s="2"/>
    </row>
    <row r="11" spans="1:32" ht="13.5" customHeight="1">
      <c r="A11" s="175">
        <v>9</v>
      </c>
      <c r="B11" s="144">
        <v>1.6</v>
      </c>
      <c r="C11" s="144">
        <v>1.1</v>
      </c>
      <c r="D11" s="144">
        <v>1</v>
      </c>
      <c r="E11" s="144">
        <v>1.2</v>
      </c>
      <c r="F11" s="144">
        <v>1.2</v>
      </c>
      <c r="G11" s="144">
        <v>1.4</v>
      </c>
      <c r="H11" s="144">
        <v>0.2</v>
      </c>
      <c r="I11" s="144">
        <v>-0.6</v>
      </c>
      <c r="J11" s="144">
        <v>0.4</v>
      </c>
      <c r="K11" s="144">
        <v>1.6</v>
      </c>
      <c r="L11" s="144">
        <v>0.8</v>
      </c>
      <c r="M11" s="144">
        <v>2</v>
      </c>
      <c r="N11" s="144">
        <v>3.6</v>
      </c>
      <c r="O11" s="144">
        <v>4.6</v>
      </c>
      <c r="P11" s="144">
        <v>5.4</v>
      </c>
      <c r="Q11" s="144">
        <v>6.3</v>
      </c>
      <c r="R11" s="144">
        <v>8.4</v>
      </c>
      <c r="S11" s="144">
        <v>8.6</v>
      </c>
      <c r="T11" s="144">
        <v>7.8</v>
      </c>
      <c r="U11" s="144">
        <v>8.1</v>
      </c>
      <c r="V11" s="144">
        <v>9.3</v>
      </c>
      <c r="W11" s="144">
        <v>9.5</v>
      </c>
      <c r="X11" s="144">
        <v>7.1</v>
      </c>
      <c r="Y11" s="144">
        <v>7.2</v>
      </c>
      <c r="Z11" s="176">
        <f t="shared" si="0"/>
        <v>4.075</v>
      </c>
      <c r="AA11" s="144">
        <v>9.8</v>
      </c>
      <c r="AB11" s="145">
        <v>0.9194444444444444</v>
      </c>
      <c r="AC11" s="196">
        <v>9</v>
      </c>
      <c r="AD11" s="144">
        <v>-1.7</v>
      </c>
      <c r="AE11" s="145">
        <v>0.33055555555555555</v>
      </c>
      <c r="AF11" s="2"/>
    </row>
    <row r="12" spans="1:32" ht="13.5" customHeight="1">
      <c r="A12" s="177">
        <v>10</v>
      </c>
      <c r="B12" s="167">
        <v>8.3</v>
      </c>
      <c r="C12" s="167">
        <v>7.6</v>
      </c>
      <c r="D12" s="167">
        <v>7.8</v>
      </c>
      <c r="E12" s="167">
        <v>7.3</v>
      </c>
      <c r="F12" s="167">
        <v>6.2</v>
      </c>
      <c r="G12" s="167">
        <v>3.8</v>
      </c>
      <c r="H12" s="167">
        <v>6.5</v>
      </c>
      <c r="I12" s="167">
        <v>6.2</v>
      </c>
      <c r="J12" s="167">
        <v>1</v>
      </c>
      <c r="K12" s="167">
        <v>2.7</v>
      </c>
      <c r="L12" s="167">
        <v>0.7</v>
      </c>
      <c r="M12" s="167">
        <v>4</v>
      </c>
      <c r="N12" s="167">
        <v>3.5</v>
      </c>
      <c r="O12" s="167">
        <v>4.7</v>
      </c>
      <c r="P12" s="167">
        <v>5.8</v>
      </c>
      <c r="Q12" s="167">
        <v>5.5</v>
      </c>
      <c r="R12" s="167">
        <v>5.8</v>
      </c>
      <c r="S12" s="167">
        <v>5.4</v>
      </c>
      <c r="T12" s="167">
        <v>5</v>
      </c>
      <c r="U12" s="167">
        <v>5.7</v>
      </c>
      <c r="V12" s="167">
        <v>6.1</v>
      </c>
      <c r="W12" s="167">
        <v>6.3</v>
      </c>
      <c r="X12" s="167">
        <v>6.3</v>
      </c>
      <c r="Y12" s="167">
        <v>6.7</v>
      </c>
      <c r="Z12" s="178">
        <f t="shared" si="0"/>
        <v>5.370833333333334</v>
      </c>
      <c r="AA12" s="167">
        <v>8.7</v>
      </c>
      <c r="AB12" s="179">
        <v>0.018055555555555557</v>
      </c>
      <c r="AC12" s="197">
        <v>10</v>
      </c>
      <c r="AD12" s="167">
        <v>0</v>
      </c>
      <c r="AE12" s="179">
        <v>0.4583333333333333</v>
      </c>
      <c r="AF12" s="2"/>
    </row>
    <row r="13" spans="1:32" ht="13.5" customHeight="1">
      <c r="A13" s="175">
        <v>11</v>
      </c>
      <c r="B13" s="144">
        <v>7.2</v>
      </c>
      <c r="C13" s="144">
        <v>7.4</v>
      </c>
      <c r="D13" s="144">
        <v>7.4</v>
      </c>
      <c r="E13" s="144">
        <v>7.9</v>
      </c>
      <c r="F13" s="144">
        <v>8.9</v>
      </c>
      <c r="G13" s="144">
        <v>9.8</v>
      </c>
      <c r="H13" s="144">
        <v>9.3</v>
      </c>
      <c r="I13" s="144">
        <v>9</v>
      </c>
      <c r="J13" s="144">
        <v>8.8</v>
      </c>
      <c r="K13" s="144">
        <v>8</v>
      </c>
      <c r="L13" s="144">
        <v>7.6</v>
      </c>
      <c r="M13" s="144">
        <v>8</v>
      </c>
      <c r="N13" s="144">
        <v>8.2</v>
      </c>
      <c r="O13" s="144">
        <v>8</v>
      </c>
      <c r="P13" s="144">
        <v>7.9</v>
      </c>
      <c r="Q13" s="144">
        <v>7</v>
      </c>
      <c r="R13" s="144">
        <v>8.1</v>
      </c>
      <c r="S13" s="144">
        <v>7.6</v>
      </c>
      <c r="T13" s="144">
        <v>7.5</v>
      </c>
      <c r="U13" s="144">
        <v>7.8</v>
      </c>
      <c r="V13" s="144">
        <v>8.4</v>
      </c>
      <c r="W13" s="144">
        <v>8.7</v>
      </c>
      <c r="X13" s="144">
        <v>8.6</v>
      </c>
      <c r="Y13" s="144">
        <v>8.9</v>
      </c>
      <c r="Z13" s="176">
        <f t="shared" si="0"/>
        <v>8.166666666666666</v>
      </c>
      <c r="AA13" s="144">
        <v>10.8</v>
      </c>
      <c r="AB13" s="145">
        <v>0.27847222222222223</v>
      </c>
      <c r="AC13" s="196">
        <v>11</v>
      </c>
      <c r="AD13" s="144">
        <v>6.3</v>
      </c>
      <c r="AE13" s="145">
        <v>0.002777777777777778</v>
      </c>
      <c r="AF13" s="2"/>
    </row>
    <row r="14" spans="1:32" ht="13.5" customHeight="1">
      <c r="A14" s="175">
        <v>12</v>
      </c>
      <c r="B14" s="144">
        <v>9.8</v>
      </c>
      <c r="C14" s="144">
        <v>10.2</v>
      </c>
      <c r="D14" s="144">
        <v>10</v>
      </c>
      <c r="E14" s="144">
        <v>9.9</v>
      </c>
      <c r="F14" s="144">
        <v>9.3</v>
      </c>
      <c r="G14" s="144">
        <v>10</v>
      </c>
      <c r="H14" s="144">
        <v>12.3</v>
      </c>
      <c r="I14" s="144">
        <v>11.7</v>
      </c>
      <c r="J14" s="144">
        <v>10.5</v>
      </c>
      <c r="K14" s="144">
        <v>9</v>
      </c>
      <c r="L14" s="144">
        <v>9.5</v>
      </c>
      <c r="M14" s="144">
        <v>10.7</v>
      </c>
      <c r="N14" s="144">
        <v>11.2</v>
      </c>
      <c r="O14" s="144">
        <v>11.7</v>
      </c>
      <c r="P14" s="144">
        <v>10.3</v>
      </c>
      <c r="Q14" s="144">
        <v>10.5</v>
      </c>
      <c r="R14" s="144">
        <v>8.5</v>
      </c>
      <c r="S14" s="144">
        <v>7.8</v>
      </c>
      <c r="T14" s="144">
        <v>10.6</v>
      </c>
      <c r="U14" s="144">
        <v>10.3</v>
      </c>
      <c r="V14" s="144">
        <v>9</v>
      </c>
      <c r="W14" s="144">
        <v>7.5</v>
      </c>
      <c r="X14" s="144">
        <v>6.4</v>
      </c>
      <c r="Y14" s="144">
        <v>6.2</v>
      </c>
      <c r="Z14" s="176">
        <f t="shared" si="0"/>
        <v>9.704166666666667</v>
      </c>
      <c r="AA14" s="144">
        <v>12.8</v>
      </c>
      <c r="AB14" s="145">
        <v>0.29583333333333334</v>
      </c>
      <c r="AC14" s="196">
        <v>12</v>
      </c>
      <c r="AD14" s="144">
        <v>5.4</v>
      </c>
      <c r="AE14" s="145">
        <v>0.9138888888888889</v>
      </c>
      <c r="AF14" s="2"/>
    </row>
    <row r="15" spans="1:32" ht="13.5" customHeight="1">
      <c r="A15" s="175">
        <v>13</v>
      </c>
      <c r="B15" s="144">
        <v>5.5</v>
      </c>
      <c r="C15" s="144">
        <v>5.4</v>
      </c>
      <c r="D15" s="144">
        <v>5.8</v>
      </c>
      <c r="E15" s="144">
        <v>5.2</v>
      </c>
      <c r="F15" s="144">
        <v>5.2</v>
      </c>
      <c r="G15" s="144">
        <v>5.2</v>
      </c>
      <c r="H15" s="144">
        <v>5.2</v>
      </c>
      <c r="I15" s="144">
        <v>4.7</v>
      </c>
      <c r="J15" s="144">
        <v>4.4</v>
      </c>
      <c r="K15" s="144">
        <v>4.6</v>
      </c>
      <c r="L15" s="144">
        <v>4.4</v>
      </c>
      <c r="M15" s="144">
        <v>4.6</v>
      </c>
      <c r="N15" s="144">
        <v>4.3</v>
      </c>
      <c r="O15" s="144">
        <v>4.7</v>
      </c>
      <c r="P15" s="144">
        <v>4.4</v>
      </c>
      <c r="Q15" s="144">
        <v>4.9</v>
      </c>
      <c r="R15" s="144">
        <v>5</v>
      </c>
      <c r="S15" s="144">
        <v>4.2</v>
      </c>
      <c r="T15" s="144">
        <v>5.1</v>
      </c>
      <c r="U15" s="144">
        <v>4.5</v>
      </c>
      <c r="V15" s="144">
        <v>4</v>
      </c>
      <c r="W15" s="144">
        <v>3.4</v>
      </c>
      <c r="X15" s="144">
        <v>3.1</v>
      </c>
      <c r="Y15" s="144">
        <v>3.7</v>
      </c>
      <c r="Z15" s="176">
        <f t="shared" si="0"/>
        <v>4.645833333333334</v>
      </c>
      <c r="AA15" s="144">
        <v>6.2</v>
      </c>
      <c r="AB15" s="145">
        <v>0.002777777777777778</v>
      </c>
      <c r="AC15" s="196">
        <v>13</v>
      </c>
      <c r="AD15" s="144">
        <v>2.9</v>
      </c>
      <c r="AE15" s="145">
        <v>0.9611111111111111</v>
      </c>
      <c r="AF15" s="2"/>
    </row>
    <row r="16" spans="1:32" ht="13.5" customHeight="1">
      <c r="A16" s="175">
        <v>14</v>
      </c>
      <c r="B16" s="144">
        <v>3.9</v>
      </c>
      <c r="C16" s="144">
        <v>4.1</v>
      </c>
      <c r="D16" s="144">
        <v>3.7</v>
      </c>
      <c r="E16" s="144">
        <v>3.5</v>
      </c>
      <c r="F16" s="144">
        <v>4.3</v>
      </c>
      <c r="G16" s="144">
        <v>3.8</v>
      </c>
      <c r="H16" s="144">
        <v>4.4</v>
      </c>
      <c r="I16" s="144">
        <v>5.3</v>
      </c>
      <c r="J16" s="144">
        <v>5.6</v>
      </c>
      <c r="K16" s="144">
        <v>5.5</v>
      </c>
      <c r="L16" s="144">
        <v>7.3</v>
      </c>
      <c r="M16" s="144">
        <v>7.8</v>
      </c>
      <c r="N16" s="144">
        <v>8.1</v>
      </c>
      <c r="O16" s="144">
        <v>7.6</v>
      </c>
      <c r="P16" s="144">
        <v>7.5</v>
      </c>
      <c r="Q16" s="144">
        <v>7.8</v>
      </c>
      <c r="R16" s="144">
        <v>9.4</v>
      </c>
      <c r="S16" s="144">
        <v>11.3</v>
      </c>
      <c r="T16" s="144">
        <v>12.5</v>
      </c>
      <c r="U16" s="144">
        <v>12</v>
      </c>
      <c r="V16" s="144">
        <v>12.4</v>
      </c>
      <c r="W16" s="144">
        <v>10.4</v>
      </c>
      <c r="X16" s="144">
        <v>9.4</v>
      </c>
      <c r="Y16" s="144">
        <v>9.5</v>
      </c>
      <c r="Z16" s="176">
        <f t="shared" si="0"/>
        <v>7.379166666666666</v>
      </c>
      <c r="AA16" s="144">
        <v>12.9</v>
      </c>
      <c r="AB16" s="145">
        <v>0.8229166666666666</v>
      </c>
      <c r="AC16" s="196">
        <v>14</v>
      </c>
      <c r="AD16" s="144">
        <v>3.1</v>
      </c>
      <c r="AE16" s="145">
        <v>0.15138888888888888</v>
      </c>
      <c r="AF16" s="2"/>
    </row>
    <row r="17" spans="1:32" ht="13.5" customHeight="1">
      <c r="A17" s="175">
        <v>15</v>
      </c>
      <c r="B17" s="144">
        <v>9.1</v>
      </c>
      <c r="C17" s="144">
        <v>6.2</v>
      </c>
      <c r="D17" s="144">
        <v>5</v>
      </c>
      <c r="E17" s="144">
        <v>4.7</v>
      </c>
      <c r="F17" s="144">
        <v>3.5</v>
      </c>
      <c r="G17" s="144">
        <v>2.8</v>
      </c>
      <c r="H17" s="144">
        <v>3.2</v>
      </c>
      <c r="I17" s="144">
        <v>2.6</v>
      </c>
      <c r="J17" s="144">
        <v>4.9</v>
      </c>
      <c r="K17" s="144">
        <v>6.7</v>
      </c>
      <c r="L17" s="144">
        <v>6.1</v>
      </c>
      <c r="M17" s="144">
        <v>5.7</v>
      </c>
      <c r="N17" s="144">
        <v>4.9</v>
      </c>
      <c r="O17" s="144">
        <v>0.1</v>
      </c>
      <c r="P17" s="144">
        <v>-4.8</v>
      </c>
      <c r="Q17" s="144">
        <v>-5.9</v>
      </c>
      <c r="R17" s="144">
        <v>-4.4</v>
      </c>
      <c r="S17" s="144">
        <v>-1.7</v>
      </c>
      <c r="T17" s="144">
        <v>0</v>
      </c>
      <c r="U17" s="144">
        <v>-1.2</v>
      </c>
      <c r="V17" s="144">
        <v>-1.5</v>
      </c>
      <c r="W17" s="144">
        <v>0.1</v>
      </c>
      <c r="X17" s="144">
        <v>2.6</v>
      </c>
      <c r="Y17" s="144">
        <v>3.6</v>
      </c>
      <c r="Z17" s="176">
        <f t="shared" si="0"/>
        <v>2.1791666666666667</v>
      </c>
      <c r="AA17" s="144">
        <v>10.1</v>
      </c>
      <c r="AB17" s="145">
        <v>0.024305555555555556</v>
      </c>
      <c r="AC17" s="196">
        <v>15</v>
      </c>
      <c r="AD17" s="144">
        <v>-6.5</v>
      </c>
      <c r="AE17" s="145">
        <v>0.6819444444444445</v>
      </c>
      <c r="AF17" s="2"/>
    </row>
    <row r="18" spans="1:32" ht="13.5" customHeight="1">
      <c r="A18" s="175">
        <v>16</v>
      </c>
      <c r="B18" s="144">
        <v>4</v>
      </c>
      <c r="C18" s="144">
        <v>4</v>
      </c>
      <c r="D18" s="144">
        <v>3.2</v>
      </c>
      <c r="E18" s="144">
        <v>4.6</v>
      </c>
      <c r="F18" s="144">
        <v>4.5</v>
      </c>
      <c r="G18" s="144">
        <v>4.4</v>
      </c>
      <c r="H18" s="144">
        <v>4.5</v>
      </c>
      <c r="I18" s="144">
        <v>5</v>
      </c>
      <c r="J18" s="144">
        <v>6</v>
      </c>
      <c r="K18" s="144">
        <v>6.1</v>
      </c>
      <c r="L18" s="144">
        <v>7.9</v>
      </c>
      <c r="M18" s="144">
        <v>9.4</v>
      </c>
      <c r="N18" s="144">
        <v>9.5</v>
      </c>
      <c r="O18" s="144">
        <v>8.7</v>
      </c>
      <c r="P18" s="144">
        <v>8.6</v>
      </c>
      <c r="Q18" s="144">
        <v>9</v>
      </c>
      <c r="R18" s="144">
        <v>9.5</v>
      </c>
      <c r="S18" s="144">
        <v>9.9</v>
      </c>
      <c r="T18" s="144">
        <v>10.1</v>
      </c>
      <c r="U18" s="144">
        <v>9.1</v>
      </c>
      <c r="V18" s="144">
        <v>9.5</v>
      </c>
      <c r="W18" s="144">
        <v>9.1</v>
      </c>
      <c r="X18" s="144">
        <v>10.2</v>
      </c>
      <c r="Y18" s="144">
        <v>10.5</v>
      </c>
      <c r="Z18" s="176">
        <f t="shared" si="0"/>
        <v>7.387499999999999</v>
      </c>
      <c r="AA18" s="144">
        <v>10.7</v>
      </c>
      <c r="AB18" s="145">
        <v>1</v>
      </c>
      <c r="AC18" s="196">
        <v>16</v>
      </c>
      <c r="AD18" s="144">
        <v>2.9</v>
      </c>
      <c r="AE18" s="145">
        <v>0.12916666666666668</v>
      </c>
      <c r="AF18" s="2"/>
    </row>
    <row r="19" spans="1:32" ht="13.5" customHeight="1">
      <c r="A19" s="175">
        <v>17</v>
      </c>
      <c r="B19" s="144">
        <v>10.5</v>
      </c>
      <c r="C19" s="144">
        <v>9.9</v>
      </c>
      <c r="D19" s="144">
        <v>10.3</v>
      </c>
      <c r="E19" s="144">
        <v>10.3</v>
      </c>
      <c r="F19" s="144">
        <v>9.4</v>
      </c>
      <c r="G19" s="144">
        <v>10.1</v>
      </c>
      <c r="H19" s="144">
        <v>8.8</v>
      </c>
      <c r="I19" s="144">
        <v>6.8</v>
      </c>
      <c r="J19" s="144">
        <v>7.4</v>
      </c>
      <c r="K19" s="144">
        <v>7.2</v>
      </c>
      <c r="L19" s="144">
        <v>6.2</v>
      </c>
      <c r="M19" s="144">
        <v>4.6</v>
      </c>
      <c r="N19" s="144">
        <v>4</v>
      </c>
      <c r="O19" s="144">
        <v>3.7</v>
      </c>
      <c r="P19" s="144">
        <v>3.4</v>
      </c>
      <c r="Q19" s="144">
        <v>3.2</v>
      </c>
      <c r="R19" s="144">
        <v>2</v>
      </c>
      <c r="S19" s="144">
        <v>7.2</v>
      </c>
      <c r="T19" s="144">
        <v>8.4</v>
      </c>
      <c r="U19" s="144">
        <v>7.2</v>
      </c>
      <c r="V19" s="144">
        <v>4.8</v>
      </c>
      <c r="W19" s="144">
        <v>3.7</v>
      </c>
      <c r="X19" s="144">
        <v>4</v>
      </c>
      <c r="Y19" s="144">
        <v>2.9</v>
      </c>
      <c r="Z19" s="176">
        <f t="shared" si="0"/>
        <v>6.5</v>
      </c>
      <c r="AA19" s="144">
        <v>10.8</v>
      </c>
      <c r="AB19" s="145">
        <v>0.034722222222222224</v>
      </c>
      <c r="AC19" s="196">
        <v>17</v>
      </c>
      <c r="AD19" s="144">
        <v>1.1</v>
      </c>
      <c r="AE19" s="145">
        <v>0.7069444444444444</v>
      </c>
      <c r="AF19" s="2"/>
    </row>
    <row r="20" spans="1:32" ht="13.5" customHeight="1">
      <c r="A20" s="175">
        <v>18</v>
      </c>
      <c r="B20" s="144">
        <v>2.1</v>
      </c>
      <c r="C20" s="144">
        <v>2.4</v>
      </c>
      <c r="D20" s="144">
        <v>1.3</v>
      </c>
      <c r="E20" s="144">
        <v>1.5</v>
      </c>
      <c r="F20" s="144">
        <v>3.3</v>
      </c>
      <c r="G20" s="144">
        <v>5.2</v>
      </c>
      <c r="H20" s="144">
        <v>6</v>
      </c>
      <c r="I20" s="144">
        <v>5.7</v>
      </c>
      <c r="J20" s="144">
        <v>7.1</v>
      </c>
      <c r="K20" s="144">
        <v>6.2</v>
      </c>
      <c r="L20" s="144">
        <v>4.7</v>
      </c>
      <c r="M20" s="144">
        <v>5.5</v>
      </c>
      <c r="N20" s="144">
        <v>5.1</v>
      </c>
      <c r="O20" s="144">
        <v>3.2</v>
      </c>
      <c r="P20" s="144">
        <v>5.4</v>
      </c>
      <c r="Q20" s="144">
        <v>6.2</v>
      </c>
      <c r="R20" s="144">
        <v>8.7</v>
      </c>
      <c r="S20" s="144">
        <v>9.9</v>
      </c>
      <c r="T20" s="144">
        <v>10.7</v>
      </c>
      <c r="U20" s="144">
        <v>11.3</v>
      </c>
      <c r="V20" s="144">
        <v>12.2</v>
      </c>
      <c r="W20" s="144">
        <v>12.5</v>
      </c>
      <c r="X20" s="144">
        <v>12.6</v>
      </c>
      <c r="Y20" s="144">
        <v>13</v>
      </c>
      <c r="Z20" s="176">
        <f t="shared" si="0"/>
        <v>6.741666666666668</v>
      </c>
      <c r="AA20" s="144">
        <v>13.1</v>
      </c>
      <c r="AB20" s="145">
        <v>1</v>
      </c>
      <c r="AC20" s="196">
        <v>18</v>
      </c>
      <c r="AD20" s="144">
        <v>0.8</v>
      </c>
      <c r="AE20" s="145">
        <v>0.15625</v>
      </c>
      <c r="AF20" s="2"/>
    </row>
    <row r="21" spans="1:32" ht="13.5" customHeight="1">
      <c r="A21" s="175">
        <v>19</v>
      </c>
      <c r="B21" s="144">
        <v>13.4</v>
      </c>
      <c r="C21" s="144">
        <v>13.5</v>
      </c>
      <c r="D21" s="144">
        <v>13.3</v>
      </c>
      <c r="E21" s="144">
        <v>13.7</v>
      </c>
      <c r="F21" s="144">
        <v>13.5</v>
      </c>
      <c r="G21" s="144">
        <v>14.1</v>
      </c>
      <c r="H21" s="144">
        <v>13.8</v>
      </c>
      <c r="I21" s="144">
        <v>13.3</v>
      </c>
      <c r="J21" s="144">
        <v>13.3</v>
      </c>
      <c r="K21" s="144">
        <v>12.8</v>
      </c>
      <c r="L21" s="144">
        <v>13.7</v>
      </c>
      <c r="M21" s="144">
        <v>14.3</v>
      </c>
      <c r="N21" s="144">
        <v>15.3</v>
      </c>
      <c r="O21" s="144">
        <v>15.3</v>
      </c>
      <c r="P21" s="144">
        <v>15.4</v>
      </c>
      <c r="Q21" s="144">
        <v>14.9</v>
      </c>
      <c r="R21" s="144">
        <v>15.6</v>
      </c>
      <c r="S21" s="144">
        <v>15.2</v>
      </c>
      <c r="T21" s="144">
        <v>14.9</v>
      </c>
      <c r="U21" s="144">
        <v>15.8</v>
      </c>
      <c r="V21" s="144">
        <v>14.9</v>
      </c>
      <c r="W21" s="144">
        <v>14.8</v>
      </c>
      <c r="X21" s="144">
        <v>15.9</v>
      </c>
      <c r="Y21" s="144">
        <v>15.2</v>
      </c>
      <c r="Z21" s="176">
        <f t="shared" si="0"/>
        <v>14.4125</v>
      </c>
      <c r="AA21" s="144">
        <v>16.4</v>
      </c>
      <c r="AB21" s="145">
        <v>0.7277777777777777</v>
      </c>
      <c r="AC21" s="196">
        <v>19</v>
      </c>
      <c r="AD21" s="144">
        <v>12.2</v>
      </c>
      <c r="AE21" s="145">
        <v>0.42569444444444443</v>
      </c>
      <c r="AF21" s="2"/>
    </row>
    <row r="22" spans="1:32" ht="13.5" customHeight="1">
      <c r="A22" s="177">
        <v>20</v>
      </c>
      <c r="B22" s="167">
        <v>15.9</v>
      </c>
      <c r="C22" s="167">
        <v>15.6</v>
      </c>
      <c r="D22" s="167">
        <v>15.1</v>
      </c>
      <c r="E22" s="167">
        <v>16.3</v>
      </c>
      <c r="F22" s="167">
        <v>15.8</v>
      </c>
      <c r="G22" s="167">
        <v>16.4</v>
      </c>
      <c r="H22" s="167">
        <v>16.9</v>
      </c>
      <c r="I22" s="167">
        <v>16.7</v>
      </c>
      <c r="J22" s="167">
        <v>17.9</v>
      </c>
      <c r="K22" s="167">
        <v>15.3</v>
      </c>
      <c r="L22" s="167">
        <v>10.7</v>
      </c>
      <c r="M22" s="167">
        <v>11.4</v>
      </c>
      <c r="N22" s="167">
        <v>15.7</v>
      </c>
      <c r="O22" s="167">
        <v>14.2</v>
      </c>
      <c r="P22" s="167">
        <v>9.8</v>
      </c>
      <c r="Q22" s="167">
        <v>13.9</v>
      </c>
      <c r="R22" s="167">
        <v>9.6</v>
      </c>
      <c r="S22" s="167">
        <v>5</v>
      </c>
      <c r="T22" s="167">
        <v>1.1</v>
      </c>
      <c r="U22" s="167">
        <v>-1.5</v>
      </c>
      <c r="V22" s="167">
        <v>-5</v>
      </c>
      <c r="W22" s="167">
        <v>-7.1</v>
      </c>
      <c r="X22" s="167">
        <v>-6.1</v>
      </c>
      <c r="Y22" s="167">
        <v>-3.9</v>
      </c>
      <c r="Z22" s="178">
        <f t="shared" si="0"/>
        <v>9.570833333333333</v>
      </c>
      <c r="AA22" s="167">
        <v>18.5</v>
      </c>
      <c r="AB22" s="179">
        <v>0.38055555555555554</v>
      </c>
      <c r="AC22" s="197">
        <v>20</v>
      </c>
      <c r="AD22" s="167">
        <v>-8.1</v>
      </c>
      <c r="AE22" s="179">
        <v>0.9270833333333334</v>
      </c>
      <c r="AF22" s="2"/>
    </row>
    <row r="23" spans="1:32" ht="13.5" customHeight="1">
      <c r="A23" s="175">
        <v>21</v>
      </c>
      <c r="B23" s="144">
        <v>-7</v>
      </c>
      <c r="C23" s="144">
        <v>-1.9</v>
      </c>
      <c r="D23" s="144">
        <v>-2.9</v>
      </c>
      <c r="E23" s="144">
        <v>-3.3</v>
      </c>
      <c r="F23" s="144">
        <v>-3.4</v>
      </c>
      <c r="G23" s="144">
        <v>-3.1</v>
      </c>
      <c r="H23" s="144">
        <v>-4.7</v>
      </c>
      <c r="I23" s="144">
        <v>1.2</v>
      </c>
      <c r="J23" s="144">
        <v>2</v>
      </c>
      <c r="K23" s="144">
        <v>3.2</v>
      </c>
      <c r="L23" s="144">
        <v>4.7</v>
      </c>
      <c r="M23" s="144">
        <v>1.1</v>
      </c>
      <c r="N23" s="144">
        <v>0.5</v>
      </c>
      <c r="O23" s="144">
        <v>6.3</v>
      </c>
      <c r="P23" s="144">
        <v>5.9</v>
      </c>
      <c r="Q23" s="144">
        <v>8.8</v>
      </c>
      <c r="R23" s="144">
        <v>9.3</v>
      </c>
      <c r="S23" s="144">
        <v>9.6</v>
      </c>
      <c r="T23" s="144">
        <v>8.5</v>
      </c>
      <c r="U23" s="144">
        <v>10</v>
      </c>
      <c r="V23" s="144">
        <v>11.6</v>
      </c>
      <c r="W23" s="144">
        <v>11.9</v>
      </c>
      <c r="X23" s="144">
        <v>11.6</v>
      </c>
      <c r="Y23" s="144">
        <v>11.8</v>
      </c>
      <c r="Z23" s="176">
        <f t="shared" si="0"/>
        <v>3.820833333333333</v>
      </c>
      <c r="AA23" s="144">
        <v>12.3</v>
      </c>
      <c r="AB23" s="145">
        <v>0.9006944444444445</v>
      </c>
      <c r="AC23" s="196">
        <v>21</v>
      </c>
      <c r="AD23" s="144">
        <v>-7.3</v>
      </c>
      <c r="AE23" s="145">
        <v>0.03680555555555556</v>
      </c>
      <c r="AF23" s="2"/>
    </row>
    <row r="24" spans="1:32" ht="13.5" customHeight="1">
      <c r="A24" s="175">
        <v>22</v>
      </c>
      <c r="B24" s="144">
        <v>11.8</v>
      </c>
      <c r="C24" s="144">
        <v>11.3</v>
      </c>
      <c r="D24" s="144">
        <v>10.9</v>
      </c>
      <c r="E24" s="144">
        <v>10.5</v>
      </c>
      <c r="F24" s="144">
        <v>10.4</v>
      </c>
      <c r="G24" s="144">
        <v>11.8</v>
      </c>
      <c r="H24" s="144">
        <v>9.9</v>
      </c>
      <c r="I24" s="144">
        <v>8.3</v>
      </c>
      <c r="J24" s="144">
        <v>11.7</v>
      </c>
      <c r="K24" s="144">
        <v>12.5</v>
      </c>
      <c r="L24" s="144">
        <v>13.3</v>
      </c>
      <c r="M24" s="144">
        <v>11.2</v>
      </c>
      <c r="N24" s="144">
        <v>12.5</v>
      </c>
      <c r="O24" s="144">
        <v>13.8</v>
      </c>
      <c r="P24" s="144">
        <v>13.9</v>
      </c>
      <c r="Q24" s="144">
        <v>14.2</v>
      </c>
      <c r="R24" s="144">
        <v>13.8</v>
      </c>
      <c r="S24" s="144">
        <v>13.7</v>
      </c>
      <c r="T24" s="144">
        <v>13.1</v>
      </c>
      <c r="U24" s="144">
        <v>13.1</v>
      </c>
      <c r="V24" s="144">
        <v>12.2</v>
      </c>
      <c r="W24" s="144">
        <v>10.8</v>
      </c>
      <c r="X24" s="144">
        <v>9.6</v>
      </c>
      <c r="Y24" s="144">
        <v>9.6</v>
      </c>
      <c r="Z24" s="176">
        <f t="shared" si="0"/>
        <v>11.829166666666667</v>
      </c>
      <c r="AA24" s="144">
        <v>14.4</v>
      </c>
      <c r="AB24" s="145">
        <v>0.6875</v>
      </c>
      <c r="AC24" s="196">
        <v>22</v>
      </c>
      <c r="AD24" s="144">
        <v>6.7</v>
      </c>
      <c r="AE24" s="145">
        <v>0.3277777777777778</v>
      </c>
      <c r="AF24" s="2"/>
    </row>
    <row r="25" spans="1:32" ht="13.5" customHeight="1">
      <c r="A25" s="175">
        <v>23</v>
      </c>
      <c r="B25" s="144">
        <v>9.5</v>
      </c>
      <c r="C25" s="144">
        <v>8.6</v>
      </c>
      <c r="D25" s="144">
        <v>8.2</v>
      </c>
      <c r="E25" s="144">
        <v>8.8</v>
      </c>
      <c r="F25" s="144">
        <v>8.7</v>
      </c>
      <c r="G25" s="144">
        <v>9.7</v>
      </c>
      <c r="H25" s="144">
        <v>9.3</v>
      </c>
      <c r="I25" s="144">
        <v>9.4</v>
      </c>
      <c r="J25" s="144">
        <v>8.7</v>
      </c>
      <c r="K25" s="144">
        <v>9.8</v>
      </c>
      <c r="L25" s="144">
        <v>9.3</v>
      </c>
      <c r="M25" s="144">
        <v>8.8</v>
      </c>
      <c r="N25" s="144">
        <v>8.2</v>
      </c>
      <c r="O25" s="144">
        <v>7.6</v>
      </c>
      <c r="P25" s="144">
        <v>8.4</v>
      </c>
      <c r="Q25" s="144">
        <v>7.7</v>
      </c>
      <c r="R25" s="144">
        <v>7.5</v>
      </c>
      <c r="S25" s="144">
        <v>7.1</v>
      </c>
      <c r="T25" s="144">
        <v>7.5</v>
      </c>
      <c r="U25" s="144">
        <v>7.2</v>
      </c>
      <c r="V25" s="144">
        <v>7.4</v>
      </c>
      <c r="W25" s="144">
        <v>7.2</v>
      </c>
      <c r="X25" s="144">
        <v>6.7</v>
      </c>
      <c r="Y25" s="144">
        <v>6.5</v>
      </c>
      <c r="Z25" s="176">
        <f t="shared" si="0"/>
        <v>8.241666666666665</v>
      </c>
      <c r="AA25" s="144">
        <v>10.1</v>
      </c>
      <c r="AB25" s="145">
        <v>0.2590277777777778</v>
      </c>
      <c r="AC25" s="196">
        <v>23</v>
      </c>
      <c r="AD25" s="144">
        <v>6.3</v>
      </c>
      <c r="AE25" s="145">
        <v>0.9923611111111111</v>
      </c>
      <c r="AF25" s="2"/>
    </row>
    <row r="26" spans="1:32" ht="13.5" customHeight="1">
      <c r="A26" s="175">
        <v>24</v>
      </c>
      <c r="B26" s="144">
        <v>-1.8</v>
      </c>
      <c r="C26" s="144">
        <v>-2.4</v>
      </c>
      <c r="D26" s="144">
        <v>-0.5</v>
      </c>
      <c r="E26" s="144">
        <v>0</v>
      </c>
      <c r="F26" s="144">
        <v>-0.6</v>
      </c>
      <c r="G26" s="144">
        <v>1.5</v>
      </c>
      <c r="H26" s="144">
        <v>-1</v>
      </c>
      <c r="I26" s="144">
        <v>-0.5</v>
      </c>
      <c r="J26" s="144">
        <v>1.8</v>
      </c>
      <c r="K26" s="144">
        <v>1.5</v>
      </c>
      <c r="L26" s="144">
        <v>1.6</v>
      </c>
      <c r="M26" s="144">
        <v>2.3</v>
      </c>
      <c r="N26" s="144">
        <v>4.1</v>
      </c>
      <c r="O26" s="144">
        <v>3.3</v>
      </c>
      <c r="P26" s="144">
        <v>3.7</v>
      </c>
      <c r="Q26" s="144">
        <v>3</v>
      </c>
      <c r="R26" s="144">
        <v>3.2</v>
      </c>
      <c r="S26" s="144">
        <v>2.2</v>
      </c>
      <c r="T26" s="144">
        <v>2.2</v>
      </c>
      <c r="U26" s="144">
        <v>2.8</v>
      </c>
      <c r="V26" s="144">
        <v>2.6</v>
      </c>
      <c r="W26" s="144">
        <v>2.8</v>
      </c>
      <c r="X26" s="144">
        <v>2.7</v>
      </c>
      <c r="Y26" s="144">
        <v>3.1</v>
      </c>
      <c r="Z26" s="176">
        <f t="shared" si="0"/>
        <v>1.5666666666666667</v>
      </c>
      <c r="AA26" s="144">
        <v>7</v>
      </c>
      <c r="AB26" s="145">
        <v>0.006944444444444444</v>
      </c>
      <c r="AC26" s="196">
        <v>24</v>
      </c>
      <c r="AD26" s="144">
        <v>-2.6</v>
      </c>
      <c r="AE26" s="145">
        <v>0.06875</v>
      </c>
      <c r="AF26" s="2"/>
    </row>
    <row r="27" spans="1:32" ht="13.5" customHeight="1">
      <c r="A27" s="175">
        <v>25</v>
      </c>
      <c r="B27" s="144">
        <v>2.2</v>
      </c>
      <c r="C27" s="144">
        <v>0.8</v>
      </c>
      <c r="D27" s="144">
        <v>-3.4</v>
      </c>
      <c r="E27" s="144">
        <v>-3.1</v>
      </c>
      <c r="F27" s="144">
        <v>-5.4</v>
      </c>
      <c r="G27" s="144">
        <v>-5.1</v>
      </c>
      <c r="H27" s="144">
        <v>-4.8</v>
      </c>
      <c r="I27" s="144">
        <v>-3.1</v>
      </c>
      <c r="J27" s="144">
        <v>-4.6</v>
      </c>
      <c r="K27" s="144">
        <v>-7.2</v>
      </c>
      <c r="L27" s="144">
        <v>-6.8</v>
      </c>
      <c r="M27" s="144">
        <v>0.7</v>
      </c>
      <c r="N27" s="144">
        <v>-0.7</v>
      </c>
      <c r="O27" s="144">
        <v>2</v>
      </c>
      <c r="P27" s="144">
        <v>2</v>
      </c>
      <c r="Q27" s="144">
        <v>2.7</v>
      </c>
      <c r="R27" s="144">
        <v>3.5</v>
      </c>
      <c r="S27" s="144">
        <v>3.6</v>
      </c>
      <c r="T27" s="144">
        <v>1.2</v>
      </c>
      <c r="U27" s="144">
        <v>2.7</v>
      </c>
      <c r="V27" s="144">
        <v>3.4</v>
      </c>
      <c r="W27" s="144">
        <v>4</v>
      </c>
      <c r="X27" s="144">
        <v>3.9</v>
      </c>
      <c r="Y27" s="144">
        <v>4.1</v>
      </c>
      <c r="Z27" s="176">
        <f t="shared" si="0"/>
        <v>-0.3083333333333333</v>
      </c>
      <c r="AA27" s="144">
        <v>4.7</v>
      </c>
      <c r="AB27" s="145">
        <v>0.9979166666666667</v>
      </c>
      <c r="AC27" s="196">
        <v>25</v>
      </c>
      <c r="AD27" s="144">
        <v>-7.6</v>
      </c>
      <c r="AE27" s="145">
        <v>0.4611111111111111</v>
      </c>
      <c r="AF27" s="2"/>
    </row>
    <row r="28" spans="1:32" ht="13.5" customHeight="1">
      <c r="A28" s="175">
        <v>26</v>
      </c>
      <c r="B28" s="144">
        <v>4.7</v>
      </c>
      <c r="C28" s="144">
        <v>4.9</v>
      </c>
      <c r="D28" s="144">
        <v>4.7</v>
      </c>
      <c r="E28" s="144">
        <v>4.1</v>
      </c>
      <c r="F28" s="144">
        <v>2.7</v>
      </c>
      <c r="G28" s="144">
        <v>3.3</v>
      </c>
      <c r="H28" s="144">
        <v>3</v>
      </c>
      <c r="I28" s="144">
        <v>4.4</v>
      </c>
      <c r="J28" s="144">
        <v>4.8</v>
      </c>
      <c r="K28" s="144">
        <v>5</v>
      </c>
      <c r="L28" s="144">
        <v>5.5</v>
      </c>
      <c r="M28" s="144">
        <v>5.9</v>
      </c>
      <c r="N28" s="144">
        <v>5.9</v>
      </c>
      <c r="O28" s="144">
        <v>5.7</v>
      </c>
      <c r="P28" s="144">
        <v>5.2</v>
      </c>
      <c r="Q28" s="144">
        <v>5.5</v>
      </c>
      <c r="R28" s="144">
        <v>5</v>
      </c>
      <c r="S28" s="144">
        <v>5.2</v>
      </c>
      <c r="T28" s="144">
        <v>4.9</v>
      </c>
      <c r="U28" s="144">
        <v>5.3</v>
      </c>
      <c r="V28" s="144">
        <v>5.4</v>
      </c>
      <c r="W28" s="144">
        <v>5.3</v>
      </c>
      <c r="X28" s="144">
        <v>6.3</v>
      </c>
      <c r="Y28" s="144">
        <v>7.4</v>
      </c>
      <c r="Z28" s="176">
        <f t="shared" si="0"/>
        <v>5.004166666666667</v>
      </c>
      <c r="AA28" s="144">
        <v>7.9</v>
      </c>
      <c r="AB28" s="145">
        <v>0.9993055555555556</v>
      </c>
      <c r="AC28" s="196">
        <v>26</v>
      </c>
      <c r="AD28" s="144">
        <v>0.6</v>
      </c>
      <c r="AE28" s="145">
        <v>0.29930555555555555</v>
      </c>
      <c r="AF28" s="2"/>
    </row>
    <row r="29" spans="1:32" ht="13.5" customHeight="1">
      <c r="A29" s="175">
        <v>27</v>
      </c>
      <c r="B29" s="144">
        <v>9.9</v>
      </c>
      <c r="C29" s="144">
        <v>10.6</v>
      </c>
      <c r="D29" s="144">
        <v>10</v>
      </c>
      <c r="E29" s="144">
        <v>10.4</v>
      </c>
      <c r="F29" s="144">
        <v>10.1</v>
      </c>
      <c r="G29" s="144">
        <v>10.5</v>
      </c>
      <c r="H29" s="144">
        <v>11</v>
      </c>
      <c r="I29" s="144">
        <v>11.7</v>
      </c>
      <c r="J29" s="144">
        <v>12.3</v>
      </c>
      <c r="K29" s="144">
        <v>12.9</v>
      </c>
      <c r="L29" s="144">
        <v>13.6</v>
      </c>
      <c r="M29" s="144">
        <v>14.7</v>
      </c>
      <c r="N29" s="144">
        <v>13.9</v>
      </c>
      <c r="O29" s="144">
        <v>15.4</v>
      </c>
      <c r="P29" s="144">
        <v>16.3</v>
      </c>
      <c r="Q29" s="144">
        <v>15.8</v>
      </c>
      <c r="R29" s="144">
        <v>15.6</v>
      </c>
      <c r="S29" s="144">
        <v>15.7</v>
      </c>
      <c r="T29" s="144">
        <v>16.1</v>
      </c>
      <c r="U29" s="144">
        <v>16.1</v>
      </c>
      <c r="V29" s="144">
        <v>16.7</v>
      </c>
      <c r="W29" s="144">
        <v>15</v>
      </c>
      <c r="X29" s="144">
        <v>14.4</v>
      </c>
      <c r="Y29" s="144">
        <v>13.5</v>
      </c>
      <c r="Z29" s="176">
        <f t="shared" si="0"/>
        <v>13.424999999999999</v>
      </c>
      <c r="AA29" s="144">
        <v>18</v>
      </c>
      <c r="AB29" s="145">
        <v>0.8881944444444444</v>
      </c>
      <c r="AC29" s="196">
        <v>27</v>
      </c>
      <c r="AD29" s="144">
        <v>7.5</v>
      </c>
      <c r="AE29" s="145">
        <v>0.002777777777777778</v>
      </c>
      <c r="AF29" s="2"/>
    </row>
    <row r="30" spans="1:32" ht="13.5" customHeight="1">
      <c r="A30" s="175">
        <v>28</v>
      </c>
      <c r="B30" s="144">
        <v>12.4</v>
      </c>
      <c r="C30" s="144">
        <v>12.3</v>
      </c>
      <c r="D30" s="144">
        <v>11.7</v>
      </c>
      <c r="E30" s="144">
        <v>12.1</v>
      </c>
      <c r="F30" s="144">
        <v>12.1</v>
      </c>
      <c r="G30" s="144">
        <v>10.3</v>
      </c>
      <c r="H30" s="144">
        <v>10.2</v>
      </c>
      <c r="I30" s="144">
        <v>9.4</v>
      </c>
      <c r="J30" s="144">
        <v>9.5</v>
      </c>
      <c r="K30" s="144">
        <v>8.1</v>
      </c>
      <c r="L30" s="144">
        <v>7.8</v>
      </c>
      <c r="M30" s="144">
        <v>7.5</v>
      </c>
      <c r="N30" s="144">
        <v>7.8</v>
      </c>
      <c r="O30" s="144">
        <v>8.4</v>
      </c>
      <c r="P30" s="144">
        <v>7.8</v>
      </c>
      <c r="Q30" s="144">
        <v>8.5</v>
      </c>
      <c r="R30" s="144">
        <v>7.5</v>
      </c>
      <c r="S30" s="144">
        <v>7.2</v>
      </c>
      <c r="T30" s="144">
        <v>7.4</v>
      </c>
      <c r="U30" s="144">
        <v>7.4</v>
      </c>
      <c r="V30" s="144">
        <v>7.7</v>
      </c>
      <c r="W30" s="144">
        <v>7.4</v>
      </c>
      <c r="X30" s="144">
        <v>6.2</v>
      </c>
      <c r="Y30" s="144">
        <v>6</v>
      </c>
      <c r="Z30" s="176">
        <f t="shared" si="0"/>
        <v>8.8625</v>
      </c>
      <c r="AA30" s="144">
        <v>14.2</v>
      </c>
      <c r="AB30" s="145">
        <v>0.011805555555555555</v>
      </c>
      <c r="AC30" s="196">
        <v>28</v>
      </c>
      <c r="AD30" s="144">
        <v>5.5</v>
      </c>
      <c r="AE30" s="145">
        <v>1</v>
      </c>
      <c r="AF30" s="2"/>
    </row>
    <row r="31" spans="1:32" ht="13.5" customHeight="1">
      <c r="A31" s="175">
        <v>29</v>
      </c>
      <c r="B31" s="144">
        <v>6.3</v>
      </c>
      <c r="C31" s="144">
        <v>6.7</v>
      </c>
      <c r="D31" s="144">
        <v>6.1</v>
      </c>
      <c r="E31" s="144">
        <v>5.7</v>
      </c>
      <c r="F31" s="144">
        <v>5.8</v>
      </c>
      <c r="G31" s="144">
        <v>4.5</v>
      </c>
      <c r="H31" s="144">
        <v>3.4</v>
      </c>
      <c r="I31" s="144">
        <v>3.9</v>
      </c>
      <c r="J31" s="144">
        <v>3.5</v>
      </c>
      <c r="K31" s="144">
        <v>3.6</v>
      </c>
      <c r="L31" s="144">
        <v>2</v>
      </c>
      <c r="M31" s="144">
        <v>4.2</v>
      </c>
      <c r="N31" s="144">
        <v>3.3</v>
      </c>
      <c r="O31" s="144">
        <v>2.9</v>
      </c>
      <c r="P31" s="144">
        <v>1.8</v>
      </c>
      <c r="Q31" s="144">
        <v>2.4</v>
      </c>
      <c r="R31" s="144">
        <v>1</v>
      </c>
      <c r="S31" s="144">
        <v>4.7</v>
      </c>
      <c r="T31" s="144">
        <v>4.6</v>
      </c>
      <c r="U31" s="144">
        <v>3</v>
      </c>
      <c r="V31" s="144">
        <v>2.4</v>
      </c>
      <c r="W31" s="144">
        <v>2.1</v>
      </c>
      <c r="X31" s="144">
        <v>1.7</v>
      </c>
      <c r="Y31" s="144">
        <v>3.8</v>
      </c>
      <c r="Z31" s="176">
        <f t="shared" si="0"/>
        <v>3.7249999999999996</v>
      </c>
      <c r="AA31" s="144">
        <v>7</v>
      </c>
      <c r="AB31" s="145">
        <v>0.09652777777777777</v>
      </c>
      <c r="AC31" s="196">
        <v>29</v>
      </c>
      <c r="AD31" s="144">
        <v>0.2</v>
      </c>
      <c r="AE31" s="145">
        <v>0.65</v>
      </c>
      <c r="AF31" s="2"/>
    </row>
    <row r="32" spans="1:32" ht="13.5" customHeight="1">
      <c r="A32" s="175">
        <v>30</v>
      </c>
      <c r="B32" s="144">
        <v>4.6</v>
      </c>
      <c r="C32" s="144">
        <v>5.4</v>
      </c>
      <c r="D32" s="144">
        <v>5.6</v>
      </c>
      <c r="E32" s="144">
        <v>5.7</v>
      </c>
      <c r="F32" s="144">
        <v>5.6</v>
      </c>
      <c r="G32" s="144">
        <v>8.2</v>
      </c>
      <c r="H32" s="144">
        <v>8.8</v>
      </c>
      <c r="I32" s="144">
        <v>9.1</v>
      </c>
      <c r="J32" s="144">
        <v>6.3</v>
      </c>
      <c r="K32" s="144">
        <v>7.9</v>
      </c>
      <c r="L32" s="144">
        <v>8.9</v>
      </c>
      <c r="M32" s="144">
        <v>9.8</v>
      </c>
      <c r="N32" s="144">
        <v>9.6</v>
      </c>
      <c r="O32" s="144">
        <v>9.9</v>
      </c>
      <c r="P32" s="144">
        <v>9.2</v>
      </c>
      <c r="Q32" s="144">
        <v>9.5</v>
      </c>
      <c r="R32" s="144">
        <v>10.5</v>
      </c>
      <c r="S32" s="144">
        <v>12.9</v>
      </c>
      <c r="T32" s="144">
        <v>9.5</v>
      </c>
      <c r="U32" s="144">
        <v>11.1</v>
      </c>
      <c r="V32" s="144">
        <v>9.7</v>
      </c>
      <c r="W32" s="144">
        <v>10.4</v>
      </c>
      <c r="X32" s="144">
        <v>10.4</v>
      </c>
      <c r="Y32" s="144">
        <v>10</v>
      </c>
      <c r="Z32" s="176">
        <f t="shared" si="0"/>
        <v>8.691666666666666</v>
      </c>
      <c r="AA32" s="144">
        <v>12.9</v>
      </c>
      <c r="AB32" s="145">
        <v>0.751388888888889</v>
      </c>
      <c r="AC32" s="196">
        <v>30</v>
      </c>
      <c r="AD32" s="144">
        <v>3.5</v>
      </c>
      <c r="AE32" s="145">
        <v>0.004166666666666667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5.503333333333334</v>
      </c>
      <c r="C34" s="181">
        <f t="shared" si="1"/>
        <v>5.59</v>
      </c>
      <c r="D34" s="181">
        <f t="shared" si="1"/>
        <v>5.383333333333332</v>
      </c>
      <c r="E34" s="181">
        <f t="shared" si="1"/>
        <v>5.333333333333332</v>
      </c>
      <c r="F34" s="181">
        <f t="shared" si="1"/>
        <v>5.2</v>
      </c>
      <c r="G34" s="181">
        <f t="shared" si="1"/>
        <v>5.63</v>
      </c>
      <c r="H34" s="181">
        <f t="shared" si="1"/>
        <v>5.626666666666667</v>
      </c>
      <c r="I34" s="181">
        <f t="shared" si="1"/>
        <v>5.65</v>
      </c>
      <c r="J34" s="181">
        <f t="shared" si="1"/>
        <v>5.7666666666666675</v>
      </c>
      <c r="K34" s="181">
        <f t="shared" si="1"/>
        <v>5.483333333333333</v>
      </c>
      <c r="L34" s="181">
        <f t="shared" si="1"/>
        <v>5.326666666666668</v>
      </c>
      <c r="M34" s="181">
        <f t="shared" si="1"/>
        <v>6.25</v>
      </c>
      <c r="N34" s="181">
        <f t="shared" si="1"/>
        <v>6.6466666666666665</v>
      </c>
      <c r="O34" s="181">
        <f t="shared" si="1"/>
        <v>6.6833333333333345</v>
      </c>
      <c r="P34" s="181">
        <f t="shared" si="1"/>
        <v>6.496666666666667</v>
      </c>
      <c r="Q34" s="181">
        <f t="shared" si="1"/>
        <v>6.713333333333334</v>
      </c>
      <c r="R34" s="181">
        <f aca="true" t="shared" si="2" ref="R34:X34">AVERAGE(R3:R33)</f>
        <v>6.7733333333333325</v>
      </c>
      <c r="S34" s="181">
        <f t="shared" si="2"/>
        <v>7.069999999999998</v>
      </c>
      <c r="T34" s="181">
        <f t="shared" si="2"/>
        <v>6.893333333333332</v>
      </c>
      <c r="U34" s="181">
        <f t="shared" si="2"/>
        <v>6.653333333333332</v>
      </c>
      <c r="V34" s="181">
        <f t="shared" si="2"/>
        <v>6.373333333333333</v>
      </c>
      <c r="W34" s="181">
        <f t="shared" si="2"/>
        <v>6.083333333333334</v>
      </c>
      <c r="X34" s="181">
        <f t="shared" si="2"/>
        <v>6.126666666666666</v>
      </c>
      <c r="Y34" s="181">
        <f>AVERAGE(Y3:Y33)</f>
        <v>6.293333333333334</v>
      </c>
      <c r="Z34" s="181">
        <f>AVERAGE(B3:Y33)</f>
        <v>6.0645833333333306</v>
      </c>
      <c r="AA34" s="182">
        <f>AVERAGE(最高)</f>
        <v>10.419999999999998</v>
      </c>
      <c r="AB34" s="183"/>
      <c r="AC34" s="198"/>
      <c r="AD34" s="182">
        <f>AVERAGE(最低)</f>
        <v>0.6433333333333332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18.5</v>
      </c>
      <c r="C38" s="147">
        <v>20</v>
      </c>
      <c r="D38" s="148">
        <v>0.38055555555555554</v>
      </c>
      <c r="F38" s="146"/>
      <c r="G38" s="167">
        <f>MIN(最低)</f>
        <v>-8.1</v>
      </c>
      <c r="H38" s="147">
        <v>20</v>
      </c>
      <c r="I38" s="148">
        <v>0.9270833333333334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G1" sqref="AG1:AN16384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5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10.1</v>
      </c>
      <c r="C3" s="144">
        <v>9.4</v>
      </c>
      <c r="D3" s="144">
        <v>11.1</v>
      </c>
      <c r="E3" s="144">
        <v>10</v>
      </c>
      <c r="F3" s="144">
        <v>9.7</v>
      </c>
      <c r="G3" s="144">
        <v>10.2</v>
      </c>
      <c r="H3" s="144">
        <v>9.2</v>
      </c>
      <c r="I3" s="144">
        <v>7.6</v>
      </c>
      <c r="J3" s="144">
        <v>7.7</v>
      </c>
      <c r="K3" s="144">
        <v>8.1</v>
      </c>
      <c r="L3" s="144">
        <v>7</v>
      </c>
      <c r="M3" s="144">
        <v>9.9</v>
      </c>
      <c r="N3" s="144">
        <v>9.2</v>
      </c>
      <c r="O3" s="144">
        <v>8.4</v>
      </c>
      <c r="P3" s="144">
        <v>7.5</v>
      </c>
      <c r="Q3" s="144">
        <v>7</v>
      </c>
      <c r="R3" s="144">
        <v>6.6</v>
      </c>
      <c r="S3" s="144">
        <v>5.6</v>
      </c>
      <c r="T3" s="144">
        <v>4.6</v>
      </c>
      <c r="U3" s="144">
        <v>4.4</v>
      </c>
      <c r="V3" s="144">
        <v>5</v>
      </c>
      <c r="W3" s="144">
        <v>3.9</v>
      </c>
      <c r="X3" s="144">
        <v>1.3</v>
      </c>
      <c r="Y3" s="144">
        <v>-0.7</v>
      </c>
      <c r="Z3" s="176">
        <f aca="true" t="shared" si="0" ref="Z3:Z33">AVERAGE(B3:Y3)</f>
        <v>7.200000000000002</v>
      </c>
      <c r="AA3" s="144">
        <v>11.7</v>
      </c>
      <c r="AB3" s="145">
        <v>0.1423611111111111</v>
      </c>
      <c r="AC3" s="196">
        <v>1</v>
      </c>
      <c r="AD3" s="144">
        <v>-0.7</v>
      </c>
      <c r="AE3" s="145">
        <v>1</v>
      </c>
      <c r="AF3" s="2"/>
    </row>
    <row r="4" spans="1:32" ht="13.5" customHeight="1">
      <c r="A4" s="175">
        <v>2</v>
      </c>
      <c r="B4" s="144">
        <v>-0.9</v>
      </c>
      <c r="C4" s="144">
        <v>-1.7</v>
      </c>
      <c r="D4" s="144">
        <v>0.1</v>
      </c>
      <c r="E4" s="144">
        <v>2.6</v>
      </c>
      <c r="F4" s="144">
        <v>3.7</v>
      </c>
      <c r="G4" s="144">
        <v>4.1</v>
      </c>
      <c r="H4" s="144">
        <v>3.8</v>
      </c>
      <c r="I4" s="144">
        <v>4.1</v>
      </c>
      <c r="J4" s="144">
        <v>4</v>
      </c>
      <c r="K4" s="144">
        <v>3.8</v>
      </c>
      <c r="L4" s="144">
        <v>4.5</v>
      </c>
      <c r="M4" s="144">
        <v>4.4</v>
      </c>
      <c r="N4" s="144">
        <v>5.4</v>
      </c>
      <c r="O4" s="144">
        <v>4.9</v>
      </c>
      <c r="P4" s="144">
        <v>4.1</v>
      </c>
      <c r="Q4" s="144">
        <v>4.7</v>
      </c>
      <c r="R4" s="144">
        <v>4.5</v>
      </c>
      <c r="S4" s="150">
        <v>4.5</v>
      </c>
      <c r="T4" s="144">
        <v>4.8</v>
      </c>
      <c r="U4" s="144">
        <v>4.7</v>
      </c>
      <c r="V4" s="144">
        <v>5</v>
      </c>
      <c r="W4" s="144">
        <v>4.5</v>
      </c>
      <c r="X4" s="144">
        <v>4.2</v>
      </c>
      <c r="Y4" s="144">
        <v>4.5</v>
      </c>
      <c r="Z4" s="176">
        <f t="shared" si="0"/>
        <v>3.679166666666667</v>
      </c>
      <c r="AA4" s="144">
        <v>5.9</v>
      </c>
      <c r="AB4" s="145">
        <v>0.5243055555555556</v>
      </c>
      <c r="AC4" s="196">
        <v>2</v>
      </c>
      <c r="AD4" s="144">
        <v>-1.8</v>
      </c>
      <c r="AE4" s="145">
        <v>0.07013888888888889</v>
      </c>
      <c r="AF4" s="2"/>
    </row>
    <row r="5" spans="1:32" ht="13.5" customHeight="1">
      <c r="A5" s="175">
        <v>3</v>
      </c>
      <c r="B5" s="144">
        <v>4.9</v>
      </c>
      <c r="C5" s="144">
        <v>4.8</v>
      </c>
      <c r="D5" s="144">
        <v>5.9</v>
      </c>
      <c r="E5" s="144">
        <v>6.9</v>
      </c>
      <c r="F5" s="144">
        <v>6.8</v>
      </c>
      <c r="G5" s="144">
        <v>7.6</v>
      </c>
      <c r="H5" s="144">
        <v>9</v>
      </c>
      <c r="I5" s="144">
        <v>9.3</v>
      </c>
      <c r="J5" s="144">
        <v>10.1</v>
      </c>
      <c r="K5" s="144">
        <v>11.3</v>
      </c>
      <c r="L5" s="144">
        <v>10.8</v>
      </c>
      <c r="M5" s="144">
        <v>10.6</v>
      </c>
      <c r="N5" s="144">
        <v>10.5</v>
      </c>
      <c r="O5" s="144">
        <v>9.6</v>
      </c>
      <c r="P5" s="144">
        <v>9.8</v>
      </c>
      <c r="Q5" s="144">
        <v>10</v>
      </c>
      <c r="R5" s="144">
        <v>10.5</v>
      </c>
      <c r="S5" s="144">
        <v>13.8</v>
      </c>
      <c r="T5" s="144">
        <v>14.7</v>
      </c>
      <c r="U5" s="144">
        <v>14.9</v>
      </c>
      <c r="V5" s="144">
        <v>14.3</v>
      </c>
      <c r="W5" s="144">
        <v>14.3</v>
      </c>
      <c r="X5" s="144">
        <v>13.8</v>
      </c>
      <c r="Y5" s="144">
        <v>12.9</v>
      </c>
      <c r="Z5" s="176">
        <f t="shared" si="0"/>
        <v>10.295833333333334</v>
      </c>
      <c r="AA5" s="144">
        <v>15.5</v>
      </c>
      <c r="AB5" s="145">
        <v>0.83125</v>
      </c>
      <c r="AC5" s="196">
        <v>3</v>
      </c>
      <c r="AD5" s="144">
        <v>4.2</v>
      </c>
      <c r="AE5" s="145">
        <v>0.08125</v>
      </c>
      <c r="AF5" s="2"/>
    </row>
    <row r="6" spans="1:32" ht="13.5" customHeight="1">
      <c r="A6" s="175">
        <v>4</v>
      </c>
      <c r="B6" s="144">
        <v>12.4</v>
      </c>
      <c r="C6" s="144">
        <v>13.3</v>
      </c>
      <c r="D6" s="144">
        <v>13.9</v>
      </c>
      <c r="E6" s="144">
        <v>13.4</v>
      </c>
      <c r="F6" s="144">
        <v>13.9</v>
      </c>
      <c r="G6" s="144">
        <v>15</v>
      </c>
      <c r="H6" s="144">
        <v>15.3</v>
      </c>
      <c r="I6" s="144">
        <v>15.7</v>
      </c>
      <c r="J6" s="144">
        <v>15.9</v>
      </c>
      <c r="K6" s="144">
        <v>16.2</v>
      </c>
      <c r="L6" s="144">
        <v>17</v>
      </c>
      <c r="M6" s="144">
        <v>17.5</v>
      </c>
      <c r="N6" s="144">
        <v>18</v>
      </c>
      <c r="O6" s="144">
        <v>17.7</v>
      </c>
      <c r="P6" s="144">
        <v>18.5</v>
      </c>
      <c r="Q6" s="144">
        <v>18.4</v>
      </c>
      <c r="R6" s="144">
        <v>18.3</v>
      </c>
      <c r="S6" s="144">
        <v>19.1</v>
      </c>
      <c r="T6" s="144">
        <v>17.6</v>
      </c>
      <c r="U6" s="144">
        <v>16.9</v>
      </c>
      <c r="V6" s="144">
        <v>16.3</v>
      </c>
      <c r="W6" s="144">
        <v>14</v>
      </c>
      <c r="X6" s="144">
        <v>12.7</v>
      </c>
      <c r="Y6" s="144">
        <v>11.9</v>
      </c>
      <c r="Z6" s="176">
        <f t="shared" si="0"/>
        <v>15.7875</v>
      </c>
      <c r="AA6" s="144">
        <v>19.6</v>
      </c>
      <c r="AB6" s="145">
        <v>0.7854166666666668</v>
      </c>
      <c r="AC6" s="196">
        <v>4</v>
      </c>
      <c r="AD6" s="144">
        <v>11.5</v>
      </c>
      <c r="AE6" s="145">
        <v>0.9881944444444444</v>
      </c>
      <c r="AF6" s="2"/>
    </row>
    <row r="7" spans="1:32" ht="13.5" customHeight="1">
      <c r="A7" s="175">
        <v>5</v>
      </c>
      <c r="B7" s="144">
        <v>11</v>
      </c>
      <c r="C7" s="144">
        <v>10.5</v>
      </c>
      <c r="D7" s="144">
        <v>10.4</v>
      </c>
      <c r="E7" s="144">
        <v>9.9</v>
      </c>
      <c r="F7" s="144">
        <v>10.1</v>
      </c>
      <c r="G7" s="144">
        <v>9.9</v>
      </c>
      <c r="H7" s="144">
        <v>9.8</v>
      </c>
      <c r="I7" s="144">
        <v>10.1</v>
      </c>
      <c r="J7" s="144">
        <v>10.3</v>
      </c>
      <c r="K7" s="144">
        <v>10.8</v>
      </c>
      <c r="L7" s="144">
        <v>9.8</v>
      </c>
      <c r="M7" s="144">
        <v>9</v>
      </c>
      <c r="N7" s="144">
        <v>10.6</v>
      </c>
      <c r="O7" s="144">
        <v>8.6</v>
      </c>
      <c r="P7" s="144">
        <v>7.3</v>
      </c>
      <c r="Q7" s="144">
        <v>6.6</v>
      </c>
      <c r="R7" s="144">
        <v>7.1</v>
      </c>
      <c r="S7" s="144">
        <v>7</v>
      </c>
      <c r="T7" s="144">
        <v>7.7</v>
      </c>
      <c r="U7" s="144">
        <v>7.8</v>
      </c>
      <c r="V7" s="144">
        <v>7.9</v>
      </c>
      <c r="W7" s="144">
        <v>6.8</v>
      </c>
      <c r="X7" s="144">
        <v>7</v>
      </c>
      <c r="Y7" s="144">
        <v>7.2</v>
      </c>
      <c r="Z7" s="176">
        <f t="shared" si="0"/>
        <v>8.883333333333333</v>
      </c>
      <c r="AA7" s="144">
        <v>12.1</v>
      </c>
      <c r="AB7" s="145">
        <v>0.002777777777777778</v>
      </c>
      <c r="AC7" s="196">
        <v>5</v>
      </c>
      <c r="AD7" s="144">
        <v>6.2</v>
      </c>
      <c r="AE7" s="145">
        <v>0.6520833333333333</v>
      </c>
      <c r="AF7" s="2"/>
    </row>
    <row r="8" spans="1:32" ht="13.5" customHeight="1">
      <c r="A8" s="175">
        <v>6</v>
      </c>
      <c r="B8" s="144">
        <v>7.7</v>
      </c>
      <c r="C8" s="144">
        <v>7.9</v>
      </c>
      <c r="D8" s="144">
        <v>7.5</v>
      </c>
      <c r="E8" s="144">
        <v>7.1</v>
      </c>
      <c r="F8" s="144">
        <v>7.2</v>
      </c>
      <c r="G8" s="144">
        <v>7.9</v>
      </c>
      <c r="H8" s="144">
        <v>8</v>
      </c>
      <c r="I8" s="144">
        <v>8.2</v>
      </c>
      <c r="J8" s="144">
        <v>7.3</v>
      </c>
      <c r="K8" s="144">
        <v>8.6</v>
      </c>
      <c r="L8" s="144">
        <v>9</v>
      </c>
      <c r="M8" s="144">
        <v>8.7</v>
      </c>
      <c r="N8" s="144">
        <v>8.2</v>
      </c>
      <c r="O8" s="144">
        <v>8</v>
      </c>
      <c r="P8" s="144">
        <v>7.7</v>
      </c>
      <c r="Q8" s="144">
        <v>8</v>
      </c>
      <c r="R8" s="144">
        <v>8.7</v>
      </c>
      <c r="S8" s="144">
        <v>9</v>
      </c>
      <c r="T8" s="144">
        <v>9.1</v>
      </c>
      <c r="U8" s="144">
        <v>9.5</v>
      </c>
      <c r="V8" s="144">
        <v>9.7</v>
      </c>
      <c r="W8" s="144">
        <v>9.9</v>
      </c>
      <c r="X8" s="144">
        <v>9.3</v>
      </c>
      <c r="Y8" s="144">
        <v>9</v>
      </c>
      <c r="Z8" s="176">
        <f t="shared" si="0"/>
        <v>8.383333333333333</v>
      </c>
      <c r="AA8" s="144">
        <v>10.3</v>
      </c>
      <c r="AB8" s="145">
        <v>0.90625</v>
      </c>
      <c r="AC8" s="196">
        <v>6</v>
      </c>
      <c r="AD8" s="144">
        <v>6.9</v>
      </c>
      <c r="AE8" s="145">
        <v>0.18958333333333333</v>
      </c>
      <c r="AF8" s="2"/>
    </row>
    <row r="9" spans="1:32" ht="13.5" customHeight="1">
      <c r="A9" s="175">
        <v>7</v>
      </c>
      <c r="B9" s="144">
        <v>9</v>
      </c>
      <c r="C9" s="144">
        <v>9</v>
      </c>
      <c r="D9" s="144">
        <v>8.6</v>
      </c>
      <c r="E9" s="144">
        <v>9.1</v>
      </c>
      <c r="F9" s="144">
        <v>8.7</v>
      </c>
      <c r="G9" s="144">
        <v>10</v>
      </c>
      <c r="H9" s="144">
        <v>10.5</v>
      </c>
      <c r="I9" s="144">
        <v>9.9</v>
      </c>
      <c r="J9" s="144">
        <v>10.7</v>
      </c>
      <c r="K9" s="144">
        <v>10.9</v>
      </c>
      <c r="L9" s="144">
        <v>10.6</v>
      </c>
      <c r="M9" s="144">
        <v>12</v>
      </c>
      <c r="N9" s="144">
        <v>11.6</v>
      </c>
      <c r="O9" s="144">
        <v>12</v>
      </c>
      <c r="P9" s="144">
        <v>11.1</v>
      </c>
      <c r="Q9" s="144">
        <v>10.8</v>
      </c>
      <c r="R9" s="144">
        <v>10.4</v>
      </c>
      <c r="S9" s="144">
        <v>9.7</v>
      </c>
      <c r="T9" s="144">
        <v>10.7</v>
      </c>
      <c r="U9" s="144">
        <v>9.5</v>
      </c>
      <c r="V9" s="144">
        <v>8.5</v>
      </c>
      <c r="W9" s="144">
        <v>9</v>
      </c>
      <c r="X9" s="144">
        <v>8.4</v>
      </c>
      <c r="Y9" s="144">
        <v>7.7</v>
      </c>
      <c r="Z9" s="176">
        <f t="shared" si="0"/>
        <v>9.933333333333334</v>
      </c>
      <c r="AA9" s="144">
        <v>12.7</v>
      </c>
      <c r="AB9" s="145">
        <v>0.5923611111111111</v>
      </c>
      <c r="AC9" s="196">
        <v>7</v>
      </c>
      <c r="AD9" s="144">
        <v>7.4</v>
      </c>
      <c r="AE9" s="145">
        <v>1</v>
      </c>
      <c r="AF9" s="2"/>
    </row>
    <row r="10" spans="1:32" ht="13.5" customHeight="1">
      <c r="A10" s="175">
        <v>8</v>
      </c>
      <c r="B10" s="144">
        <v>5.6</v>
      </c>
      <c r="C10" s="144">
        <v>5.3</v>
      </c>
      <c r="D10" s="144">
        <v>5.2</v>
      </c>
      <c r="E10" s="144">
        <v>5.6</v>
      </c>
      <c r="F10" s="144">
        <v>3</v>
      </c>
      <c r="G10" s="144">
        <v>4</v>
      </c>
      <c r="H10" s="144">
        <v>3.7</v>
      </c>
      <c r="I10" s="144">
        <v>0.4</v>
      </c>
      <c r="J10" s="144">
        <v>0.2</v>
      </c>
      <c r="K10" s="144">
        <v>-1.8</v>
      </c>
      <c r="L10" s="144">
        <v>-0.2</v>
      </c>
      <c r="M10" s="144">
        <v>2.2</v>
      </c>
      <c r="N10" s="144">
        <v>1.3</v>
      </c>
      <c r="O10" s="144">
        <v>-0.8</v>
      </c>
      <c r="P10" s="144">
        <v>-1.2</v>
      </c>
      <c r="Q10" s="144">
        <v>2.6</v>
      </c>
      <c r="R10" s="144">
        <v>3.8</v>
      </c>
      <c r="S10" s="144">
        <v>5.5</v>
      </c>
      <c r="T10" s="144">
        <v>5.3</v>
      </c>
      <c r="U10" s="144">
        <v>7.7</v>
      </c>
      <c r="V10" s="144">
        <v>10</v>
      </c>
      <c r="W10" s="144">
        <v>7.9</v>
      </c>
      <c r="X10" s="144">
        <v>7.9</v>
      </c>
      <c r="Y10" s="144">
        <v>7.3</v>
      </c>
      <c r="Z10" s="176">
        <f t="shared" si="0"/>
        <v>3.770833333333334</v>
      </c>
      <c r="AA10" s="144">
        <v>10.9</v>
      </c>
      <c r="AB10" s="145">
        <v>0.8930555555555556</v>
      </c>
      <c r="AC10" s="196">
        <v>8</v>
      </c>
      <c r="AD10" s="144">
        <v>-2.9</v>
      </c>
      <c r="AE10" s="145">
        <v>0.425</v>
      </c>
      <c r="AF10" s="2"/>
    </row>
    <row r="11" spans="1:32" ht="13.5" customHeight="1">
      <c r="A11" s="175">
        <v>9</v>
      </c>
      <c r="B11" s="144">
        <v>9.8</v>
      </c>
      <c r="C11" s="144">
        <v>9.2</v>
      </c>
      <c r="D11" s="144">
        <v>8.2</v>
      </c>
      <c r="E11" s="144">
        <v>9.3</v>
      </c>
      <c r="F11" s="144">
        <v>11.2</v>
      </c>
      <c r="G11" s="144">
        <v>13</v>
      </c>
      <c r="H11" s="144">
        <v>15</v>
      </c>
      <c r="I11" s="144">
        <v>15.6</v>
      </c>
      <c r="J11" s="144">
        <v>15</v>
      </c>
      <c r="K11" s="144">
        <v>13.3</v>
      </c>
      <c r="L11" s="144">
        <v>15.1</v>
      </c>
      <c r="M11" s="144">
        <v>14</v>
      </c>
      <c r="N11" s="144">
        <v>14.1</v>
      </c>
      <c r="O11" s="144">
        <v>13.6</v>
      </c>
      <c r="P11" s="144">
        <v>14.3</v>
      </c>
      <c r="Q11" s="144">
        <v>14.8</v>
      </c>
      <c r="R11" s="144">
        <v>14.5</v>
      </c>
      <c r="S11" s="144">
        <v>14.1</v>
      </c>
      <c r="T11" s="144">
        <v>13.9</v>
      </c>
      <c r="U11" s="144">
        <v>13.5</v>
      </c>
      <c r="V11" s="144">
        <v>14.1</v>
      </c>
      <c r="W11" s="144">
        <v>14.4</v>
      </c>
      <c r="X11" s="144">
        <v>14.2</v>
      </c>
      <c r="Y11" s="144">
        <v>14.6</v>
      </c>
      <c r="Z11" s="176">
        <f t="shared" si="0"/>
        <v>13.283333333333333</v>
      </c>
      <c r="AA11" s="144">
        <v>15.7</v>
      </c>
      <c r="AB11" s="145">
        <v>0.33958333333333335</v>
      </c>
      <c r="AC11" s="196">
        <v>9</v>
      </c>
      <c r="AD11" s="144">
        <v>6.9</v>
      </c>
      <c r="AE11" s="145">
        <v>0.1423611111111111</v>
      </c>
      <c r="AF11" s="2"/>
    </row>
    <row r="12" spans="1:32" ht="13.5" customHeight="1">
      <c r="A12" s="177">
        <v>10</v>
      </c>
      <c r="B12" s="167">
        <v>14.4</v>
      </c>
      <c r="C12" s="167">
        <v>14.8</v>
      </c>
      <c r="D12" s="167">
        <v>15.1</v>
      </c>
      <c r="E12" s="167">
        <v>15.4</v>
      </c>
      <c r="F12" s="167">
        <v>15.4</v>
      </c>
      <c r="G12" s="167">
        <v>15.2</v>
      </c>
      <c r="H12" s="167">
        <v>15.8</v>
      </c>
      <c r="I12" s="167">
        <v>16.4</v>
      </c>
      <c r="J12" s="167">
        <v>17</v>
      </c>
      <c r="K12" s="167">
        <v>16.3</v>
      </c>
      <c r="L12" s="167">
        <v>15.7</v>
      </c>
      <c r="M12" s="167">
        <v>17.6</v>
      </c>
      <c r="N12" s="167">
        <v>17.3</v>
      </c>
      <c r="O12" s="167">
        <v>16</v>
      </c>
      <c r="P12" s="167">
        <v>17.1</v>
      </c>
      <c r="Q12" s="167">
        <v>16</v>
      </c>
      <c r="R12" s="167">
        <v>14.7</v>
      </c>
      <c r="S12" s="167">
        <v>15.6</v>
      </c>
      <c r="T12" s="167">
        <v>15</v>
      </c>
      <c r="U12" s="167">
        <v>15.8</v>
      </c>
      <c r="V12" s="167">
        <v>15.9</v>
      </c>
      <c r="W12" s="167">
        <v>15.8</v>
      </c>
      <c r="X12" s="167">
        <v>14.8</v>
      </c>
      <c r="Y12" s="167">
        <v>15.2</v>
      </c>
      <c r="Z12" s="178">
        <f t="shared" si="0"/>
        <v>15.762500000000001</v>
      </c>
      <c r="AA12" s="167">
        <v>18.1</v>
      </c>
      <c r="AB12" s="179">
        <v>0.4993055555555555</v>
      </c>
      <c r="AC12" s="197">
        <v>10</v>
      </c>
      <c r="AD12" s="167">
        <v>14.1</v>
      </c>
      <c r="AE12" s="179">
        <v>0.9645833333333332</v>
      </c>
      <c r="AF12" s="2"/>
    </row>
    <row r="13" spans="1:32" ht="13.5" customHeight="1">
      <c r="A13" s="175">
        <v>11</v>
      </c>
      <c r="B13" s="144">
        <v>15.7</v>
      </c>
      <c r="C13" s="144">
        <v>15.8</v>
      </c>
      <c r="D13" s="144">
        <v>16</v>
      </c>
      <c r="E13" s="144">
        <v>16.4</v>
      </c>
      <c r="F13" s="144">
        <v>16</v>
      </c>
      <c r="G13" s="144">
        <v>15</v>
      </c>
      <c r="H13" s="144">
        <v>15.4</v>
      </c>
      <c r="I13" s="144">
        <v>16.6</v>
      </c>
      <c r="J13" s="144">
        <v>17.9</v>
      </c>
      <c r="K13" s="144">
        <v>16.4</v>
      </c>
      <c r="L13" s="144">
        <v>17.1</v>
      </c>
      <c r="M13" s="144">
        <v>17</v>
      </c>
      <c r="N13" s="144">
        <v>16</v>
      </c>
      <c r="O13" s="144">
        <v>15.6</v>
      </c>
      <c r="P13" s="144">
        <v>15.8</v>
      </c>
      <c r="Q13" s="144">
        <v>15.1</v>
      </c>
      <c r="R13" s="144">
        <v>15.3</v>
      </c>
      <c r="S13" s="144">
        <v>15.2</v>
      </c>
      <c r="T13" s="144">
        <v>13.8</v>
      </c>
      <c r="U13" s="144">
        <v>14</v>
      </c>
      <c r="V13" s="144">
        <v>13.5</v>
      </c>
      <c r="W13" s="144">
        <v>13.2</v>
      </c>
      <c r="X13" s="144">
        <v>12</v>
      </c>
      <c r="Y13" s="144">
        <v>11.4</v>
      </c>
      <c r="Z13" s="176">
        <f t="shared" si="0"/>
        <v>15.258333333333333</v>
      </c>
      <c r="AA13" s="144">
        <v>19</v>
      </c>
      <c r="AB13" s="145">
        <v>0.44930555555555557</v>
      </c>
      <c r="AC13" s="196">
        <v>11</v>
      </c>
      <c r="AD13" s="144">
        <v>11.2</v>
      </c>
      <c r="AE13" s="145">
        <v>1</v>
      </c>
      <c r="AF13" s="2"/>
    </row>
    <row r="14" spans="1:32" ht="13.5" customHeight="1">
      <c r="A14" s="175">
        <v>12</v>
      </c>
      <c r="B14" s="144">
        <v>11.5</v>
      </c>
      <c r="C14" s="144">
        <v>11.5</v>
      </c>
      <c r="D14" s="144">
        <v>11.4</v>
      </c>
      <c r="E14" s="144">
        <v>11.1</v>
      </c>
      <c r="F14" s="144">
        <v>9.6</v>
      </c>
      <c r="G14" s="144">
        <v>10.5</v>
      </c>
      <c r="H14" s="144">
        <v>11.3</v>
      </c>
      <c r="I14" s="144">
        <v>10.6</v>
      </c>
      <c r="J14" s="144">
        <v>11</v>
      </c>
      <c r="K14" s="144">
        <v>9.5</v>
      </c>
      <c r="L14" s="144">
        <v>9.1</v>
      </c>
      <c r="M14" s="144">
        <v>8.3</v>
      </c>
      <c r="N14" s="144">
        <v>7.3</v>
      </c>
      <c r="O14" s="144">
        <v>4.9</v>
      </c>
      <c r="P14" s="144">
        <v>4.7</v>
      </c>
      <c r="Q14" s="144">
        <v>5.6</v>
      </c>
      <c r="R14" s="144">
        <v>2.2</v>
      </c>
      <c r="S14" s="144">
        <v>0</v>
      </c>
      <c r="T14" s="144">
        <v>2.7</v>
      </c>
      <c r="U14" s="144">
        <v>6.7</v>
      </c>
      <c r="V14" s="144">
        <v>6.7</v>
      </c>
      <c r="W14" s="144">
        <v>10.1</v>
      </c>
      <c r="X14" s="144">
        <v>11.2</v>
      </c>
      <c r="Y14" s="144">
        <v>9.5</v>
      </c>
      <c r="Z14" s="176">
        <f t="shared" si="0"/>
        <v>8.20833333333333</v>
      </c>
      <c r="AA14" s="144">
        <v>11.9</v>
      </c>
      <c r="AB14" s="145">
        <v>0.9604166666666667</v>
      </c>
      <c r="AC14" s="196">
        <v>12</v>
      </c>
      <c r="AD14" s="144">
        <v>-0.4</v>
      </c>
      <c r="AE14" s="145">
        <v>0.7493055555555556</v>
      </c>
      <c r="AF14" s="2"/>
    </row>
    <row r="15" spans="1:32" ht="13.5" customHeight="1">
      <c r="A15" s="175">
        <v>13</v>
      </c>
      <c r="B15" s="144">
        <v>13.7</v>
      </c>
      <c r="C15" s="144">
        <v>13.6</v>
      </c>
      <c r="D15" s="144">
        <v>13.9</v>
      </c>
      <c r="E15" s="144">
        <v>13.5</v>
      </c>
      <c r="F15" s="144">
        <v>15</v>
      </c>
      <c r="G15" s="144">
        <v>16.3</v>
      </c>
      <c r="H15" s="144">
        <v>16.6</v>
      </c>
      <c r="I15" s="144">
        <v>16.5</v>
      </c>
      <c r="J15" s="144">
        <v>16.6</v>
      </c>
      <c r="K15" s="144">
        <v>17</v>
      </c>
      <c r="L15" s="144">
        <v>16.8</v>
      </c>
      <c r="M15" s="144">
        <v>17.9</v>
      </c>
      <c r="N15" s="144">
        <v>17.3</v>
      </c>
      <c r="O15" s="144">
        <v>17.7</v>
      </c>
      <c r="P15" s="144">
        <v>17.4</v>
      </c>
      <c r="Q15" s="144">
        <v>17.4</v>
      </c>
      <c r="R15" s="144">
        <v>18.3</v>
      </c>
      <c r="S15" s="144">
        <v>18.4</v>
      </c>
      <c r="T15" s="144">
        <v>17.9</v>
      </c>
      <c r="U15" s="144">
        <v>18.3</v>
      </c>
      <c r="V15" s="144">
        <v>18.9</v>
      </c>
      <c r="W15" s="144">
        <v>19.5</v>
      </c>
      <c r="X15" s="144">
        <v>20.2</v>
      </c>
      <c r="Y15" s="144">
        <v>20.3</v>
      </c>
      <c r="Z15" s="176">
        <f t="shared" si="0"/>
        <v>17.041666666666664</v>
      </c>
      <c r="AA15" s="144">
        <v>20.6</v>
      </c>
      <c r="AB15" s="145">
        <v>0.9861111111111112</v>
      </c>
      <c r="AC15" s="196">
        <v>13</v>
      </c>
      <c r="AD15" s="144">
        <v>9.1</v>
      </c>
      <c r="AE15" s="145">
        <v>0.0006944444444444445</v>
      </c>
      <c r="AF15" s="2"/>
    </row>
    <row r="16" spans="1:32" ht="13.5" customHeight="1">
      <c r="A16" s="175">
        <v>14</v>
      </c>
      <c r="B16" s="144">
        <v>20.1</v>
      </c>
      <c r="C16" s="144">
        <v>19.6</v>
      </c>
      <c r="D16" s="144">
        <v>19.8</v>
      </c>
      <c r="E16" s="144">
        <v>19.5</v>
      </c>
      <c r="F16" s="144">
        <v>19.3</v>
      </c>
      <c r="G16" s="144">
        <v>18.9</v>
      </c>
      <c r="H16" s="144">
        <v>20.9</v>
      </c>
      <c r="I16" s="144">
        <v>19.9</v>
      </c>
      <c r="J16" s="144">
        <v>18.3</v>
      </c>
      <c r="K16" s="144">
        <v>15.2</v>
      </c>
      <c r="L16" s="144">
        <v>15</v>
      </c>
      <c r="M16" s="144">
        <v>14.5</v>
      </c>
      <c r="N16" s="144">
        <v>13.9</v>
      </c>
      <c r="O16" s="144">
        <v>13.6</v>
      </c>
      <c r="P16" s="144">
        <v>12.5</v>
      </c>
      <c r="Q16" s="144">
        <v>12.6</v>
      </c>
      <c r="R16" s="144">
        <v>11.5</v>
      </c>
      <c r="S16" s="144">
        <v>12.1</v>
      </c>
      <c r="T16" s="144">
        <v>12.1</v>
      </c>
      <c r="U16" s="144">
        <v>11.9</v>
      </c>
      <c r="V16" s="144">
        <v>11.7</v>
      </c>
      <c r="W16" s="144">
        <v>11.5</v>
      </c>
      <c r="X16" s="144">
        <v>10.6</v>
      </c>
      <c r="Y16" s="144">
        <v>10.5</v>
      </c>
      <c r="Z16" s="176">
        <f t="shared" si="0"/>
        <v>15.22916666666667</v>
      </c>
      <c r="AA16" s="144">
        <v>22</v>
      </c>
      <c r="AB16" s="145">
        <v>0.29791666666666666</v>
      </c>
      <c r="AC16" s="196">
        <v>14</v>
      </c>
      <c r="AD16" s="144">
        <v>10.4</v>
      </c>
      <c r="AE16" s="145">
        <v>1</v>
      </c>
      <c r="AF16" s="2"/>
    </row>
    <row r="17" spans="1:32" ht="13.5" customHeight="1">
      <c r="A17" s="175">
        <v>15</v>
      </c>
      <c r="B17" s="144">
        <v>10.7</v>
      </c>
      <c r="C17" s="144">
        <v>10</v>
      </c>
      <c r="D17" s="144">
        <v>8.8</v>
      </c>
      <c r="E17" s="144">
        <v>8.3</v>
      </c>
      <c r="F17" s="144">
        <v>8.8</v>
      </c>
      <c r="G17" s="144">
        <v>9.3</v>
      </c>
      <c r="H17" s="144">
        <v>8.8</v>
      </c>
      <c r="I17" s="144">
        <v>8.7</v>
      </c>
      <c r="J17" s="144">
        <v>8.6</v>
      </c>
      <c r="K17" s="144">
        <v>7.6</v>
      </c>
      <c r="L17" s="144">
        <v>6.4</v>
      </c>
      <c r="M17" s="144">
        <v>8.2</v>
      </c>
      <c r="N17" s="144">
        <v>10.7</v>
      </c>
      <c r="O17" s="144">
        <v>11.3</v>
      </c>
      <c r="P17" s="144">
        <v>10.3</v>
      </c>
      <c r="Q17" s="144">
        <v>10.2</v>
      </c>
      <c r="R17" s="144">
        <v>10</v>
      </c>
      <c r="S17" s="144">
        <v>11.8</v>
      </c>
      <c r="T17" s="144">
        <v>12</v>
      </c>
      <c r="U17" s="144">
        <v>11.7</v>
      </c>
      <c r="V17" s="144">
        <v>12</v>
      </c>
      <c r="W17" s="144">
        <v>12.2</v>
      </c>
      <c r="X17" s="144">
        <v>12.7</v>
      </c>
      <c r="Y17" s="144">
        <v>13.4</v>
      </c>
      <c r="Z17" s="176">
        <f t="shared" si="0"/>
        <v>10.104166666666666</v>
      </c>
      <c r="AA17" s="144">
        <v>13.4</v>
      </c>
      <c r="AB17" s="145">
        <v>1</v>
      </c>
      <c r="AC17" s="196">
        <v>15</v>
      </c>
      <c r="AD17" s="144">
        <v>5.4</v>
      </c>
      <c r="AE17" s="145">
        <v>0.4604166666666667</v>
      </c>
      <c r="AF17" s="2"/>
    </row>
    <row r="18" spans="1:32" ht="13.5" customHeight="1">
      <c r="A18" s="175">
        <v>16</v>
      </c>
      <c r="B18" s="144">
        <v>13</v>
      </c>
      <c r="C18" s="144">
        <v>13.6</v>
      </c>
      <c r="D18" s="144">
        <v>13.1</v>
      </c>
      <c r="E18" s="144">
        <v>13.6</v>
      </c>
      <c r="F18" s="144">
        <v>14.2</v>
      </c>
      <c r="G18" s="144">
        <v>14</v>
      </c>
      <c r="H18" s="144">
        <v>14.3</v>
      </c>
      <c r="I18" s="144">
        <v>15.4</v>
      </c>
      <c r="J18" s="144">
        <v>14.8</v>
      </c>
      <c r="K18" s="144">
        <v>15.3</v>
      </c>
      <c r="L18" s="144">
        <v>15.5</v>
      </c>
      <c r="M18" s="144">
        <v>16.2</v>
      </c>
      <c r="N18" s="144">
        <v>15.6</v>
      </c>
      <c r="O18" s="144">
        <v>16.4</v>
      </c>
      <c r="P18" s="144">
        <v>16.6</v>
      </c>
      <c r="Q18" s="144">
        <v>16.6</v>
      </c>
      <c r="R18" s="144">
        <v>17.6</v>
      </c>
      <c r="S18" s="144">
        <v>18.6</v>
      </c>
      <c r="T18" s="144">
        <v>18.2</v>
      </c>
      <c r="U18" s="144">
        <v>17.9</v>
      </c>
      <c r="V18" s="144">
        <v>17.5</v>
      </c>
      <c r="W18" s="144">
        <v>18.2</v>
      </c>
      <c r="X18" s="144">
        <v>17.4</v>
      </c>
      <c r="Y18" s="144">
        <v>17.8</v>
      </c>
      <c r="Z18" s="176">
        <f t="shared" si="0"/>
        <v>15.891666666666664</v>
      </c>
      <c r="AA18" s="144">
        <v>18.8</v>
      </c>
      <c r="AB18" s="145">
        <v>0.8055555555555555</v>
      </c>
      <c r="AC18" s="196">
        <v>16</v>
      </c>
      <c r="AD18" s="144">
        <v>12.3</v>
      </c>
      <c r="AE18" s="145">
        <v>0.036111111111111115</v>
      </c>
      <c r="AF18" s="2"/>
    </row>
    <row r="19" spans="1:32" ht="13.5" customHeight="1">
      <c r="A19" s="175">
        <v>17</v>
      </c>
      <c r="B19" s="144">
        <v>17.4</v>
      </c>
      <c r="C19" s="144">
        <v>17.4</v>
      </c>
      <c r="D19" s="144">
        <v>17.2</v>
      </c>
      <c r="E19" s="144">
        <v>17.3</v>
      </c>
      <c r="F19" s="144">
        <v>17.1</v>
      </c>
      <c r="G19" s="144">
        <v>17.9</v>
      </c>
      <c r="H19" s="144">
        <v>17.4</v>
      </c>
      <c r="I19" s="144">
        <v>18.3</v>
      </c>
      <c r="J19" s="144">
        <v>17.7</v>
      </c>
      <c r="K19" s="144">
        <v>18.1</v>
      </c>
      <c r="L19" s="144">
        <v>17.8</v>
      </c>
      <c r="M19" s="144">
        <v>17.5</v>
      </c>
      <c r="N19" s="144">
        <v>18.4</v>
      </c>
      <c r="O19" s="144">
        <v>17.4</v>
      </c>
      <c r="P19" s="144">
        <v>18.1</v>
      </c>
      <c r="Q19" s="144">
        <v>16.8</v>
      </c>
      <c r="R19" s="144">
        <v>15.8</v>
      </c>
      <c r="S19" s="144">
        <v>16.2</v>
      </c>
      <c r="T19" s="144">
        <v>15.2</v>
      </c>
      <c r="U19" s="144">
        <v>15</v>
      </c>
      <c r="V19" s="144">
        <v>16</v>
      </c>
      <c r="W19" s="144">
        <v>16</v>
      </c>
      <c r="X19" s="144">
        <v>15.9</v>
      </c>
      <c r="Y19" s="144">
        <v>14.9</v>
      </c>
      <c r="Z19" s="176">
        <f t="shared" si="0"/>
        <v>16.95</v>
      </c>
      <c r="AA19" s="144">
        <v>19.1</v>
      </c>
      <c r="AB19" s="145">
        <v>0.5666666666666667</v>
      </c>
      <c r="AC19" s="196">
        <v>17</v>
      </c>
      <c r="AD19" s="144">
        <v>14.6</v>
      </c>
      <c r="AE19" s="145">
        <v>0.9895833333333334</v>
      </c>
      <c r="AF19" s="2"/>
    </row>
    <row r="20" spans="1:32" ht="13.5" customHeight="1">
      <c r="A20" s="175">
        <v>18</v>
      </c>
      <c r="B20" s="144">
        <v>15.3</v>
      </c>
      <c r="C20" s="144">
        <v>13.8</v>
      </c>
      <c r="D20" s="144">
        <v>14.4</v>
      </c>
      <c r="E20" s="144">
        <v>14.8</v>
      </c>
      <c r="F20" s="144">
        <v>14.3</v>
      </c>
      <c r="G20" s="144">
        <v>13.4</v>
      </c>
      <c r="H20" s="144">
        <v>13.7</v>
      </c>
      <c r="I20" s="144">
        <v>14.3</v>
      </c>
      <c r="J20" s="144">
        <v>12.9</v>
      </c>
      <c r="K20" s="144">
        <v>13.1</v>
      </c>
      <c r="L20" s="144">
        <v>12.5</v>
      </c>
      <c r="M20" s="144">
        <v>12.2</v>
      </c>
      <c r="N20" s="144">
        <v>12.6</v>
      </c>
      <c r="O20" s="144">
        <v>13</v>
      </c>
      <c r="P20" s="144">
        <v>11.7</v>
      </c>
      <c r="Q20" s="144">
        <v>11.4</v>
      </c>
      <c r="R20" s="144">
        <v>11</v>
      </c>
      <c r="S20" s="144">
        <v>12.9</v>
      </c>
      <c r="T20" s="144">
        <v>12.3</v>
      </c>
      <c r="U20" s="144">
        <v>12.2</v>
      </c>
      <c r="V20" s="144">
        <v>13.2</v>
      </c>
      <c r="W20" s="144">
        <v>13.7</v>
      </c>
      <c r="X20" s="144">
        <v>13.5</v>
      </c>
      <c r="Y20" s="144">
        <v>14</v>
      </c>
      <c r="Z20" s="176">
        <f t="shared" si="0"/>
        <v>13.174999999999999</v>
      </c>
      <c r="AA20" s="144">
        <v>15.6</v>
      </c>
      <c r="AB20" s="145">
        <v>0.05347222222222222</v>
      </c>
      <c r="AC20" s="196">
        <v>18</v>
      </c>
      <c r="AD20" s="144">
        <v>10.2</v>
      </c>
      <c r="AE20" s="145">
        <v>0.7375</v>
      </c>
      <c r="AF20" s="2"/>
    </row>
    <row r="21" spans="1:32" ht="13.5" customHeight="1">
      <c r="A21" s="175">
        <v>19</v>
      </c>
      <c r="B21" s="144">
        <v>13.9</v>
      </c>
      <c r="C21" s="144">
        <v>14.3</v>
      </c>
      <c r="D21" s="144">
        <v>14</v>
      </c>
      <c r="E21" s="144">
        <v>13.3</v>
      </c>
      <c r="F21" s="144">
        <v>13.6</v>
      </c>
      <c r="G21" s="144">
        <v>14.3</v>
      </c>
      <c r="H21" s="144">
        <v>14.9</v>
      </c>
      <c r="I21" s="144">
        <v>13.7</v>
      </c>
      <c r="J21" s="144">
        <v>12.9</v>
      </c>
      <c r="K21" s="144">
        <v>12.7</v>
      </c>
      <c r="L21" s="144">
        <v>12.3</v>
      </c>
      <c r="M21" s="144">
        <v>11.9</v>
      </c>
      <c r="N21" s="144">
        <v>12.3</v>
      </c>
      <c r="O21" s="144">
        <v>12.9</v>
      </c>
      <c r="P21" s="144">
        <v>13</v>
      </c>
      <c r="Q21" s="144">
        <v>13.6</v>
      </c>
      <c r="R21" s="144">
        <v>14.1</v>
      </c>
      <c r="S21" s="144">
        <v>14.7</v>
      </c>
      <c r="T21" s="144">
        <v>14.9</v>
      </c>
      <c r="U21" s="144">
        <v>14.8</v>
      </c>
      <c r="V21" s="144">
        <v>14</v>
      </c>
      <c r="W21" s="144">
        <v>13.5</v>
      </c>
      <c r="X21" s="144">
        <v>14.1</v>
      </c>
      <c r="Y21" s="144">
        <v>13.8</v>
      </c>
      <c r="Z21" s="176">
        <f t="shared" si="0"/>
        <v>13.645833333333336</v>
      </c>
      <c r="AA21" s="144">
        <v>15.6</v>
      </c>
      <c r="AB21" s="145">
        <v>0.8222222222222223</v>
      </c>
      <c r="AC21" s="196">
        <v>19</v>
      </c>
      <c r="AD21" s="144">
        <v>10.9</v>
      </c>
      <c r="AE21" s="145">
        <v>0.4979166666666666</v>
      </c>
      <c r="AF21" s="2"/>
    </row>
    <row r="22" spans="1:32" ht="13.5" customHeight="1">
      <c r="A22" s="177">
        <v>20</v>
      </c>
      <c r="B22" s="167">
        <v>14</v>
      </c>
      <c r="C22" s="167">
        <v>14</v>
      </c>
      <c r="D22" s="167">
        <v>14.2</v>
      </c>
      <c r="E22" s="167">
        <v>14</v>
      </c>
      <c r="F22" s="167">
        <v>13.9</v>
      </c>
      <c r="G22" s="167">
        <v>14.5</v>
      </c>
      <c r="H22" s="167">
        <v>14.4</v>
      </c>
      <c r="I22" s="167">
        <v>14.2</v>
      </c>
      <c r="J22" s="167">
        <v>15.1</v>
      </c>
      <c r="K22" s="167">
        <v>14.5</v>
      </c>
      <c r="L22" s="167">
        <v>14.2</v>
      </c>
      <c r="M22" s="167">
        <v>13.9</v>
      </c>
      <c r="N22" s="167">
        <v>13.6</v>
      </c>
      <c r="O22" s="167">
        <v>13.4</v>
      </c>
      <c r="P22" s="167">
        <v>14.3</v>
      </c>
      <c r="Q22" s="167">
        <v>13.7</v>
      </c>
      <c r="R22" s="167">
        <v>13.8</v>
      </c>
      <c r="S22" s="167">
        <v>13.6</v>
      </c>
      <c r="T22" s="167">
        <v>13.2</v>
      </c>
      <c r="U22" s="167">
        <v>13.5</v>
      </c>
      <c r="V22" s="167">
        <v>13.4</v>
      </c>
      <c r="W22" s="167">
        <v>13.4</v>
      </c>
      <c r="X22" s="167">
        <v>13.6</v>
      </c>
      <c r="Y22" s="167">
        <v>12.8</v>
      </c>
      <c r="Z22" s="178">
        <f t="shared" si="0"/>
        <v>13.883333333333333</v>
      </c>
      <c r="AA22" s="167">
        <v>15.3</v>
      </c>
      <c r="AB22" s="179">
        <v>0.3680555555555556</v>
      </c>
      <c r="AC22" s="197">
        <v>20</v>
      </c>
      <c r="AD22" s="167">
        <v>12.8</v>
      </c>
      <c r="AE22" s="179">
        <v>1</v>
      </c>
      <c r="AF22" s="2"/>
    </row>
    <row r="23" spans="1:32" ht="13.5" customHeight="1">
      <c r="A23" s="175">
        <v>21</v>
      </c>
      <c r="B23" s="144">
        <v>12.7</v>
      </c>
      <c r="C23" s="144">
        <v>12.9</v>
      </c>
      <c r="D23" s="144">
        <v>12.7</v>
      </c>
      <c r="E23" s="144">
        <v>13</v>
      </c>
      <c r="F23" s="144">
        <v>12.8</v>
      </c>
      <c r="G23" s="144">
        <v>13</v>
      </c>
      <c r="H23" s="144">
        <v>13.2</v>
      </c>
      <c r="I23" s="144">
        <v>13.3</v>
      </c>
      <c r="J23" s="144">
        <v>13.9</v>
      </c>
      <c r="K23" s="144">
        <v>14.9</v>
      </c>
      <c r="L23" s="144">
        <v>15.4</v>
      </c>
      <c r="M23" s="144">
        <v>14.8</v>
      </c>
      <c r="N23" s="144">
        <v>14.1</v>
      </c>
      <c r="O23" s="144">
        <v>12.6</v>
      </c>
      <c r="P23" s="144">
        <v>13.3</v>
      </c>
      <c r="Q23" s="144">
        <v>12.8</v>
      </c>
      <c r="R23" s="144">
        <v>12.3</v>
      </c>
      <c r="S23" s="144">
        <v>11.1</v>
      </c>
      <c r="T23" s="144">
        <v>10.3</v>
      </c>
      <c r="U23" s="144">
        <v>9.7</v>
      </c>
      <c r="V23" s="144">
        <v>8.8</v>
      </c>
      <c r="W23" s="144">
        <v>9</v>
      </c>
      <c r="X23" s="144">
        <v>8.9</v>
      </c>
      <c r="Y23" s="144">
        <v>8.1</v>
      </c>
      <c r="Z23" s="176">
        <f t="shared" si="0"/>
        <v>12.233333333333336</v>
      </c>
      <c r="AA23" s="144">
        <v>17.1</v>
      </c>
      <c r="AB23" s="145">
        <v>0.44166666666666665</v>
      </c>
      <c r="AC23" s="196">
        <v>21</v>
      </c>
      <c r="AD23" s="144">
        <v>7.8</v>
      </c>
      <c r="AE23" s="145">
        <v>0.9965277777777778</v>
      </c>
      <c r="AF23" s="2"/>
    </row>
    <row r="24" spans="1:32" ht="13.5" customHeight="1">
      <c r="A24" s="175">
        <v>22</v>
      </c>
      <c r="B24" s="144">
        <v>8.5</v>
      </c>
      <c r="C24" s="144">
        <v>8.4</v>
      </c>
      <c r="D24" s="144">
        <v>8.7</v>
      </c>
      <c r="E24" s="144">
        <v>8.7</v>
      </c>
      <c r="F24" s="144">
        <v>9</v>
      </c>
      <c r="G24" s="144">
        <v>8.9</v>
      </c>
      <c r="H24" s="144">
        <v>9</v>
      </c>
      <c r="I24" s="144">
        <v>9</v>
      </c>
      <c r="J24" s="144">
        <v>9</v>
      </c>
      <c r="K24" s="144">
        <v>8.6</v>
      </c>
      <c r="L24" s="144">
        <v>8.8</v>
      </c>
      <c r="M24" s="144">
        <v>9.1</v>
      </c>
      <c r="N24" s="144">
        <v>8.6</v>
      </c>
      <c r="O24" s="144">
        <v>8.5</v>
      </c>
      <c r="P24" s="144">
        <v>8.9</v>
      </c>
      <c r="Q24" s="144">
        <v>9.2</v>
      </c>
      <c r="R24" s="144">
        <v>9</v>
      </c>
      <c r="S24" s="144">
        <v>9</v>
      </c>
      <c r="T24" s="144">
        <v>9.5</v>
      </c>
      <c r="U24" s="144">
        <v>9.2</v>
      </c>
      <c r="V24" s="144">
        <v>9.6</v>
      </c>
      <c r="W24" s="144">
        <v>9.8</v>
      </c>
      <c r="X24" s="144">
        <v>9.8</v>
      </c>
      <c r="Y24" s="144">
        <v>9.8</v>
      </c>
      <c r="Z24" s="176">
        <f t="shared" si="0"/>
        <v>9.024999999999999</v>
      </c>
      <c r="AA24" s="144">
        <v>10</v>
      </c>
      <c r="AB24" s="145">
        <v>0.9993055555555556</v>
      </c>
      <c r="AC24" s="196">
        <v>22</v>
      </c>
      <c r="AD24" s="144">
        <v>7.8</v>
      </c>
      <c r="AE24" s="145">
        <v>0.030555555555555555</v>
      </c>
      <c r="AF24" s="2"/>
    </row>
    <row r="25" spans="1:32" ht="13.5" customHeight="1">
      <c r="A25" s="175">
        <v>23</v>
      </c>
      <c r="B25" s="144">
        <v>9.7</v>
      </c>
      <c r="C25" s="144">
        <v>9.5</v>
      </c>
      <c r="D25" s="144">
        <v>9.9</v>
      </c>
      <c r="E25" s="144">
        <v>9.4</v>
      </c>
      <c r="F25" s="144">
        <v>10.1</v>
      </c>
      <c r="G25" s="144">
        <v>10.2</v>
      </c>
      <c r="H25" s="144">
        <v>10.2</v>
      </c>
      <c r="I25" s="144">
        <v>10.6</v>
      </c>
      <c r="J25" s="144">
        <v>10.9</v>
      </c>
      <c r="K25" s="144">
        <v>10.1</v>
      </c>
      <c r="L25" s="144">
        <v>10.2</v>
      </c>
      <c r="M25" s="144">
        <v>9.5</v>
      </c>
      <c r="N25" s="144">
        <v>9.2</v>
      </c>
      <c r="O25" s="144">
        <v>10</v>
      </c>
      <c r="P25" s="144">
        <v>9.6</v>
      </c>
      <c r="Q25" s="144">
        <v>9.6</v>
      </c>
      <c r="R25" s="144">
        <v>9</v>
      </c>
      <c r="S25" s="144">
        <v>9.6</v>
      </c>
      <c r="T25" s="144">
        <v>9.5</v>
      </c>
      <c r="U25" s="144">
        <v>10.2</v>
      </c>
      <c r="V25" s="144">
        <v>10.5</v>
      </c>
      <c r="W25" s="144">
        <v>10.2</v>
      </c>
      <c r="X25" s="144">
        <v>10.9</v>
      </c>
      <c r="Y25" s="144">
        <v>10.2</v>
      </c>
      <c r="Z25" s="176">
        <f t="shared" si="0"/>
        <v>9.949999999999998</v>
      </c>
      <c r="AA25" s="144">
        <v>11.1</v>
      </c>
      <c r="AB25" s="145">
        <v>0.39166666666666666</v>
      </c>
      <c r="AC25" s="196">
        <v>23</v>
      </c>
      <c r="AD25" s="144">
        <v>8.6</v>
      </c>
      <c r="AE25" s="145">
        <v>0.7041666666666666</v>
      </c>
      <c r="AF25" s="2"/>
    </row>
    <row r="26" spans="1:32" ht="13.5" customHeight="1">
      <c r="A26" s="175">
        <v>24</v>
      </c>
      <c r="B26" s="144">
        <v>10.6</v>
      </c>
      <c r="C26" s="144">
        <v>10.9</v>
      </c>
      <c r="D26" s="144">
        <v>11</v>
      </c>
      <c r="E26" s="144">
        <v>11.2</v>
      </c>
      <c r="F26" s="144">
        <v>10.1</v>
      </c>
      <c r="G26" s="144">
        <v>12</v>
      </c>
      <c r="H26" s="144">
        <v>12.7</v>
      </c>
      <c r="I26" s="144">
        <v>13</v>
      </c>
      <c r="J26" s="144">
        <v>13</v>
      </c>
      <c r="K26" s="144">
        <v>12.4</v>
      </c>
      <c r="L26" s="144">
        <v>12.6</v>
      </c>
      <c r="M26" s="144">
        <v>12.1</v>
      </c>
      <c r="N26" s="144">
        <v>12</v>
      </c>
      <c r="O26" s="144">
        <v>12.3</v>
      </c>
      <c r="P26" s="144">
        <v>12.3</v>
      </c>
      <c r="Q26" s="144">
        <v>12.5</v>
      </c>
      <c r="R26" s="144">
        <v>11.3</v>
      </c>
      <c r="S26" s="144">
        <v>11.1</v>
      </c>
      <c r="T26" s="144">
        <v>11.3</v>
      </c>
      <c r="U26" s="144">
        <v>12.7</v>
      </c>
      <c r="V26" s="144">
        <v>12.7</v>
      </c>
      <c r="W26" s="144">
        <v>11.7</v>
      </c>
      <c r="X26" s="144">
        <v>11.8</v>
      </c>
      <c r="Y26" s="144">
        <v>11</v>
      </c>
      <c r="Z26" s="176">
        <f t="shared" si="0"/>
        <v>11.845833333333337</v>
      </c>
      <c r="AA26" s="144">
        <v>14.9</v>
      </c>
      <c r="AB26" s="145">
        <v>0.3819444444444444</v>
      </c>
      <c r="AC26" s="196">
        <v>24</v>
      </c>
      <c r="AD26" s="144">
        <v>10</v>
      </c>
      <c r="AE26" s="145">
        <v>0.20972222222222223</v>
      </c>
      <c r="AF26" s="2"/>
    </row>
    <row r="27" spans="1:32" ht="13.5" customHeight="1">
      <c r="A27" s="175">
        <v>25</v>
      </c>
      <c r="B27" s="144">
        <v>9.7</v>
      </c>
      <c r="C27" s="144">
        <v>9.6</v>
      </c>
      <c r="D27" s="144">
        <v>8.7</v>
      </c>
      <c r="E27" s="144">
        <v>9.8</v>
      </c>
      <c r="F27" s="144">
        <v>9.7</v>
      </c>
      <c r="G27" s="144">
        <v>12</v>
      </c>
      <c r="H27" s="144">
        <v>10.2</v>
      </c>
      <c r="I27" s="144">
        <v>11.4</v>
      </c>
      <c r="J27" s="144">
        <v>12.4</v>
      </c>
      <c r="K27" s="144">
        <v>11.3</v>
      </c>
      <c r="L27" s="144">
        <v>11.6</v>
      </c>
      <c r="M27" s="144">
        <v>8.7</v>
      </c>
      <c r="N27" s="144">
        <v>8.6</v>
      </c>
      <c r="O27" s="144">
        <v>9.5</v>
      </c>
      <c r="P27" s="144">
        <v>10.1</v>
      </c>
      <c r="Q27" s="144">
        <v>9.2</v>
      </c>
      <c r="R27" s="144">
        <v>9.1</v>
      </c>
      <c r="S27" s="144">
        <v>8.7</v>
      </c>
      <c r="T27" s="144">
        <v>10</v>
      </c>
      <c r="U27" s="144">
        <v>10.2</v>
      </c>
      <c r="V27" s="144">
        <v>9.9</v>
      </c>
      <c r="W27" s="144">
        <v>10.1</v>
      </c>
      <c r="X27" s="144">
        <v>9.8</v>
      </c>
      <c r="Y27" s="144">
        <v>10.7</v>
      </c>
      <c r="Z27" s="176">
        <f t="shared" si="0"/>
        <v>10.041666666666666</v>
      </c>
      <c r="AA27" s="144">
        <v>13.4</v>
      </c>
      <c r="AB27" s="145">
        <v>0.37916666666666665</v>
      </c>
      <c r="AC27" s="196">
        <v>25</v>
      </c>
      <c r="AD27" s="144">
        <v>7.5</v>
      </c>
      <c r="AE27" s="145">
        <v>0.12152777777777778</v>
      </c>
      <c r="AF27" s="2"/>
    </row>
    <row r="28" spans="1:32" ht="13.5" customHeight="1">
      <c r="A28" s="175">
        <v>26</v>
      </c>
      <c r="B28" s="144">
        <v>10.8</v>
      </c>
      <c r="C28" s="144">
        <v>10.1</v>
      </c>
      <c r="D28" s="144">
        <v>9</v>
      </c>
      <c r="E28" s="144">
        <v>9.8</v>
      </c>
      <c r="F28" s="144">
        <v>11.1</v>
      </c>
      <c r="G28" s="144">
        <v>13.2</v>
      </c>
      <c r="H28" s="144">
        <v>12.3</v>
      </c>
      <c r="I28" s="144">
        <v>14.5</v>
      </c>
      <c r="J28" s="144">
        <v>15.4</v>
      </c>
      <c r="K28" s="144">
        <v>14.7</v>
      </c>
      <c r="L28" s="144">
        <v>16.4</v>
      </c>
      <c r="M28" s="144">
        <v>15.9</v>
      </c>
      <c r="N28" s="144">
        <v>15.5</v>
      </c>
      <c r="O28" s="144">
        <v>15.2</v>
      </c>
      <c r="P28" s="144">
        <v>15.6</v>
      </c>
      <c r="Q28" s="144">
        <v>15.3</v>
      </c>
      <c r="R28" s="144">
        <v>15.8</v>
      </c>
      <c r="S28" s="144">
        <v>15.7</v>
      </c>
      <c r="T28" s="144">
        <v>15.7</v>
      </c>
      <c r="U28" s="144">
        <v>16.2</v>
      </c>
      <c r="V28" s="144">
        <v>15.8</v>
      </c>
      <c r="W28" s="144">
        <v>15.7</v>
      </c>
      <c r="X28" s="144">
        <v>16.2</v>
      </c>
      <c r="Y28" s="144">
        <v>15.9</v>
      </c>
      <c r="Z28" s="176">
        <f t="shared" si="0"/>
        <v>14.241666666666665</v>
      </c>
      <c r="AA28" s="144">
        <v>16.8</v>
      </c>
      <c r="AB28" s="145">
        <v>0.8263888888888888</v>
      </c>
      <c r="AC28" s="196">
        <v>26</v>
      </c>
      <c r="AD28" s="144">
        <v>8.6</v>
      </c>
      <c r="AE28" s="145">
        <v>0.13472222222222222</v>
      </c>
      <c r="AF28" s="2"/>
    </row>
    <row r="29" spans="1:32" ht="13.5" customHeight="1">
      <c r="A29" s="175">
        <v>27</v>
      </c>
      <c r="B29" s="144">
        <v>16.5</v>
      </c>
      <c r="C29" s="144">
        <v>16.4</v>
      </c>
      <c r="D29" s="144">
        <v>16.3</v>
      </c>
      <c r="E29" s="144">
        <v>16.6</v>
      </c>
      <c r="F29" s="144">
        <v>16.2</v>
      </c>
      <c r="G29" s="144">
        <v>16.4</v>
      </c>
      <c r="H29" s="144">
        <v>16.8</v>
      </c>
      <c r="I29" s="144">
        <v>17.5</v>
      </c>
      <c r="J29" s="144">
        <v>17</v>
      </c>
      <c r="K29" s="144">
        <v>17.4</v>
      </c>
      <c r="L29" s="144">
        <v>16.2</v>
      </c>
      <c r="M29" s="144">
        <v>16.2</v>
      </c>
      <c r="N29" s="144">
        <v>16.3</v>
      </c>
      <c r="O29" s="144">
        <v>15.6</v>
      </c>
      <c r="P29" s="144">
        <v>15.7</v>
      </c>
      <c r="Q29" s="144">
        <v>15.7</v>
      </c>
      <c r="R29" s="144">
        <v>14.9</v>
      </c>
      <c r="S29" s="144">
        <v>15.2</v>
      </c>
      <c r="T29" s="144">
        <v>15.1</v>
      </c>
      <c r="U29" s="144">
        <v>15.5</v>
      </c>
      <c r="V29" s="144">
        <v>16.3</v>
      </c>
      <c r="W29" s="144">
        <v>16.3</v>
      </c>
      <c r="X29" s="144">
        <v>16.4</v>
      </c>
      <c r="Y29" s="144">
        <v>16.7</v>
      </c>
      <c r="Z29" s="176">
        <f t="shared" si="0"/>
        <v>16.216666666666665</v>
      </c>
      <c r="AA29" s="144">
        <v>18.2</v>
      </c>
      <c r="AB29" s="145">
        <v>0.3666666666666667</v>
      </c>
      <c r="AC29" s="196">
        <v>27</v>
      </c>
      <c r="AD29" s="144">
        <v>14.7</v>
      </c>
      <c r="AE29" s="145">
        <v>0.7409722222222223</v>
      </c>
      <c r="AF29" s="2"/>
    </row>
    <row r="30" spans="1:32" ht="13.5" customHeight="1">
      <c r="A30" s="175">
        <v>28</v>
      </c>
      <c r="B30" s="144">
        <v>16.4</v>
      </c>
      <c r="C30" s="144">
        <v>16.9</v>
      </c>
      <c r="D30" s="144">
        <v>16.7</v>
      </c>
      <c r="E30" s="144">
        <v>16.1</v>
      </c>
      <c r="F30" s="144">
        <v>16.9</v>
      </c>
      <c r="G30" s="144">
        <v>16.3</v>
      </c>
      <c r="H30" s="144">
        <v>16.3</v>
      </c>
      <c r="I30" s="144">
        <v>16.1</v>
      </c>
      <c r="J30" s="144">
        <v>15.8</v>
      </c>
      <c r="K30" s="144">
        <v>15.3</v>
      </c>
      <c r="L30" s="144">
        <v>15.6</v>
      </c>
      <c r="M30" s="144">
        <v>15.3</v>
      </c>
      <c r="N30" s="144">
        <v>14.9</v>
      </c>
      <c r="O30" s="144">
        <v>14.6</v>
      </c>
      <c r="P30" s="144">
        <v>14</v>
      </c>
      <c r="Q30" s="144">
        <v>14.6</v>
      </c>
      <c r="R30" s="144">
        <v>14.9</v>
      </c>
      <c r="S30" s="144">
        <v>15.3</v>
      </c>
      <c r="T30" s="144">
        <v>15.7</v>
      </c>
      <c r="U30" s="144">
        <v>15.1</v>
      </c>
      <c r="V30" s="144">
        <v>15.8</v>
      </c>
      <c r="W30" s="144">
        <v>15.9</v>
      </c>
      <c r="X30" s="144">
        <v>15.8</v>
      </c>
      <c r="Y30" s="144">
        <v>15.3</v>
      </c>
      <c r="Z30" s="176">
        <f t="shared" si="0"/>
        <v>15.65</v>
      </c>
      <c r="AA30" s="144">
        <v>17.2</v>
      </c>
      <c r="AB30" s="145">
        <v>0.11666666666666665</v>
      </c>
      <c r="AC30" s="196">
        <v>28</v>
      </c>
      <c r="AD30" s="144">
        <v>13.8</v>
      </c>
      <c r="AE30" s="145">
        <v>0.6048611111111112</v>
      </c>
      <c r="AF30" s="2"/>
    </row>
    <row r="31" spans="1:32" ht="13.5" customHeight="1">
      <c r="A31" s="175">
        <v>29</v>
      </c>
      <c r="B31" s="144">
        <v>15.9</v>
      </c>
      <c r="C31" s="144">
        <v>15.5</v>
      </c>
      <c r="D31" s="144">
        <v>15.5</v>
      </c>
      <c r="E31" s="144">
        <v>15.6</v>
      </c>
      <c r="F31" s="144">
        <v>16</v>
      </c>
      <c r="G31" s="144">
        <v>16.1</v>
      </c>
      <c r="H31" s="144">
        <v>16.8</v>
      </c>
      <c r="I31" s="144">
        <v>17.1</v>
      </c>
      <c r="J31" s="144">
        <v>16.5</v>
      </c>
      <c r="K31" s="144">
        <v>17</v>
      </c>
      <c r="L31" s="144">
        <v>17.1</v>
      </c>
      <c r="M31" s="144">
        <v>16.7</v>
      </c>
      <c r="N31" s="144">
        <v>15.7</v>
      </c>
      <c r="O31" s="144">
        <v>15.1</v>
      </c>
      <c r="P31" s="144">
        <v>14.8</v>
      </c>
      <c r="Q31" s="144">
        <v>15.1</v>
      </c>
      <c r="R31" s="144">
        <v>16.2</v>
      </c>
      <c r="S31" s="144">
        <v>16.9</v>
      </c>
      <c r="T31" s="144">
        <v>18.3</v>
      </c>
      <c r="U31" s="144">
        <v>17.6</v>
      </c>
      <c r="V31" s="144">
        <v>17.6</v>
      </c>
      <c r="W31" s="144">
        <v>17.3</v>
      </c>
      <c r="X31" s="144">
        <v>17.6</v>
      </c>
      <c r="Y31" s="144">
        <v>17.1</v>
      </c>
      <c r="Z31" s="176">
        <f t="shared" si="0"/>
        <v>16.462500000000002</v>
      </c>
      <c r="AA31" s="144">
        <v>18.6</v>
      </c>
      <c r="AB31" s="145">
        <v>0.7958333333333334</v>
      </c>
      <c r="AC31" s="196">
        <v>29</v>
      </c>
      <c r="AD31" s="144">
        <v>14.4</v>
      </c>
      <c r="AE31" s="145">
        <v>0.6215277777777778</v>
      </c>
      <c r="AF31" s="2"/>
    </row>
    <row r="32" spans="1:32" ht="13.5" customHeight="1">
      <c r="A32" s="175">
        <v>30</v>
      </c>
      <c r="B32" s="144">
        <v>17.1</v>
      </c>
      <c r="C32" s="144">
        <v>17.4</v>
      </c>
      <c r="D32" s="144">
        <v>17.7</v>
      </c>
      <c r="E32" s="144">
        <v>17.7</v>
      </c>
      <c r="F32" s="144">
        <v>17.6</v>
      </c>
      <c r="G32" s="144">
        <v>17.6</v>
      </c>
      <c r="H32" s="144">
        <v>19</v>
      </c>
      <c r="I32" s="144">
        <v>19.2</v>
      </c>
      <c r="J32" s="144">
        <v>19.9</v>
      </c>
      <c r="K32" s="144">
        <v>19.6</v>
      </c>
      <c r="L32" s="144">
        <v>18.7</v>
      </c>
      <c r="M32" s="144">
        <v>17.4</v>
      </c>
      <c r="N32" s="144">
        <v>18.3</v>
      </c>
      <c r="O32" s="144">
        <v>18.4</v>
      </c>
      <c r="P32" s="144">
        <v>16.9</v>
      </c>
      <c r="Q32" s="144">
        <v>17.9</v>
      </c>
      <c r="R32" s="144">
        <v>18.1</v>
      </c>
      <c r="S32" s="144">
        <v>18.8</v>
      </c>
      <c r="T32" s="144">
        <v>18.9</v>
      </c>
      <c r="U32" s="144">
        <v>18.6</v>
      </c>
      <c r="V32" s="144">
        <v>18.7</v>
      </c>
      <c r="W32" s="144">
        <v>18.1</v>
      </c>
      <c r="X32" s="144">
        <v>18.2</v>
      </c>
      <c r="Y32" s="144">
        <v>18.5</v>
      </c>
      <c r="Z32" s="176">
        <f t="shared" si="0"/>
        <v>18.2625</v>
      </c>
      <c r="AA32" s="144">
        <v>20.5</v>
      </c>
      <c r="AB32" s="145">
        <v>0.43472222222222223</v>
      </c>
      <c r="AC32" s="196">
        <v>30</v>
      </c>
      <c r="AD32" s="144">
        <v>15.4</v>
      </c>
      <c r="AE32" s="145">
        <v>0.6513888888888889</v>
      </c>
      <c r="AF32" s="2"/>
    </row>
    <row r="33" spans="1:32" ht="13.5" customHeight="1">
      <c r="A33" s="175">
        <v>31</v>
      </c>
      <c r="B33" s="144">
        <v>20.5</v>
      </c>
      <c r="C33" s="144">
        <v>21.5</v>
      </c>
      <c r="D33" s="144">
        <v>22</v>
      </c>
      <c r="E33" s="144">
        <v>21.5</v>
      </c>
      <c r="F33" s="144">
        <v>21.3</v>
      </c>
      <c r="G33" s="144">
        <v>21.7</v>
      </c>
      <c r="H33" s="144">
        <v>21.5</v>
      </c>
      <c r="I33" s="144">
        <v>21.7</v>
      </c>
      <c r="J33" s="144">
        <v>21.9</v>
      </c>
      <c r="K33" s="144">
        <v>22.1</v>
      </c>
      <c r="L33" s="144">
        <v>21.8</v>
      </c>
      <c r="M33" s="144">
        <v>22</v>
      </c>
      <c r="N33" s="144">
        <v>22.5</v>
      </c>
      <c r="O33" s="144">
        <v>22.3</v>
      </c>
      <c r="P33" s="144">
        <v>21.6</v>
      </c>
      <c r="Q33" s="144">
        <v>21.7</v>
      </c>
      <c r="R33" s="144">
        <v>16.7</v>
      </c>
      <c r="S33" s="144">
        <v>16.9</v>
      </c>
      <c r="T33" s="144">
        <v>16.1</v>
      </c>
      <c r="U33" s="144">
        <v>16.4</v>
      </c>
      <c r="V33" s="144">
        <v>15.9</v>
      </c>
      <c r="W33" s="144">
        <v>15.1</v>
      </c>
      <c r="X33" s="144">
        <v>15.4</v>
      </c>
      <c r="Y33" s="144">
        <v>14.6</v>
      </c>
      <c r="Z33" s="176">
        <f t="shared" si="0"/>
        <v>19.779166666666665</v>
      </c>
      <c r="AA33" s="144">
        <v>23.1</v>
      </c>
      <c r="AB33" s="145">
        <v>0.5520833333333334</v>
      </c>
      <c r="AC33" s="196">
        <v>31</v>
      </c>
      <c r="AD33" s="144">
        <v>14.6</v>
      </c>
      <c r="AE33" s="145">
        <v>1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12.183870967741937</v>
      </c>
      <c r="C34" s="181">
        <f t="shared" si="1"/>
        <v>12.103225806451611</v>
      </c>
      <c r="D34" s="181">
        <f t="shared" si="1"/>
        <v>12.161290322580644</v>
      </c>
      <c r="E34" s="181">
        <f t="shared" si="1"/>
        <v>12.274193548387098</v>
      </c>
      <c r="F34" s="181">
        <f t="shared" si="1"/>
        <v>12.33225806451613</v>
      </c>
      <c r="G34" s="181">
        <f t="shared" si="1"/>
        <v>12.851612903225808</v>
      </c>
      <c r="H34" s="181">
        <f t="shared" si="1"/>
        <v>13.090322580645163</v>
      </c>
      <c r="I34" s="181">
        <f t="shared" si="1"/>
        <v>13.190322580645162</v>
      </c>
      <c r="J34" s="181">
        <f t="shared" si="1"/>
        <v>13.21612903225806</v>
      </c>
      <c r="K34" s="181">
        <f t="shared" si="1"/>
        <v>12.912903225806453</v>
      </c>
      <c r="L34" s="181">
        <f t="shared" si="1"/>
        <v>12.916129032258066</v>
      </c>
      <c r="M34" s="181">
        <f t="shared" si="1"/>
        <v>12.941935483870967</v>
      </c>
      <c r="N34" s="181">
        <f t="shared" si="1"/>
        <v>12.890322580645162</v>
      </c>
      <c r="O34" s="181">
        <f t="shared" si="1"/>
        <v>12.525806451612905</v>
      </c>
      <c r="P34" s="181">
        <f t="shared" si="1"/>
        <v>12.367741935483874</v>
      </c>
      <c r="Q34" s="181">
        <f t="shared" si="1"/>
        <v>12.43548387096774</v>
      </c>
      <c r="R34" s="181">
        <f aca="true" t="shared" si="2" ref="R34:X34">AVERAGE(R3:R33)</f>
        <v>12.129032258064516</v>
      </c>
      <c r="S34" s="181">
        <f t="shared" si="2"/>
        <v>12.441935483870967</v>
      </c>
      <c r="T34" s="181">
        <f t="shared" si="2"/>
        <v>12.45483870967742</v>
      </c>
      <c r="U34" s="181">
        <f t="shared" si="2"/>
        <v>12.648387096774192</v>
      </c>
      <c r="V34" s="181">
        <f t="shared" si="2"/>
        <v>12.748387096774193</v>
      </c>
      <c r="W34" s="181">
        <f t="shared" si="2"/>
        <v>12.612903225806452</v>
      </c>
      <c r="X34" s="181">
        <f t="shared" si="2"/>
        <v>12.438709677419354</v>
      </c>
      <c r="Y34" s="181">
        <f>AVERAGE(Y3:Y33)</f>
        <v>12.125806451612906</v>
      </c>
      <c r="Z34" s="181">
        <f>AVERAGE(B3:Y33)</f>
        <v>12.583064516129037</v>
      </c>
      <c r="AA34" s="182">
        <f>AVERAGE(最高)</f>
        <v>15.635483870967745</v>
      </c>
      <c r="AB34" s="183"/>
      <c r="AC34" s="198"/>
      <c r="AD34" s="182">
        <f>AVERAGE(最低)</f>
        <v>8.758064516129034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23.1</v>
      </c>
      <c r="C38" s="147">
        <v>31</v>
      </c>
      <c r="D38" s="148">
        <v>0.5520833333333334</v>
      </c>
      <c r="F38" s="146"/>
      <c r="G38" s="167">
        <f>MIN(最低)</f>
        <v>-2.9</v>
      </c>
      <c r="H38" s="147">
        <v>8</v>
      </c>
      <c r="I38" s="148">
        <v>0.425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G1" sqref="AG1:AN16384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6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14.8</v>
      </c>
      <c r="C3" s="144">
        <v>15.1</v>
      </c>
      <c r="D3" s="144">
        <v>15.3</v>
      </c>
      <c r="E3" s="144">
        <v>15</v>
      </c>
      <c r="F3" s="144">
        <v>15.3</v>
      </c>
      <c r="G3" s="144">
        <v>14.6</v>
      </c>
      <c r="H3" s="144">
        <v>14.2</v>
      </c>
      <c r="I3" s="144">
        <v>14</v>
      </c>
      <c r="J3" s="144">
        <v>13.1</v>
      </c>
      <c r="K3" s="144">
        <v>12.8</v>
      </c>
      <c r="L3" s="144">
        <v>13.2</v>
      </c>
      <c r="M3" s="144">
        <v>12.8</v>
      </c>
      <c r="N3" s="144">
        <v>12.7</v>
      </c>
      <c r="O3" s="144">
        <v>12.2</v>
      </c>
      <c r="P3" s="144">
        <v>12.6</v>
      </c>
      <c r="Q3" s="144">
        <v>11.8</v>
      </c>
      <c r="R3" s="144">
        <v>11.3</v>
      </c>
      <c r="S3" s="144">
        <v>11.4</v>
      </c>
      <c r="T3" s="144">
        <v>10.6</v>
      </c>
      <c r="U3" s="144">
        <v>11.4</v>
      </c>
      <c r="V3" s="144">
        <v>10.4</v>
      </c>
      <c r="W3" s="144">
        <v>9.8</v>
      </c>
      <c r="X3" s="144">
        <v>10.2</v>
      </c>
      <c r="Y3" s="144">
        <v>11.4</v>
      </c>
      <c r="Z3" s="176">
        <f aca="true" t="shared" si="0" ref="Z3:Z32">AVERAGE(B3:Y3)</f>
        <v>12.749999999999998</v>
      </c>
      <c r="AA3" s="144">
        <v>15.8</v>
      </c>
      <c r="AB3" s="145">
        <v>0.125</v>
      </c>
      <c r="AC3" s="196">
        <v>1</v>
      </c>
      <c r="AD3" s="144">
        <v>9</v>
      </c>
      <c r="AE3" s="145">
        <v>0.9319444444444445</v>
      </c>
      <c r="AF3" s="2"/>
    </row>
    <row r="4" spans="1:32" ht="13.5" customHeight="1">
      <c r="A4" s="175">
        <v>2</v>
      </c>
      <c r="B4" s="144">
        <v>10.8</v>
      </c>
      <c r="C4" s="144">
        <v>10.4</v>
      </c>
      <c r="D4" s="144">
        <v>9.9</v>
      </c>
      <c r="E4" s="144">
        <v>9.9</v>
      </c>
      <c r="F4" s="144">
        <v>11.1</v>
      </c>
      <c r="G4" s="144">
        <v>12</v>
      </c>
      <c r="H4" s="144">
        <v>12.2</v>
      </c>
      <c r="I4" s="144">
        <v>11.3</v>
      </c>
      <c r="J4" s="144">
        <v>11.5</v>
      </c>
      <c r="K4" s="144">
        <v>12.2</v>
      </c>
      <c r="L4" s="144">
        <v>11.6</v>
      </c>
      <c r="M4" s="144">
        <v>11.9</v>
      </c>
      <c r="N4" s="144">
        <v>12.2</v>
      </c>
      <c r="O4" s="144">
        <v>8.5</v>
      </c>
      <c r="P4" s="144">
        <v>6.8</v>
      </c>
      <c r="Q4" s="144">
        <v>6.7</v>
      </c>
      <c r="R4" s="144">
        <v>4.9</v>
      </c>
      <c r="S4" s="150">
        <v>7.9</v>
      </c>
      <c r="T4" s="144">
        <v>8.5</v>
      </c>
      <c r="U4" s="144">
        <v>7.4</v>
      </c>
      <c r="V4" s="144">
        <v>6.1</v>
      </c>
      <c r="W4" s="144">
        <v>4.8</v>
      </c>
      <c r="X4" s="144">
        <v>4.8</v>
      </c>
      <c r="Y4" s="144">
        <v>4.4</v>
      </c>
      <c r="Z4" s="176">
        <f t="shared" si="0"/>
        <v>9.075000000000001</v>
      </c>
      <c r="AA4" s="144">
        <v>13.6</v>
      </c>
      <c r="AB4" s="145">
        <v>0.32222222222222224</v>
      </c>
      <c r="AC4" s="196">
        <v>2</v>
      </c>
      <c r="AD4" s="144">
        <v>3.5</v>
      </c>
      <c r="AE4" s="145">
        <v>0.7069444444444444</v>
      </c>
      <c r="AF4" s="2"/>
    </row>
    <row r="5" spans="1:32" ht="13.5" customHeight="1">
      <c r="A5" s="175">
        <v>3</v>
      </c>
      <c r="B5" s="144">
        <v>6.6</v>
      </c>
      <c r="C5" s="144">
        <v>6.2</v>
      </c>
      <c r="D5" s="144">
        <v>6.8</v>
      </c>
      <c r="E5" s="144">
        <v>7</v>
      </c>
      <c r="F5" s="144">
        <v>7.2</v>
      </c>
      <c r="G5" s="144">
        <v>9</v>
      </c>
      <c r="H5" s="144">
        <v>8.6</v>
      </c>
      <c r="I5" s="144">
        <v>8.4</v>
      </c>
      <c r="J5" s="144">
        <v>8.9</v>
      </c>
      <c r="K5" s="144">
        <v>6.7</v>
      </c>
      <c r="L5" s="144">
        <v>9.2</v>
      </c>
      <c r="M5" s="144">
        <v>7.2</v>
      </c>
      <c r="N5" s="144">
        <v>5.9</v>
      </c>
      <c r="O5" s="144">
        <v>6</v>
      </c>
      <c r="P5" s="144">
        <v>5.7</v>
      </c>
      <c r="Q5" s="144">
        <v>5.8</v>
      </c>
      <c r="R5" s="144">
        <v>6.8</v>
      </c>
      <c r="S5" s="144">
        <v>8</v>
      </c>
      <c r="T5" s="144">
        <v>8.3</v>
      </c>
      <c r="U5" s="144">
        <v>5.3</v>
      </c>
      <c r="V5" s="144">
        <v>2.9</v>
      </c>
      <c r="W5" s="144">
        <v>1.6</v>
      </c>
      <c r="X5" s="144">
        <v>1</v>
      </c>
      <c r="Y5" s="144">
        <v>0.6</v>
      </c>
      <c r="Z5" s="176">
        <f t="shared" si="0"/>
        <v>6.237500000000001</v>
      </c>
      <c r="AA5" s="144">
        <v>11.1</v>
      </c>
      <c r="AB5" s="145">
        <v>0.44097222222222227</v>
      </c>
      <c r="AC5" s="196">
        <v>3</v>
      </c>
      <c r="AD5" s="144">
        <v>0</v>
      </c>
      <c r="AE5" s="145">
        <v>0.9965277777777778</v>
      </c>
      <c r="AF5" s="2"/>
    </row>
    <row r="6" spans="1:32" ht="13.5" customHeight="1">
      <c r="A6" s="175">
        <v>4</v>
      </c>
      <c r="B6" s="144">
        <v>0.1</v>
      </c>
      <c r="C6" s="144">
        <v>2.6</v>
      </c>
      <c r="D6" s="144">
        <v>3.5</v>
      </c>
      <c r="E6" s="144">
        <v>3.6</v>
      </c>
      <c r="F6" s="144">
        <v>5.2</v>
      </c>
      <c r="G6" s="144">
        <v>8.2</v>
      </c>
      <c r="H6" s="144">
        <v>8.1</v>
      </c>
      <c r="I6" s="144">
        <v>8.3</v>
      </c>
      <c r="J6" s="144">
        <v>7.6</v>
      </c>
      <c r="K6" s="144">
        <v>7.4</v>
      </c>
      <c r="L6" s="144">
        <v>9.9</v>
      </c>
      <c r="M6" s="144">
        <v>9.9</v>
      </c>
      <c r="N6" s="144">
        <v>9.2</v>
      </c>
      <c r="O6" s="144">
        <v>8.7</v>
      </c>
      <c r="P6" s="144">
        <v>5.2</v>
      </c>
      <c r="Q6" s="144">
        <v>2.6</v>
      </c>
      <c r="R6" s="144">
        <v>0.3</v>
      </c>
      <c r="S6" s="144">
        <v>-0.2</v>
      </c>
      <c r="T6" s="144">
        <v>0.7</v>
      </c>
      <c r="U6" s="144">
        <v>5.3</v>
      </c>
      <c r="V6" s="144">
        <v>5.7</v>
      </c>
      <c r="W6" s="144">
        <v>6.3</v>
      </c>
      <c r="X6" s="144">
        <v>10.1</v>
      </c>
      <c r="Y6" s="144">
        <v>11.6</v>
      </c>
      <c r="Z6" s="176">
        <f t="shared" si="0"/>
        <v>5.829166666666667</v>
      </c>
      <c r="AA6" s="144">
        <v>12</v>
      </c>
      <c r="AB6" s="145">
        <v>0.4465277777777778</v>
      </c>
      <c r="AC6" s="196">
        <v>4</v>
      </c>
      <c r="AD6" s="144">
        <v>-0.6</v>
      </c>
      <c r="AE6" s="145">
        <v>0.011111111111111112</v>
      </c>
      <c r="AF6" s="2"/>
    </row>
    <row r="7" spans="1:32" ht="13.5" customHeight="1">
      <c r="A7" s="175">
        <v>5</v>
      </c>
      <c r="B7" s="144">
        <v>11.6</v>
      </c>
      <c r="C7" s="144">
        <v>9.8</v>
      </c>
      <c r="D7" s="144">
        <v>8.3</v>
      </c>
      <c r="E7" s="144">
        <v>9.4</v>
      </c>
      <c r="F7" s="144">
        <v>11</v>
      </c>
      <c r="G7" s="144">
        <v>11.5</v>
      </c>
      <c r="H7" s="144">
        <v>13.4</v>
      </c>
      <c r="I7" s="144">
        <v>13.1</v>
      </c>
      <c r="J7" s="144">
        <v>12</v>
      </c>
      <c r="K7" s="144">
        <v>-6.1</v>
      </c>
      <c r="L7" s="144">
        <v>13.2</v>
      </c>
      <c r="M7" s="144">
        <v>13.9</v>
      </c>
      <c r="N7" s="144">
        <v>14.3</v>
      </c>
      <c r="O7" s="144">
        <v>14.9</v>
      </c>
      <c r="P7" s="144">
        <v>16.1</v>
      </c>
      <c r="Q7" s="144">
        <v>15.7</v>
      </c>
      <c r="R7" s="144">
        <v>16</v>
      </c>
      <c r="S7" s="144">
        <v>17.1</v>
      </c>
      <c r="T7" s="144">
        <v>17.2</v>
      </c>
      <c r="U7" s="144">
        <v>17.5</v>
      </c>
      <c r="V7" s="144">
        <v>18.1</v>
      </c>
      <c r="W7" s="144">
        <v>18.2</v>
      </c>
      <c r="X7" s="144">
        <v>18.1</v>
      </c>
      <c r="Y7" s="144">
        <v>18.2</v>
      </c>
      <c r="Z7" s="176">
        <f t="shared" si="0"/>
        <v>13.4375</v>
      </c>
      <c r="AA7" s="144">
        <v>29</v>
      </c>
      <c r="AB7" s="145">
        <v>0.4361111111111111</v>
      </c>
      <c r="AC7" s="196">
        <v>5</v>
      </c>
      <c r="AD7" s="144">
        <v>-7.1</v>
      </c>
      <c r="AE7" s="145">
        <v>0.43194444444444446</v>
      </c>
      <c r="AF7" s="2"/>
    </row>
    <row r="8" spans="1:32" ht="13.5" customHeight="1">
      <c r="A8" s="175">
        <v>6</v>
      </c>
      <c r="B8" s="144">
        <v>18.8</v>
      </c>
      <c r="C8" s="144">
        <v>18.9</v>
      </c>
      <c r="D8" s="144">
        <v>17.8</v>
      </c>
      <c r="E8" s="144">
        <v>16.9</v>
      </c>
      <c r="F8" s="144">
        <v>17.6</v>
      </c>
      <c r="G8" s="144">
        <v>17.2</v>
      </c>
      <c r="H8" s="144">
        <v>18.3</v>
      </c>
      <c r="I8" s="144">
        <v>17.5</v>
      </c>
      <c r="J8" s="144">
        <v>17.3</v>
      </c>
      <c r="K8" s="144">
        <v>16.9</v>
      </c>
      <c r="L8" s="144">
        <v>14.5</v>
      </c>
      <c r="M8" s="144">
        <v>14</v>
      </c>
      <c r="N8" s="144">
        <v>12.6</v>
      </c>
      <c r="O8" s="144">
        <v>13.9</v>
      </c>
      <c r="P8" s="144">
        <v>12.8</v>
      </c>
      <c r="Q8" s="144">
        <v>13</v>
      </c>
      <c r="R8" s="144">
        <v>13.3</v>
      </c>
      <c r="S8" s="144">
        <v>13.9</v>
      </c>
      <c r="T8" s="144">
        <v>15.5</v>
      </c>
      <c r="U8" s="144">
        <v>15.9</v>
      </c>
      <c r="V8" s="144">
        <v>16.9</v>
      </c>
      <c r="W8" s="144">
        <v>17.4</v>
      </c>
      <c r="X8" s="144">
        <v>17</v>
      </c>
      <c r="Y8" s="144">
        <v>17.1</v>
      </c>
      <c r="Z8" s="176">
        <f t="shared" si="0"/>
        <v>16.041666666666664</v>
      </c>
      <c r="AA8" s="144">
        <v>19</v>
      </c>
      <c r="AB8" s="145">
        <v>0.3229166666666667</v>
      </c>
      <c r="AC8" s="196">
        <v>6</v>
      </c>
      <c r="AD8" s="144">
        <v>12</v>
      </c>
      <c r="AE8" s="145">
        <v>0.6222222222222222</v>
      </c>
      <c r="AF8" s="2"/>
    </row>
    <row r="9" spans="1:32" ht="13.5" customHeight="1">
      <c r="A9" s="175">
        <v>7</v>
      </c>
      <c r="B9" s="144">
        <v>18.2</v>
      </c>
      <c r="C9" s="144">
        <v>17.8</v>
      </c>
      <c r="D9" s="144">
        <v>19.5</v>
      </c>
      <c r="E9" s="144">
        <v>19.5</v>
      </c>
      <c r="F9" s="144">
        <v>19.6</v>
      </c>
      <c r="G9" s="144">
        <v>19.5</v>
      </c>
      <c r="H9" s="144">
        <v>19.5</v>
      </c>
      <c r="I9" s="144">
        <v>19.1</v>
      </c>
      <c r="J9" s="144">
        <v>19.3</v>
      </c>
      <c r="K9" s="144">
        <v>19.5</v>
      </c>
      <c r="L9" s="144">
        <v>20.4</v>
      </c>
      <c r="M9" s="144">
        <v>21.8</v>
      </c>
      <c r="N9" s="144">
        <v>20.6</v>
      </c>
      <c r="O9" s="144">
        <v>21.3</v>
      </c>
      <c r="P9" s="144">
        <v>21.1</v>
      </c>
      <c r="Q9" s="144">
        <v>20.5</v>
      </c>
      <c r="R9" s="144">
        <v>21.4</v>
      </c>
      <c r="S9" s="144">
        <v>21.4</v>
      </c>
      <c r="T9" s="144">
        <v>22.1</v>
      </c>
      <c r="U9" s="144">
        <v>20.6</v>
      </c>
      <c r="V9" s="144">
        <v>20.3</v>
      </c>
      <c r="W9" s="144">
        <v>21.4</v>
      </c>
      <c r="X9" s="144">
        <v>19.8</v>
      </c>
      <c r="Y9" s="144">
        <v>20.1</v>
      </c>
      <c r="Z9" s="176">
        <f t="shared" si="0"/>
        <v>20.17916666666667</v>
      </c>
      <c r="AA9" s="144">
        <v>22.6</v>
      </c>
      <c r="AB9" s="145">
        <v>0.5097222222222222</v>
      </c>
      <c r="AC9" s="196">
        <v>7</v>
      </c>
      <c r="AD9" s="144">
        <v>16.8</v>
      </c>
      <c r="AE9" s="145">
        <v>0.0006944444444444445</v>
      </c>
      <c r="AF9" s="2"/>
    </row>
    <row r="10" spans="1:32" ht="13.5" customHeight="1">
      <c r="A10" s="175">
        <v>8</v>
      </c>
      <c r="B10" s="144">
        <v>20.5</v>
      </c>
      <c r="C10" s="144">
        <v>19.7</v>
      </c>
      <c r="D10" s="144">
        <v>18.2</v>
      </c>
      <c r="E10" s="144">
        <v>16.9</v>
      </c>
      <c r="F10" s="144">
        <v>17.1</v>
      </c>
      <c r="G10" s="144">
        <v>15.8</v>
      </c>
      <c r="H10" s="144">
        <v>15.1</v>
      </c>
      <c r="I10" s="144">
        <v>15.4</v>
      </c>
      <c r="J10" s="144">
        <v>15.3</v>
      </c>
      <c r="K10" s="144">
        <v>15.2</v>
      </c>
      <c r="L10" s="144">
        <v>15.3</v>
      </c>
      <c r="M10" s="144">
        <v>14.9</v>
      </c>
      <c r="N10" s="144">
        <v>15.4</v>
      </c>
      <c r="O10" s="144">
        <v>14.4</v>
      </c>
      <c r="P10" s="144">
        <v>14.3</v>
      </c>
      <c r="Q10" s="144">
        <v>14.2</v>
      </c>
      <c r="R10" s="144">
        <v>14</v>
      </c>
      <c r="S10" s="144">
        <v>13.9</v>
      </c>
      <c r="T10" s="144">
        <v>14.7</v>
      </c>
      <c r="U10" s="144">
        <v>13.9</v>
      </c>
      <c r="V10" s="144">
        <v>13.8</v>
      </c>
      <c r="W10" s="144">
        <v>13.8</v>
      </c>
      <c r="X10" s="144">
        <v>13.3</v>
      </c>
      <c r="Y10" s="144">
        <v>13.7</v>
      </c>
      <c r="Z10" s="176">
        <f t="shared" si="0"/>
        <v>15.366666666666667</v>
      </c>
      <c r="AA10" s="144">
        <v>21.2</v>
      </c>
      <c r="AB10" s="145">
        <v>0.044444444444444446</v>
      </c>
      <c r="AC10" s="196">
        <v>8</v>
      </c>
      <c r="AD10" s="144">
        <v>12.9</v>
      </c>
      <c r="AE10" s="145">
        <v>0.9847222222222222</v>
      </c>
      <c r="AF10" s="2"/>
    </row>
    <row r="11" spans="1:32" ht="13.5" customHeight="1">
      <c r="A11" s="175">
        <v>9</v>
      </c>
      <c r="B11" s="144">
        <v>14.2</v>
      </c>
      <c r="C11" s="144">
        <v>14.3</v>
      </c>
      <c r="D11" s="144">
        <v>14</v>
      </c>
      <c r="E11" s="144">
        <v>13.6</v>
      </c>
      <c r="F11" s="144">
        <v>14.1</v>
      </c>
      <c r="G11" s="144">
        <v>14.3</v>
      </c>
      <c r="H11" s="144">
        <v>14.1</v>
      </c>
      <c r="I11" s="144">
        <v>14.5</v>
      </c>
      <c r="J11" s="144">
        <v>14.3</v>
      </c>
      <c r="K11" s="144">
        <v>13.8</v>
      </c>
      <c r="L11" s="144">
        <v>13.9</v>
      </c>
      <c r="M11" s="144">
        <v>14.1</v>
      </c>
      <c r="N11" s="144">
        <v>13.5</v>
      </c>
      <c r="O11" s="144">
        <v>14.7</v>
      </c>
      <c r="P11" s="144">
        <v>14.6</v>
      </c>
      <c r="Q11" s="144">
        <v>13.3</v>
      </c>
      <c r="R11" s="144">
        <v>13.1</v>
      </c>
      <c r="S11" s="144">
        <v>13.7</v>
      </c>
      <c r="T11" s="144">
        <v>14</v>
      </c>
      <c r="U11" s="144">
        <v>14.2</v>
      </c>
      <c r="V11" s="144">
        <v>14</v>
      </c>
      <c r="W11" s="144">
        <v>15</v>
      </c>
      <c r="X11" s="144">
        <v>15.4</v>
      </c>
      <c r="Y11" s="144">
        <v>15</v>
      </c>
      <c r="Z11" s="176">
        <f t="shared" si="0"/>
        <v>14.154166666666663</v>
      </c>
      <c r="AA11" s="144">
        <v>15.7</v>
      </c>
      <c r="AB11" s="145">
        <v>0.9965277777777778</v>
      </c>
      <c r="AC11" s="196">
        <v>9</v>
      </c>
      <c r="AD11" s="144">
        <v>13</v>
      </c>
      <c r="AE11" s="145">
        <v>0.7097222222222223</v>
      </c>
      <c r="AF11" s="2"/>
    </row>
    <row r="12" spans="1:32" ht="13.5" customHeight="1">
      <c r="A12" s="177">
        <v>10</v>
      </c>
      <c r="B12" s="167">
        <v>15.7</v>
      </c>
      <c r="C12" s="167">
        <v>15.6</v>
      </c>
      <c r="D12" s="167">
        <v>15.9</v>
      </c>
      <c r="E12" s="167">
        <v>15.7</v>
      </c>
      <c r="F12" s="167">
        <v>15.9</v>
      </c>
      <c r="G12" s="167">
        <v>16.6</v>
      </c>
      <c r="H12" s="167">
        <v>17.1</v>
      </c>
      <c r="I12" s="167">
        <v>17.8</v>
      </c>
      <c r="J12" s="167">
        <v>18</v>
      </c>
      <c r="K12" s="167">
        <v>17.7</v>
      </c>
      <c r="L12" s="167">
        <v>16.8</v>
      </c>
      <c r="M12" s="167">
        <v>17.6</v>
      </c>
      <c r="N12" s="167">
        <v>18.1</v>
      </c>
      <c r="O12" s="167">
        <v>17.5</v>
      </c>
      <c r="P12" s="167">
        <v>17.4</v>
      </c>
      <c r="Q12" s="167">
        <v>17.7</v>
      </c>
      <c r="R12" s="167">
        <v>18.5</v>
      </c>
      <c r="S12" s="167">
        <v>18.4</v>
      </c>
      <c r="T12" s="167">
        <v>18.4</v>
      </c>
      <c r="U12" s="167">
        <v>18.4</v>
      </c>
      <c r="V12" s="167">
        <v>18.1</v>
      </c>
      <c r="W12" s="167">
        <v>18.9</v>
      </c>
      <c r="X12" s="167">
        <v>18.8</v>
      </c>
      <c r="Y12" s="167">
        <v>18.8</v>
      </c>
      <c r="Z12" s="178">
        <f t="shared" si="0"/>
        <v>17.474999999999998</v>
      </c>
      <c r="AA12" s="167">
        <v>19.4</v>
      </c>
      <c r="AB12" s="179">
        <v>0.9972222222222222</v>
      </c>
      <c r="AC12" s="197">
        <v>10</v>
      </c>
      <c r="AD12" s="167">
        <v>15</v>
      </c>
      <c r="AE12" s="179">
        <v>0.0020833333333333333</v>
      </c>
      <c r="AF12" s="2"/>
    </row>
    <row r="13" spans="1:32" ht="13.5" customHeight="1">
      <c r="A13" s="175">
        <v>11</v>
      </c>
      <c r="B13" s="144">
        <v>18.5</v>
      </c>
      <c r="C13" s="144">
        <v>18.7</v>
      </c>
      <c r="D13" s="144">
        <v>17.7</v>
      </c>
      <c r="E13" s="144">
        <v>17.5</v>
      </c>
      <c r="F13" s="144">
        <v>17.6</v>
      </c>
      <c r="G13" s="144">
        <v>17.8</v>
      </c>
      <c r="H13" s="144">
        <v>17</v>
      </c>
      <c r="I13" s="144">
        <v>13.4</v>
      </c>
      <c r="J13" s="144">
        <v>13.1</v>
      </c>
      <c r="K13" s="144">
        <v>12.2</v>
      </c>
      <c r="L13" s="144">
        <v>10.9</v>
      </c>
      <c r="M13" s="144">
        <v>11.2</v>
      </c>
      <c r="N13" s="144">
        <v>11.8</v>
      </c>
      <c r="O13" s="144">
        <v>12.7</v>
      </c>
      <c r="P13" s="144">
        <v>12.9</v>
      </c>
      <c r="Q13" s="144">
        <v>14</v>
      </c>
      <c r="R13" s="144">
        <v>14.8</v>
      </c>
      <c r="S13" s="144">
        <v>15.4</v>
      </c>
      <c r="T13" s="144">
        <v>14.6</v>
      </c>
      <c r="U13" s="144">
        <v>15.1</v>
      </c>
      <c r="V13" s="144">
        <v>14.9</v>
      </c>
      <c r="W13" s="144">
        <v>15.1</v>
      </c>
      <c r="X13" s="144">
        <v>15.3</v>
      </c>
      <c r="Y13" s="144">
        <v>15.3</v>
      </c>
      <c r="Z13" s="176">
        <f t="shared" si="0"/>
        <v>14.895833333333336</v>
      </c>
      <c r="AA13" s="144">
        <v>19.2</v>
      </c>
      <c r="AB13" s="145">
        <v>0.027777777777777776</v>
      </c>
      <c r="AC13" s="196">
        <v>11</v>
      </c>
      <c r="AD13" s="144">
        <v>9.7</v>
      </c>
      <c r="AE13" s="145">
        <v>0.4756944444444444</v>
      </c>
      <c r="AF13" s="2"/>
    </row>
    <row r="14" spans="1:32" ht="13.5" customHeight="1">
      <c r="A14" s="175">
        <v>12</v>
      </c>
      <c r="B14" s="144">
        <v>16.3</v>
      </c>
      <c r="C14" s="144">
        <v>16.2</v>
      </c>
      <c r="D14" s="144">
        <v>16.1</v>
      </c>
      <c r="E14" s="144">
        <v>16.4</v>
      </c>
      <c r="F14" s="144">
        <v>16.7</v>
      </c>
      <c r="G14" s="144">
        <v>16</v>
      </c>
      <c r="H14" s="144">
        <v>16.5</v>
      </c>
      <c r="I14" s="144">
        <v>16.9</v>
      </c>
      <c r="J14" s="144">
        <v>16.8</v>
      </c>
      <c r="K14" s="144">
        <v>17.3</v>
      </c>
      <c r="L14" s="144">
        <v>15.8</v>
      </c>
      <c r="M14" s="144">
        <v>16.1</v>
      </c>
      <c r="N14" s="144">
        <v>16.5</v>
      </c>
      <c r="O14" s="144">
        <v>16.6</v>
      </c>
      <c r="P14" s="144">
        <v>16.8</v>
      </c>
      <c r="Q14" s="144">
        <v>15.1</v>
      </c>
      <c r="R14" s="144">
        <v>14.5</v>
      </c>
      <c r="S14" s="144">
        <v>14.9</v>
      </c>
      <c r="T14" s="144">
        <v>15.2</v>
      </c>
      <c r="U14" s="144">
        <v>15.6</v>
      </c>
      <c r="V14" s="144">
        <v>15.2</v>
      </c>
      <c r="W14" s="144">
        <v>15.9</v>
      </c>
      <c r="X14" s="144">
        <v>17.4</v>
      </c>
      <c r="Y14" s="144">
        <v>18.3</v>
      </c>
      <c r="Z14" s="176">
        <f t="shared" si="0"/>
        <v>16.2125</v>
      </c>
      <c r="AA14" s="144">
        <v>18.5</v>
      </c>
      <c r="AB14" s="145">
        <v>0.3527777777777778</v>
      </c>
      <c r="AC14" s="196">
        <v>12</v>
      </c>
      <c r="AD14" s="144">
        <v>14.3</v>
      </c>
      <c r="AE14" s="145">
        <v>0.70625</v>
      </c>
      <c r="AF14" s="2"/>
    </row>
    <row r="15" spans="1:32" ht="13.5" customHeight="1">
      <c r="A15" s="175">
        <v>13</v>
      </c>
      <c r="B15" s="144">
        <v>18</v>
      </c>
      <c r="C15" s="144">
        <v>18.3</v>
      </c>
      <c r="D15" s="144">
        <v>17.9</v>
      </c>
      <c r="E15" s="144">
        <v>17.1</v>
      </c>
      <c r="F15" s="144">
        <v>17.1</v>
      </c>
      <c r="G15" s="144">
        <v>17.9</v>
      </c>
      <c r="H15" s="144">
        <v>17.5</v>
      </c>
      <c r="I15" s="144">
        <v>17</v>
      </c>
      <c r="J15" s="144">
        <v>16.5</v>
      </c>
      <c r="K15" s="144">
        <v>17.6</v>
      </c>
      <c r="L15" s="144">
        <v>17.2</v>
      </c>
      <c r="M15" s="144">
        <v>16.1</v>
      </c>
      <c r="N15" s="144">
        <v>15.8</v>
      </c>
      <c r="O15" s="144">
        <v>15.2</v>
      </c>
      <c r="P15" s="144">
        <v>14.3</v>
      </c>
      <c r="Q15" s="144">
        <v>13.1</v>
      </c>
      <c r="R15" s="144">
        <v>13</v>
      </c>
      <c r="S15" s="144">
        <v>13</v>
      </c>
      <c r="T15" s="144">
        <v>14</v>
      </c>
      <c r="U15" s="144">
        <v>14.4</v>
      </c>
      <c r="V15" s="144">
        <v>13.3</v>
      </c>
      <c r="W15" s="144">
        <v>12.9</v>
      </c>
      <c r="X15" s="144">
        <v>12.5</v>
      </c>
      <c r="Y15" s="144">
        <v>12</v>
      </c>
      <c r="Z15" s="176">
        <f t="shared" si="0"/>
        <v>15.487499999999999</v>
      </c>
      <c r="AA15" s="144">
        <v>18.6</v>
      </c>
      <c r="AB15" s="145">
        <v>0.034027777777777775</v>
      </c>
      <c r="AC15" s="196">
        <v>13</v>
      </c>
      <c r="AD15" s="144">
        <v>11.5</v>
      </c>
      <c r="AE15" s="145">
        <v>0.9993055555555556</v>
      </c>
      <c r="AF15" s="2"/>
    </row>
    <row r="16" spans="1:32" ht="13.5" customHeight="1">
      <c r="A16" s="175">
        <v>14</v>
      </c>
      <c r="B16" s="144">
        <v>11.6</v>
      </c>
      <c r="C16" s="144">
        <v>10.5</v>
      </c>
      <c r="D16" s="144">
        <v>10.8</v>
      </c>
      <c r="E16" s="144">
        <v>10.7</v>
      </c>
      <c r="F16" s="144">
        <v>11</v>
      </c>
      <c r="G16" s="144">
        <v>12.9</v>
      </c>
      <c r="H16" s="144">
        <v>13</v>
      </c>
      <c r="I16" s="144">
        <v>10.1</v>
      </c>
      <c r="J16" s="144">
        <v>9.3</v>
      </c>
      <c r="K16" s="144">
        <v>10</v>
      </c>
      <c r="L16" s="144">
        <v>11.1</v>
      </c>
      <c r="M16" s="144">
        <v>11.3</v>
      </c>
      <c r="N16" s="144">
        <v>10.1</v>
      </c>
      <c r="O16" s="144">
        <v>9.8</v>
      </c>
      <c r="P16" s="144">
        <v>10</v>
      </c>
      <c r="Q16" s="144">
        <v>11.4</v>
      </c>
      <c r="R16" s="144">
        <v>9.8</v>
      </c>
      <c r="S16" s="144">
        <v>10.2</v>
      </c>
      <c r="T16" s="144">
        <v>11</v>
      </c>
      <c r="U16" s="144">
        <v>10.6</v>
      </c>
      <c r="V16" s="144">
        <v>10.3</v>
      </c>
      <c r="W16" s="144">
        <v>11.1</v>
      </c>
      <c r="X16" s="144">
        <v>12.5</v>
      </c>
      <c r="Y16" s="144">
        <v>12.5</v>
      </c>
      <c r="Z16" s="176">
        <f t="shared" si="0"/>
        <v>10.9</v>
      </c>
      <c r="AA16" s="144">
        <v>14.8</v>
      </c>
      <c r="AB16" s="145">
        <v>0.26805555555555555</v>
      </c>
      <c r="AC16" s="196">
        <v>14</v>
      </c>
      <c r="AD16" s="144">
        <v>8.2</v>
      </c>
      <c r="AE16" s="145">
        <v>0.3986111111111111</v>
      </c>
      <c r="AF16" s="2"/>
    </row>
    <row r="17" spans="1:32" ht="13.5" customHeight="1">
      <c r="A17" s="175">
        <v>15</v>
      </c>
      <c r="B17" s="144">
        <v>12.5</v>
      </c>
      <c r="C17" s="144">
        <v>12.9</v>
      </c>
      <c r="D17" s="144">
        <v>12.9</v>
      </c>
      <c r="E17" s="144">
        <v>13.3</v>
      </c>
      <c r="F17" s="144">
        <v>13.4</v>
      </c>
      <c r="G17" s="144">
        <v>15.9</v>
      </c>
      <c r="H17" s="144">
        <v>15</v>
      </c>
      <c r="I17" s="144">
        <v>12.6</v>
      </c>
      <c r="J17" s="144">
        <v>10.8</v>
      </c>
      <c r="K17" s="144">
        <v>14.3</v>
      </c>
      <c r="L17" s="144">
        <v>15.4</v>
      </c>
      <c r="M17" s="144">
        <v>15.3</v>
      </c>
      <c r="N17" s="144">
        <v>14.6</v>
      </c>
      <c r="O17" s="144">
        <v>11.9</v>
      </c>
      <c r="P17" s="144">
        <v>14</v>
      </c>
      <c r="Q17" s="144">
        <v>15.7</v>
      </c>
      <c r="R17" s="144">
        <v>15</v>
      </c>
      <c r="S17" s="144">
        <v>15.9</v>
      </c>
      <c r="T17" s="144">
        <v>15</v>
      </c>
      <c r="U17" s="144">
        <v>12.4</v>
      </c>
      <c r="V17" s="144">
        <v>13.8</v>
      </c>
      <c r="W17" s="144">
        <v>14.1</v>
      </c>
      <c r="X17" s="144">
        <v>13.5</v>
      </c>
      <c r="Y17" s="144">
        <v>13.8</v>
      </c>
      <c r="Z17" s="176">
        <f t="shared" si="0"/>
        <v>13.916666666666666</v>
      </c>
      <c r="AA17" s="144">
        <v>17.1</v>
      </c>
      <c r="AB17" s="145">
        <v>0.7763888888888889</v>
      </c>
      <c r="AC17" s="196">
        <v>15</v>
      </c>
      <c r="AD17" s="144">
        <v>9.8</v>
      </c>
      <c r="AE17" s="145">
        <v>0.38125</v>
      </c>
      <c r="AF17" s="2"/>
    </row>
    <row r="18" spans="1:32" ht="13.5" customHeight="1">
      <c r="A18" s="175">
        <v>16</v>
      </c>
      <c r="B18" s="144">
        <v>13</v>
      </c>
      <c r="C18" s="144">
        <v>11.8</v>
      </c>
      <c r="D18" s="144">
        <v>10.8</v>
      </c>
      <c r="E18" s="144">
        <v>9.9</v>
      </c>
      <c r="F18" s="144">
        <v>10.1</v>
      </c>
      <c r="G18" s="144">
        <v>10.8</v>
      </c>
      <c r="H18" s="144">
        <v>11.6</v>
      </c>
      <c r="I18" s="144">
        <v>11.6</v>
      </c>
      <c r="J18" s="144">
        <v>13.2</v>
      </c>
      <c r="K18" s="144">
        <v>13.2</v>
      </c>
      <c r="L18" s="144">
        <v>13.8</v>
      </c>
      <c r="M18" s="144">
        <v>13.1</v>
      </c>
      <c r="N18" s="144">
        <v>13</v>
      </c>
      <c r="O18" s="144">
        <v>13.1</v>
      </c>
      <c r="P18" s="144">
        <v>12.3</v>
      </c>
      <c r="Q18" s="144">
        <v>12.3</v>
      </c>
      <c r="R18" s="144">
        <v>12.9</v>
      </c>
      <c r="S18" s="144">
        <v>12.7</v>
      </c>
      <c r="T18" s="144">
        <v>12.5</v>
      </c>
      <c r="U18" s="144">
        <v>12.7</v>
      </c>
      <c r="V18" s="144">
        <v>11.2</v>
      </c>
      <c r="W18" s="144">
        <v>11</v>
      </c>
      <c r="X18" s="144">
        <v>9.9</v>
      </c>
      <c r="Y18" s="144">
        <v>9.4</v>
      </c>
      <c r="Z18" s="176">
        <f t="shared" si="0"/>
        <v>11.9125</v>
      </c>
      <c r="AA18" s="144">
        <v>14.6</v>
      </c>
      <c r="AB18" s="145">
        <v>0.42291666666666666</v>
      </c>
      <c r="AC18" s="196">
        <v>16</v>
      </c>
      <c r="AD18" s="144">
        <v>9.3</v>
      </c>
      <c r="AE18" s="145">
        <v>0.998611111111111</v>
      </c>
      <c r="AF18" s="2"/>
    </row>
    <row r="19" spans="1:32" ht="13.5" customHeight="1">
      <c r="A19" s="175">
        <v>17</v>
      </c>
      <c r="B19" s="144">
        <v>9.1</v>
      </c>
      <c r="C19" s="144">
        <v>8.3</v>
      </c>
      <c r="D19" s="144">
        <v>7.7</v>
      </c>
      <c r="E19" s="144">
        <v>7.8</v>
      </c>
      <c r="F19" s="144">
        <v>9.1</v>
      </c>
      <c r="G19" s="144">
        <v>12.2</v>
      </c>
      <c r="H19" s="144">
        <v>12.8</v>
      </c>
      <c r="I19" s="144">
        <v>12.2</v>
      </c>
      <c r="J19" s="144">
        <v>13.1</v>
      </c>
      <c r="K19" s="144">
        <v>13.2</v>
      </c>
      <c r="L19" s="144">
        <v>13.4</v>
      </c>
      <c r="M19" s="144">
        <v>13</v>
      </c>
      <c r="N19" s="144">
        <v>13.9</v>
      </c>
      <c r="O19" s="144">
        <v>14.4</v>
      </c>
      <c r="P19" s="144">
        <v>14.3</v>
      </c>
      <c r="Q19" s="144">
        <v>15.1</v>
      </c>
      <c r="R19" s="144">
        <v>15</v>
      </c>
      <c r="S19" s="144">
        <v>15.6</v>
      </c>
      <c r="T19" s="144">
        <v>16</v>
      </c>
      <c r="U19" s="144">
        <v>15.7</v>
      </c>
      <c r="V19" s="144">
        <v>16</v>
      </c>
      <c r="W19" s="144">
        <v>16.4</v>
      </c>
      <c r="X19" s="144">
        <v>16.4</v>
      </c>
      <c r="Y19" s="144">
        <v>16.3</v>
      </c>
      <c r="Z19" s="176">
        <f t="shared" si="0"/>
        <v>13.20833333333333</v>
      </c>
      <c r="AA19" s="144">
        <v>16.9</v>
      </c>
      <c r="AB19" s="145">
        <v>0.9993055555555556</v>
      </c>
      <c r="AC19" s="196">
        <v>17</v>
      </c>
      <c r="AD19" s="144">
        <v>7.4</v>
      </c>
      <c r="AE19" s="145">
        <v>0.15069444444444444</v>
      </c>
      <c r="AF19" s="2"/>
    </row>
    <row r="20" spans="1:32" ht="13.5" customHeight="1">
      <c r="A20" s="175">
        <v>18</v>
      </c>
      <c r="B20" s="144">
        <v>16.6</v>
      </c>
      <c r="C20" s="144">
        <v>16.6</v>
      </c>
      <c r="D20" s="144">
        <v>17</v>
      </c>
      <c r="E20" s="144">
        <v>17.4</v>
      </c>
      <c r="F20" s="144">
        <v>18.5</v>
      </c>
      <c r="G20" s="144">
        <v>18.5</v>
      </c>
      <c r="H20" s="144">
        <v>19.1</v>
      </c>
      <c r="I20" s="144">
        <v>19.4</v>
      </c>
      <c r="J20" s="144">
        <v>18.7</v>
      </c>
      <c r="K20" s="144">
        <v>19</v>
      </c>
      <c r="L20" s="144">
        <v>19.7</v>
      </c>
      <c r="M20" s="144">
        <v>20.6</v>
      </c>
      <c r="N20" s="144">
        <v>19.5</v>
      </c>
      <c r="O20" s="144">
        <v>17</v>
      </c>
      <c r="P20" s="144">
        <v>17.3</v>
      </c>
      <c r="Q20" s="144">
        <v>17.8</v>
      </c>
      <c r="R20" s="144">
        <v>18.5</v>
      </c>
      <c r="S20" s="144">
        <v>18.7</v>
      </c>
      <c r="T20" s="144">
        <v>18.4</v>
      </c>
      <c r="U20" s="144">
        <v>18.8</v>
      </c>
      <c r="V20" s="144">
        <v>18</v>
      </c>
      <c r="W20" s="144">
        <v>18.6</v>
      </c>
      <c r="X20" s="144">
        <v>18.3</v>
      </c>
      <c r="Y20" s="144">
        <v>17.8</v>
      </c>
      <c r="Z20" s="176">
        <f t="shared" si="0"/>
        <v>18.325</v>
      </c>
      <c r="AA20" s="144">
        <v>21.1</v>
      </c>
      <c r="AB20" s="145">
        <v>0.5166666666666667</v>
      </c>
      <c r="AC20" s="196">
        <v>18</v>
      </c>
      <c r="AD20" s="144">
        <v>16.3</v>
      </c>
      <c r="AE20" s="145">
        <v>0.6131944444444445</v>
      </c>
      <c r="AF20" s="2"/>
    </row>
    <row r="21" spans="1:32" ht="13.5" customHeight="1">
      <c r="A21" s="175">
        <v>19</v>
      </c>
      <c r="B21" s="144">
        <v>18.5</v>
      </c>
      <c r="C21" s="144">
        <v>18.3</v>
      </c>
      <c r="D21" s="144">
        <v>18.7</v>
      </c>
      <c r="E21" s="144">
        <v>18.4</v>
      </c>
      <c r="F21" s="144">
        <v>18.9</v>
      </c>
      <c r="G21" s="144">
        <v>18.9</v>
      </c>
      <c r="H21" s="144">
        <v>18.6</v>
      </c>
      <c r="I21" s="144">
        <v>18.8</v>
      </c>
      <c r="J21" s="144">
        <v>19</v>
      </c>
      <c r="K21" s="144">
        <v>18.6</v>
      </c>
      <c r="L21" s="144">
        <v>18.3</v>
      </c>
      <c r="M21" s="144">
        <v>18.4</v>
      </c>
      <c r="N21" s="144">
        <v>18.7</v>
      </c>
      <c r="O21" s="144">
        <v>17.4</v>
      </c>
      <c r="P21" s="144">
        <v>17.1</v>
      </c>
      <c r="Q21" s="144">
        <v>17.2</v>
      </c>
      <c r="R21" s="144">
        <v>18</v>
      </c>
      <c r="S21" s="144">
        <v>17.6</v>
      </c>
      <c r="T21" s="144">
        <v>17.2</v>
      </c>
      <c r="U21" s="144">
        <v>18</v>
      </c>
      <c r="V21" s="144">
        <v>18.4</v>
      </c>
      <c r="W21" s="144">
        <v>19.3</v>
      </c>
      <c r="X21" s="144">
        <v>19.6</v>
      </c>
      <c r="Y21" s="144">
        <v>20</v>
      </c>
      <c r="Z21" s="176">
        <f t="shared" si="0"/>
        <v>18.4125</v>
      </c>
      <c r="AA21" s="144">
        <v>20.4</v>
      </c>
      <c r="AB21" s="145">
        <v>1</v>
      </c>
      <c r="AC21" s="196">
        <v>19</v>
      </c>
      <c r="AD21" s="144">
        <v>16.7</v>
      </c>
      <c r="AE21" s="145">
        <v>0.66875</v>
      </c>
      <c r="AF21" s="2"/>
    </row>
    <row r="22" spans="1:32" ht="13.5" customHeight="1">
      <c r="A22" s="177">
        <v>20</v>
      </c>
      <c r="B22" s="167">
        <v>20.3</v>
      </c>
      <c r="C22" s="167">
        <v>20.3</v>
      </c>
      <c r="D22" s="167">
        <v>19.5</v>
      </c>
      <c r="E22" s="167">
        <v>18.7</v>
      </c>
      <c r="F22" s="167">
        <v>20.2</v>
      </c>
      <c r="G22" s="167">
        <v>20.6</v>
      </c>
      <c r="H22" s="167">
        <v>20.4</v>
      </c>
      <c r="I22" s="167">
        <v>19.9</v>
      </c>
      <c r="J22" s="167">
        <v>18.7</v>
      </c>
      <c r="K22" s="167">
        <v>19.5</v>
      </c>
      <c r="L22" s="167">
        <v>21.5</v>
      </c>
      <c r="M22" s="167">
        <v>21.4</v>
      </c>
      <c r="N22" s="167">
        <v>21.8</v>
      </c>
      <c r="O22" s="167">
        <v>22.1</v>
      </c>
      <c r="P22" s="167">
        <v>21.7</v>
      </c>
      <c r="Q22" s="167">
        <v>21.9</v>
      </c>
      <c r="R22" s="167">
        <v>22.2</v>
      </c>
      <c r="S22" s="167">
        <v>22</v>
      </c>
      <c r="T22" s="167">
        <v>22.2</v>
      </c>
      <c r="U22" s="167">
        <v>19.8</v>
      </c>
      <c r="V22" s="167">
        <v>19.5</v>
      </c>
      <c r="W22" s="167">
        <v>20.7</v>
      </c>
      <c r="X22" s="167">
        <v>21.2</v>
      </c>
      <c r="Y22" s="167">
        <v>21.7</v>
      </c>
      <c r="Z22" s="178">
        <f t="shared" si="0"/>
        <v>20.741666666666664</v>
      </c>
      <c r="AA22" s="167">
        <v>22.9</v>
      </c>
      <c r="AB22" s="179">
        <v>0.825</v>
      </c>
      <c r="AC22" s="197">
        <v>20</v>
      </c>
      <c r="AD22" s="167">
        <v>18</v>
      </c>
      <c r="AE22" s="179">
        <v>0.17361111111111113</v>
      </c>
      <c r="AF22" s="2"/>
    </row>
    <row r="23" spans="1:32" ht="13.5" customHeight="1">
      <c r="A23" s="175">
        <v>21</v>
      </c>
      <c r="B23" s="144">
        <v>22.1</v>
      </c>
      <c r="C23" s="144">
        <v>22.8</v>
      </c>
      <c r="D23" s="144">
        <v>22.5</v>
      </c>
      <c r="E23" s="144">
        <v>22.7</v>
      </c>
      <c r="F23" s="144">
        <v>22.1</v>
      </c>
      <c r="G23" s="144">
        <v>21.3</v>
      </c>
      <c r="H23" s="144">
        <v>20.9</v>
      </c>
      <c r="I23" s="144">
        <v>22.1</v>
      </c>
      <c r="J23" s="144">
        <v>21.6</v>
      </c>
      <c r="K23" s="144">
        <v>21.4</v>
      </c>
      <c r="L23" s="144">
        <v>20.9</v>
      </c>
      <c r="M23" s="144">
        <v>20.6</v>
      </c>
      <c r="N23" s="144">
        <v>20.4</v>
      </c>
      <c r="O23" s="144">
        <v>20.8</v>
      </c>
      <c r="P23" s="144">
        <v>20.2</v>
      </c>
      <c r="Q23" s="144">
        <v>20.2</v>
      </c>
      <c r="R23" s="144">
        <v>19.8</v>
      </c>
      <c r="S23" s="144">
        <v>19.7</v>
      </c>
      <c r="T23" s="144">
        <v>18.9</v>
      </c>
      <c r="U23" s="144">
        <v>18.9</v>
      </c>
      <c r="V23" s="144">
        <v>19.6</v>
      </c>
      <c r="W23" s="144">
        <v>19.9</v>
      </c>
      <c r="X23" s="144">
        <v>21.8</v>
      </c>
      <c r="Y23" s="144">
        <v>20.3</v>
      </c>
      <c r="Z23" s="176">
        <f t="shared" si="0"/>
        <v>20.895833333333332</v>
      </c>
      <c r="AA23" s="144">
        <v>23.4</v>
      </c>
      <c r="AB23" s="145">
        <v>0.08333333333333333</v>
      </c>
      <c r="AC23" s="196">
        <v>21</v>
      </c>
      <c r="AD23" s="144">
        <v>18.6</v>
      </c>
      <c r="AE23" s="145">
        <v>0.8208333333333333</v>
      </c>
      <c r="AF23" s="2"/>
    </row>
    <row r="24" spans="1:32" ht="13.5" customHeight="1">
      <c r="A24" s="175">
        <v>22</v>
      </c>
      <c r="B24" s="144">
        <v>19.9</v>
      </c>
      <c r="C24" s="144">
        <v>20.3</v>
      </c>
      <c r="D24" s="144">
        <v>19.9</v>
      </c>
      <c r="E24" s="144">
        <v>21.7</v>
      </c>
      <c r="F24" s="144">
        <v>22.1</v>
      </c>
      <c r="G24" s="144">
        <v>21.5</v>
      </c>
      <c r="H24" s="144">
        <v>21.2</v>
      </c>
      <c r="I24" s="144">
        <v>21.4</v>
      </c>
      <c r="J24" s="144">
        <v>21.5</v>
      </c>
      <c r="K24" s="144">
        <v>23.1</v>
      </c>
      <c r="L24" s="144">
        <v>22.2</v>
      </c>
      <c r="M24" s="144">
        <v>22.1</v>
      </c>
      <c r="N24" s="144">
        <v>21</v>
      </c>
      <c r="O24" s="144">
        <v>19.2</v>
      </c>
      <c r="P24" s="144">
        <v>20.3</v>
      </c>
      <c r="Q24" s="144">
        <v>19.3</v>
      </c>
      <c r="R24" s="144">
        <v>19.6</v>
      </c>
      <c r="S24" s="144">
        <v>19</v>
      </c>
      <c r="T24" s="144">
        <v>18.8</v>
      </c>
      <c r="U24" s="144">
        <v>18</v>
      </c>
      <c r="V24" s="144">
        <v>19.5</v>
      </c>
      <c r="W24" s="144">
        <v>19.8</v>
      </c>
      <c r="X24" s="144">
        <v>19</v>
      </c>
      <c r="Y24" s="144">
        <v>18.7</v>
      </c>
      <c r="Z24" s="176">
        <f t="shared" si="0"/>
        <v>20.379166666666666</v>
      </c>
      <c r="AA24" s="144">
        <v>24.2</v>
      </c>
      <c r="AB24" s="145">
        <v>0.40208333333333335</v>
      </c>
      <c r="AC24" s="196">
        <v>22</v>
      </c>
      <c r="AD24" s="144">
        <v>17.6</v>
      </c>
      <c r="AE24" s="145">
        <v>0.8583333333333334</v>
      </c>
      <c r="AF24" s="2"/>
    </row>
    <row r="25" spans="1:32" ht="13.5" customHeight="1">
      <c r="A25" s="175">
        <v>23</v>
      </c>
      <c r="B25" s="144">
        <v>18.5</v>
      </c>
      <c r="C25" s="144">
        <v>18.6</v>
      </c>
      <c r="D25" s="144">
        <v>18.2</v>
      </c>
      <c r="E25" s="144">
        <v>18.2</v>
      </c>
      <c r="F25" s="144">
        <v>18.4</v>
      </c>
      <c r="G25" s="144">
        <v>19.1</v>
      </c>
      <c r="H25" s="144">
        <v>18.7</v>
      </c>
      <c r="I25" s="144">
        <v>18.4</v>
      </c>
      <c r="J25" s="144">
        <v>17.3</v>
      </c>
      <c r="K25" s="144">
        <v>17.7</v>
      </c>
      <c r="L25" s="144">
        <v>18</v>
      </c>
      <c r="M25" s="144">
        <v>17.3</v>
      </c>
      <c r="N25" s="144">
        <v>18.2</v>
      </c>
      <c r="O25" s="144">
        <v>17.2</v>
      </c>
      <c r="P25" s="144">
        <v>17.5</v>
      </c>
      <c r="Q25" s="144">
        <v>16.8</v>
      </c>
      <c r="R25" s="144">
        <v>16.6</v>
      </c>
      <c r="S25" s="144">
        <v>16.8</v>
      </c>
      <c r="T25" s="144">
        <v>17.9</v>
      </c>
      <c r="U25" s="144">
        <v>17.8</v>
      </c>
      <c r="V25" s="144">
        <v>17.4</v>
      </c>
      <c r="W25" s="144">
        <v>17.6</v>
      </c>
      <c r="X25" s="144">
        <v>17.7</v>
      </c>
      <c r="Y25" s="144">
        <v>18.7</v>
      </c>
      <c r="Z25" s="176">
        <f t="shared" si="0"/>
        <v>17.85833333333333</v>
      </c>
      <c r="AA25" s="144">
        <v>20.3</v>
      </c>
      <c r="AB25" s="145">
        <v>0.2388888888888889</v>
      </c>
      <c r="AC25" s="196">
        <v>23</v>
      </c>
      <c r="AD25" s="144">
        <v>15.7</v>
      </c>
      <c r="AE25" s="145">
        <v>0.7638888888888888</v>
      </c>
      <c r="AF25" s="2"/>
    </row>
    <row r="26" spans="1:32" ht="13.5" customHeight="1">
      <c r="A26" s="175">
        <v>24</v>
      </c>
      <c r="B26" s="144">
        <v>18.9</v>
      </c>
      <c r="C26" s="144">
        <v>18</v>
      </c>
      <c r="D26" s="144">
        <v>18.2</v>
      </c>
      <c r="E26" s="144">
        <v>17.7</v>
      </c>
      <c r="F26" s="144">
        <v>18.2</v>
      </c>
      <c r="G26" s="144">
        <v>19.8</v>
      </c>
      <c r="H26" s="144">
        <v>19.7</v>
      </c>
      <c r="I26" s="144">
        <v>19.1</v>
      </c>
      <c r="J26" s="144">
        <v>20.2</v>
      </c>
      <c r="K26" s="144">
        <v>20.3</v>
      </c>
      <c r="L26" s="144">
        <v>20.5</v>
      </c>
      <c r="M26" s="144">
        <v>20.2</v>
      </c>
      <c r="N26" s="144">
        <v>21.2</v>
      </c>
      <c r="O26" s="144">
        <v>20.3</v>
      </c>
      <c r="P26" s="144">
        <v>20.2</v>
      </c>
      <c r="Q26" s="144">
        <v>20.2</v>
      </c>
      <c r="R26" s="144">
        <v>20.9</v>
      </c>
      <c r="S26" s="144">
        <v>22</v>
      </c>
      <c r="T26" s="144">
        <v>19.2</v>
      </c>
      <c r="U26" s="144">
        <v>19.6</v>
      </c>
      <c r="V26" s="144">
        <v>19.2</v>
      </c>
      <c r="W26" s="144">
        <v>19.9</v>
      </c>
      <c r="X26" s="144">
        <v>19.8</v>
      </c>
      <c r="Y26" s="144">
        <v>19</v>
      </c>
      <c r="Z26" s="176">
        <f t="shared" si="0"/>
        <v>19.679166666666664</v>
      </c>
      <c r="AA26" s="144">
        <v>22.4</v>
      </c>
      <c r="AB26" s="145">
        <v>0.46388888888888885</v>
      </c>
      <c r="AC26" s="196">
        <v>24</v>
      </c>
      <c r="AD26" s="144">
        <v>17.4</v>
      </c>
      <c r="AE26" s="145">
        <v>0.1111111111111111</v>
      </c>
      <c r="AF26" s="2"/>
    </row>
    <row r="27" spans="1:32" ht="13.5" customHeight="1">
      <c r="A27" s="175">
        <v>25</v>
      </c>
      <c r="B27" s="144">
        <v>20.7</v>
      </c>
      <c r="C27" s="144">
        <v>19.3</v>
      </c>
      <c r="D27" s="144">
        <v>21.2</v>
      </c>
      <c r="E27" s="144">
        <v>21.4</v>
      </c>
      <c r="F27" s="144">
        <v>22.4</v>
      </c>
      <c r="G27" s="144">
        <v>22.2</v>
      </c>
      <c r="H27" s="144">
        <v>20.7</v>
      </c>
      <c r="I27" s="144">
        <v>20.7</v>
      </c>
      <c r="J27" s="144">
        <v>21.1</v>
      </c>
      <c r="K27" s="144">
        <v>22.4</v>
      </c>
      <c r="L27" s="144">
        <v>20.5</v>
      </c>
      <c r="M27" s="144">
        <v>20.3</v>
      </c>
      <c r="N27" s="144">
        <v>20.4</v>
      </c>
      <c r="O27" s="144">
        <v>19.7</v>
      </c>
      <c r="P27" s="144">
        <v>19.9</v>
      </c>
      <c r="Q27" s="144">
        <v>19.4</v>
      </c>
      <c r="R27" s="144">
        <v>19.9</v>
      </c>
      <c r="S27" s="144">
        <v>18.4</v>
      </c>
      <c r="T27" s="144">
        <v>17.8</v>
      </c>
      <c r="U27" s="144">
        <v>17.6</v>
      </c>
      <c r="V27" s="144">
        <v>17.3</v>
      </c>
      <c r="W27" s="144">
        <v>17.4</v>
      </c>
      <c r="X27" s="144">
        <v>17.5</v>
      </c>
      <c r="Y27" s="144">
        <v>16.7</v>
      </c>
      <c r="Z27" s="176">
        <f t="shared" si="0"/>
        <v>19.787499999999998</v>
      </c>
      <c r="AA27" s="144">
        <v>22.8</v>
      </c>
      <c r="AB27" s="145">
        <v>0.2569444444444445</v>
      </c>
      <c r="AC27" s="196">
        <v>25</v>
      </c>
      <c r="AD27" s="144">
        <v>16.7</v>
      </c>
      <c r="AE27" s="145">
        <v>1</v>
      </c>
      <c r="AF27" s="2"/>
    </row>
    <row r="28" spans="1:32" ht="13.5" customHeight="1">
      <c r="A28" s="175">
        <v>26</v>
      </c>
      <c r="B28" s="144">
        <v>16.6</v>
      </c>
      <c r="C28" s="144">
        <v>16.9</v>
      </c>
      <c r="D28" s="144">
        <v>17.2</v>
      </c>
      <c r="E28" s="144">
        <v>16.9</v>
      </c>
      <c r="F28" s="144">
        <v>16.2</v>
      </c>
      <c r="G28" s="144">
        <v>16.9</v>
      </c>
      <c r="H28" s="144">
        <v>17.4</v>
      </c>
      <c r="I28" s="144">
        <v>16.6</v>
      </c>
      <c r="J28" s="144">
        <v>16</v>
      </c>
      <c r="K28" s="144">
        <v>17.3</v>
      </c>
      <c r="L28" s="144">
        <v>16.9</v>
      </c>
      <c r="M28" s="144">
        <v>18.2</v>
      </c>
      <c r="N28" s="144">
        <v>17.7</v>
      </c>
      <c r="O28" s="144">
        <v>17.9</v>
      </c>
      <c r="P28" s="144">
        <v>16.9</v>
      </c>
      <c r="Q28" s="144">
        <v>17</v>
      </c>
      <c r="R28" s="144">
        <v>16.6</v>
      </c>
      <c r="S28" s="144">
        <v>16.4</v>
      </c>
      <c r="T28" s="144">
        <v>16</v>
      </c>
      <c r="U28" s="144">
        <v>16.3</v>
      </c>
      <c r="V28" s="144">
        <v>16.5</v>
      </c>
      <c r="W28" s="144">
        <v>16.5</v>
      </c>
      <c r="X28" s="144">
        <v>16.4</v>
      </c>
      <c r="Y28" s="144">
        <v>15.6</v>
      </c>
      <c r="Z28" s="176">
        <f t="shared" si="0"/>
        <v>16.7875</v>
      </c>
      <c r="AA28" s="144">
        <v>19.5</v>
      </c>
      <c r="AB28" s="145">
        <v>0.4777777777777778</v>
      </c>
      <c r="AC28" s="196">
        <v>26</v>
      </c>
      <c r="AD28" s="144">
        <v>15.6</v>
      </c>
      <c r="AE28" s="145">
        <v>1</v>
      </c>
      <c r="AF28" s="2"/>
    </row>
    <row r="29" spans="1:32" ht="13.5" customHeight="1">
      <c r="A29" s="175">
        <v>27</v>
      </c>
      <c r="B29" s="144">
        <v>16.1</v>
      </c>
      <c r="C29" s="144">
        <v>15.7</v>
      </c>
      <c r="D29" s="144">
        <v>15.9</v>
      </c>
      <c r="E29" s="144">
        <v>16.1</v>
      </c>
      <c r="F29" s="144">
        <v>16.4</v>
      </c>
      <c r="G29" s="144">
        <v>16.7</v>
      </c>
      <c r="H29" s="144">
        <v>17.3</v>
      </c>
      <c r="I29" s="144">
        <v>16.3</v>
      </c>
      <c r="J29" s="144">
        <v>16.7</v>
      </c>
      <c r="K29" s="144">
        <v>17.5</v>
      </c>
      <c r="L29" s="144">
        <v>17.2</v>
      </c>
      <c r="M29" s="144">
        <v>17.5</v>
      </c>
      <c r="N29" s="144">
        <v>17.4</v>
      </c>
      <c r="O29" s="144">
        <v>17.2</v>
      </c>
      <c r="P29" s="144">
        <v>17</v>
      </c>
      <c r="Q29" s="144">
        <v>16.5</v>
      </c>
      <c r="R29" s="144">
        <v>17.2</v>
      </c>
      <c r="S29" s="144">
        <v>16.7</v>
      </c>
      <c r="T29" s="144">
        <v>16.5</v>
      </c>
      <c r="U29" s="144">
        <v>16.4</v>
      </c>
      <c r="V29" s="144">
        <v>16.1</v>
      </c>
      <c r="W29" s="144">
        <v>16.5</v>
      </c>
      <c r="X29" s="144">
        <v>16.4</v>
      </c>
      <c r="Y29" s="144">
        <v>16.5</v>
      </c>
      <c r="Z29" s="176">
        <f t="shared" si="0"/>
        <v>16.65833333333333</v>
      </c>
      <c r="AA29" s="144">
        <v>18.9</v>
      </c>
      <c r="AB29" s="145">
        <v>0.43472222222222223</v>
      </c>
      <c r="AC29" s="196">
        <v>27</v>
      </c>
      <c r="AD29" s="144">
        <v>15.5</v>
      </c>
      <c r="AE29" s="145">
        <v>0.1875</v>
      </c>
      <c r="AF29" s="2"/>
    </row>
    <row r="30" spans="1:32" ht="13.5" customHeight="1">
      <c r="A30" s="175">
        <v>28</v>
      </c>
      <c r="B30" s="144">
        <v>16.9</v>
      </c>
      <c r="C30" s="144">
        <v>16.3</v>
      </c>
      <c r="D30" s="144">
        <v>16.5</v>
      </c>
      <c r="E30" s="144">
        <v>16.7</v>
      </c>
      <c r="F30" s="144">
        <v>17.3</v>
      </c>
      <c r="G30" s="144">
        <v>17.4</v>
      </c>
      <c r="H30" s="144">
        <v>17.7</v>
      </c>
      <c r="I30" s="144">
        <v>18.3</v>
      </c>
      <c r="J30" s="144">
        <v>18.4</v>
      </c>
      <c r="K30" s="144">
        <v>18.6</v>
      </c>
      <c r="L30" s="144">
        <v>20.2</v>
      </c>
      <c r="M30" s="144">
        <v>19.5</v>
      </c>
      <c r="N30" s="144">
        <v>18.6</v>
      </c>
      <c r="O30" s="144">
        <v>19.4</v>
      </c>
      <c r="P30" s="144">
        <v>20.5</v>
      </c>
      <c r="Q30" s="144">
        <v>20</v>
      </c>
      <c r="R30" s="144">
        <v>19.6</v>
      </c>
      <c r="S30" s="144">
        <v>19.3</v>
      </c>
      <c r="T30" s="144">
        <v>18.5</v>
      </c>
      <c r="U30" s="144">
        <v>18.8</v>
      </c>
      <c r="V30" s="144">
        <v>19.2</v>
      </c>
      <c r="W30" s="144">
        <v>17</v>
      </c>
      <c r="X30" s="144">
        <v>18.7</v>
      </c>
      <c r="Y30" s="144">
        <v>17.9</v>
      </c>
      <c r="Z30" s="176">
        <f t="shared" si="0"/>
        <v>18.3875</v>
      </c>
      <c r="AA30" s="144">
        <v>21</v>
      </c>
      <c r="AB30" s="145">
        <v>0.47291666666666665</v>
      </c>
      <c r="AC30" s="196">
        <v>28</v>
      </c>
      <c r="AD30" s="144">
        <v>16.1</v>
      </c>
      <c r="AE30" s="145">
        <v>0.12569444444444444</v>
      </c>
      <c r="AF30" s="2"/>
    </row>
    <row r="31" spans="1:32" ht="13.5" customHeight="1">
      <c r="A31" s="175">
        <v>29</v>
      </c>
      <c r="B31" s="144">
        <v>18.6</v>
      </c>
      <c r="C31" s="144">
        <v>18.2</v>
      </c>
      <c r="D31" s="144">
        <v>18.7</v>
      </c>
      <c r="E31" s="144">
        <v>19</v>
      </c>
      <c r="F31" s="144">
        <v>18.8</v>
      </c>
      <c r="G31" s="144">
        <v>20.2</v>
      </c>
      <c r="H31" s="144">
        <v>19.2</v>
      </c>
      <c r="I31" s="144">
        <v>20.9</v>
      </c>
      <c r="J31" s="144">
        <v>20.2</v>
      </c>
      <c r="K31" s="144">
        <v>20</v>
      </c>
      <c r="L31" s="144">
        <v>20</v>
      </c>
      <c r="M31" s="144">
        <v>22</v>
      </c>
      <c r="N31" s="144">
        <v>22.1</v>
      </c>
      <c r="O31" s="144">
        <v>21.5</v>
      </c>
      <c r="P31" s="144">
        <v>22.5</v>
      </c>
      <c r="Q31" s="144">
        <v>23.2</v>
      </c>
      <c r="R31" s="144">
        <v>21.8</v>
      </c>
      <c r="S31" s="144">
        <v>21</v>
      </c>
      <c r="T31" s="144">
        <v>20</v>
      </c>
      <c r="U31" s="144">
        <v>20.2</v>
      </c>
      <c r="V31" s="144">
        <v>20.5</v>
      </c>
      <c r="W31" s="144">
        <v>21.4</v>
      </c>
      <c r="X31" s="144">
        <v>21.2</v>
      </c>
      <c r="Y31" s="144">
        <v>21.1</v>
      </c>
      <c r="Z31" s="176">
        <f t="shared" si="0"/>
        <v>20.5125</v>
      </c>
      <c r="AA31" s="144">
        <v>23.6</v>
      </c>
      <c r="AB31" s="145">
        <v>0.6784722222222223</v>
      </c>
      <c r="AC31" s="196">
        <v>29</v>
      </c>
      <c r="AD31" s="144">
        <v>17.8</v>
      </c>
      <c r="AE31" s="145">
        <v>0.07013888888888889</v>
      </c>
      <c r="AF31" s="2"/>
    </row>
    <row r="32" spans="1:32" ht="13.5" customHeight="1">
      <c r="A32" s="175">
        <v>30</v>
      </c>
      <c r="B32" s="144">
        <v>20.9</v>
      </c>
      <c r="C32" s="144">
        <v>21.2</v>
      </c>
      <c r="D32" s="144">
        <v>21.1</v>
      </c>
      <c r="E32" s="144">
        <v>20.3</v>
      </c>
      <c r="F32" s="144">
        <v>21</v>
      </c>
      <c r="G32" s="144">
        <v>21.5</v>
      </c>
      <c r="H32" s="144">
        <v>22.6</v>
      </c>
      <c r="I32" s="144">
        <v>23.1</v>
      </c>
      <c r="J32" s="144">
        <v>22.3</v>
      </c>
      <c r="K32" s="144">
        <v>22.3</v>
      </c>
      <c r="L32" s="144">
        <v>22.5</v>
      </c>
      <c r="M32" s="144">
        <v>21.8</v>
      </c>
      <c r="N32" s="144">
        <v>22.2</v>
      </c>
      <c r="O32" s="144">
        <v>21.1</v>
      </c>
      <c r="P32" s="144">
        <v>20.6</v>
      </c>
      <c r="Q32" s="144">
        <v>19.2</v>
      </c>
      <c r="R32" s="144">
        <v>20</v>
      </c>
      <c r="S32" s="144">
        <v>19.8</v>
      </c>
      <c r="T32" s="144">
        <v>19.4</v>
      </c>
      <c r="U32" s="144">
        <v>21.1</v>
      </c>
      <c r="V32" s="144">
        <v>21.6</v>
      </c>
      <c r="W32" s="144">
        <v>21.1</v>
      </c>
      <c r="X32" s="144">
        <v>21.7</v>
      </c>
      <c r="Y32" s="144">
        <v>21.9</v>
      </c>
      <c r="Z32" s="176">
        <f t="shared" si="0"/>
        <v>21.262500000000003</v>
      </c>
      <c r="AA32" s="144">
        <v>23.9</v>
      </c>
      <c r="AB32" s="145">
        <v>0.3284722222222222</v>
      </c>
      <c r="AC32" s="196">
        <v>30</v>
      </c>
      <c r="AD32" s="144">
        <v>18.6</v>
      </c>
      <c r="AE32" s="145">
        <v>0.6673611111111111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15.83</v>
      </c>
      <c r="C34" s="181">
        <f t="shared" si="1"/>
        <v>15.653333333333334</v>
      </c>
      <c r="D34" s="181">
        <f t="shared" si="1"/>
        <v>15.589999999999998</v>
      </c>
      <c r="E34" s="181">
        <f t="shared" si="1"/>
        <v>15.51333333333333</v>
      </c>
      <c r="F34" s="181">
        <f t="shared" si="1"/>
        <v>15.986666666666663</v>
      </c>
      <c r="G34" s="181">
        <f t="shared" si="1"/>
        <v>16.56</v>
      </c>
      <c r="H34" s="181">
        <f t="shared" si="1"/>
        <v>16.583333333333332</v>
      </c>
      <c r="I34" s="181">
        <f t="shared" si="1"/>
        <v>16.273333333333333</v>
      </c>
      <c r="J34" s="181">
        <f t="shared" si="1"/>
        <v>16.06</v>
      </c>
      <c r="K34" s="181">
        <f t="shared" si="1"/>
        <v>15.72</v>
      </c>
      <c r="L34" s="181">
        <f t="shared" si="1"/>
        <v>16.466666666666665</v>
      </c>
      <c r="M34" s="181">
        <f t="shared" si="1"/>
        <v>16.470000000000002</v>
      </c>
      <c r="N34" s="181">
        <f t="shared" si="1"/>
        <v>16.313333333333333</v>
      </c>
      <c r="O34" s="181">
        <f t="shared" si="1"/>
        <v>15.886666666666665</v>
      </c>
      <c r="P34" s="181">
        <f t="shared" si="1"/>
        <v>15.763333333333334</v>
      </c>
      <c r="Q34" s="181">
        <f t="shared" si="1"/>
        <v>15.556666666666665</v>
      </c>
      <c r="R34" s="181">
        <f aca="true" t="shared" si="2" ref="R34:X34">AVERAGE(R3:R33)</f>
        <v>15.510000000000002</v>
      </c>
      <c r="S34" s="181">
        <f t="shared" si="2"/>
        <v>15.686666666666666</v>
      </c>
      <c r="T34" s="181">
        <f t="shared" si="2"/>
        <v>15.636666666666663</v>
      </c>
      <c r="U34" s="181">
        <f t="shared" si="2"/>
        <v>15.590000000000002</v>
      </c>
      <c r="V34" s="181">
        <f t="shared" si="2"/>
        <v>15.460000000000003</v>
      </c>
      <c r="W34" s="181">
        <f t="shared" si="2"/>
        <v>15.646666666666665</v>
      </c>
      <c r="X34" s="181">
        <f t="shared" si="2"/>
        <v>15.843333333333332</v>
      </c>
      <c r="Y34" s="181">
        <f>AVERAGE(Y3:Y33)</f>
        <v>15.813333333333334</v>
      </c>
      <c r="Z34" s="181">
        <f>AVERAGE(B3:Y33)</f>
        <v>15.892222222222244</v>
      </c>
      <c r="AA34" s="182">
        <f>AVERAGE(最高)</f>
        <v>19.449999999999996</v>
      </c>
      <c r="AB34" s="183"/>
      <c r="AC34" s="198"/>
      <c r="AD34" s="182">
        <f>AVERAGE(最低)</f>
        <v>12.17666666666667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29</v>
      </c>
      <c r="C38" s="147">
        <v>5</v>
      </c>
      <c r="D38" s="148">
        <v>0.4361111111111111</v>
      </c>
      <c r="F38" s="146"/>
      <c r="G38" s="167">
        <f>MIN(最低)</f>
        <v>-7.1</v>
      </c>
      <c r="H38" s="147">
        <v>5</v>
      </c>
      <c r="I38" s="148">
        <v>0.43194444444444446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G1" sqref="AG1:AN16384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7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21.9</v>
      </c>
      <c r="C3" s="144">
        <v>20</v>
      </c>
      <c r="D3" s="144">
        <v>21</v>
      </c>
      <c r="E3" s="144">
        <v>20.4</v>
      </c>
      <c r="F3" s="144">
        <v>19</v>
      </c>
      <c r="G3" s="144">
        <v>19.7</v>
      </c>
      <c r="H3" s="144">
        <v>19.1</v>
      </c>
      <c r="I3" s="144">
        <v>18.7</v>
      </c>
      <c r="J3" s="144">
        <v>17.3</v>
      </c>
      <c r="K3" s="144">
        <v>16.7</v>
      </c>
      <c r="L3" s="144">
        <v>15.7</v>
      </c>
      <c r="M3" s="144">
        <v>15.5</v>
      </c>
      <c r="N3" s="144">
        <v>14.8</v>
      </c>
      <c r="O3" s="144">
        <v>13.9</v>
      </c>
      <c r="P3" s="144">
        <v>14</v>
      </c>
      <c r="Q3" s="144">
        <v>13.8</v>
      </c>
      <c r="R3" s="144">
        <v>13.5</v>
      </c>
      <c r="S3" s="144">
        <v>13.5</v>
      </c>
      <c r="T3" s="144">
        <v>14</v>
      </c>
      <c r="U3" s="144">
        <v>13.6</v>
      </c>
      <c r="V3" s="144">
        <v>13.6</v>
      </c>
      <c r="W3" s="144">
        <v>13.1</v>
      </c>
      <c r="X3" s="144">
        <v>13.7</v>
      </c>
      <c r="Y3" s="144">
        <v>14.4</v>
      </c>
      <c r="Z3" s="176">
        <f aca="true" t="shared" si="0" ref="Z3:Z33">AVERAGE(B3:Y3)</f>
        <v>16.2875</v>
      </c>
      <c r="AA3" s="144">
        <v>22.1</v>
      </c>
      <c r="AB3" s="145">
        <v>0.029166666666666664</v>
      </c>
      <c r="AC3" s="196">
        <v>1</v>
      </c>
      <c r="AD3" s="144">
        <v>12.7</v>
      </c>
      <c r="AE3" s="145">
        <v>0.717361111111111</v>
      </c>
      <c r="AF3" s="2"/>
    </row>
    <row r="4" spans="1:32" ht="13.5" customHeight="1">
      <c r="A4" s="175">
        <v>2</v>
      </c>
      <c r="B4" s="144">
        <v>13.9</v>
      </c>
      <c r="C4" s="144">
        <v>13</v>
      </c>
      <c r="D4" s="144">
        <v>11.6</v>
      </c>
      <c r="E4" s="144">
        <v>11</v>
      </c>
      <c r="F4" s="144">
        <v>11.6</v>
      </c>
      <c r="G4" s="144">
        <v>13.1</v>
      </c>
      <c r="H4" s="144">
        <v>13.5</v>
      </c>
      <c r="I4" s="144">
        <v>13.2</v>
      </c>
      <c r="J4" s="144">
        <v>13.4</v>
      </c>
      <c r="K4" s="144">
        <v>14</v>
      </c>
      <c r="L4" s="144">
        <v>14.3</v>
      </c>
      <c r="M4" s="144">
        <v>14.1</v>
      </c>
      <c r="N4" s="144">
        <v>14.5</v>
      </c>
      <c r="O4" s="144">
        <v>14.3</v>
      </c>
      <c r="P4" s="144">
        <v>14.7</v>
      </c>
      <c r="Q4" s="144">
        <v>13.5</v>
      </c>
      <c r="R4" s="144">
        <v>11.8</v>
      </c>
      <c r="S4" s="150">
        <v>10.6</v>
      </c>
      <c r="T4" s="144">
        <v>10.8</v>
      </c>
      <c r="U4" s="144">
        <v>10.3</v>
      </c>
      <c r="V4" s="144">
        <v>10.9</v>
      </c>
      <c r="W4" s="144">
        <v>10.7</v>
      </c>
      <c r="X4" s="144">
        <v>11.4</v>
      </c>
      <c r="Y4" s="144">
        <v>12.7</v>
      </c>
      <c r="Z4" s="176">
        <f t="shared" si="0"/>
        <v>12.620833333333332</v>
      </c>
      <c r="AA4" s="144">
        <v>15.2</v>
      </c>
      <c r="AB4" s="145">
        <v>0.5319444444444444</v>
      </c>
      <c r="AC4" s="196">
        <v>2</v>
      </c>
      <c r="AD4" s="144">
        <v>10</v>
      </c>
      <c r="AE4" s="145">
        <v>0.7770833333333332</v>
      </c>
      <c r="AF4" s="2"/>
    </row>
    <row r="5" spans="1:32" ht="13.5" customHeight="1">
      <c r="A5" s="175">
        <v>3</v>
      </c>
      <c r="B5" s="144">
        <v>12.9</v>
      </c>
      <c r="C5" s="144">
        <v>12.3</v>
      </c>
      <c r="D5" s="144">
        <v>12.4</v>
      </c>
      <c r="E5" s="144">
        <v>12.4</v>
      </c>
      <c r="F5" s="144">
        <v>12.2</v>
      </c>
      <c r="G5" s="144">
        <v>12.7</v>
      </c>
      <c r="H5" s="144">
        <v>12.7</v>
      </c>
      <c r="I5" s="144">
        <v>13.6</v>
      </c>
      <c r="J5" s="144">
        <v>15.1</v>
      </c>
      <c r="K5" s="144">
        <v>15.7</v>
      </c>
      <c r="L5" s="144">
        <v>15.4</v>
      </c>
      <c r="M5" s="144">
        <v>13.8</v>
      </c>
      <c r="N5" s="144">
        <v>13.5</v>
      </c>
      <c r="O5" s="144">
        <v>14</v>
      </c>
      <c r="P5" s="144">
        <v>13.4</v>
      </c>
      <c r="Q5" s="144">
        <v>12.9</v>
      </c>
      <c r="R5" s="144">
        <v>13.6</v>
      </c>
      <c r="S5" s="144">
        <v>13.9</v>
      </c>
      <c r="T5" s="144">
        <v>12.5</v>
      </c>
      <c r="U5" s="144">
        <v>13</v>
      </c>
      <c r="V5" s="144">
        <v>13.7</v>
      </c>
      <c r="W5" s="144">
        <v>13.2</v>
      </c>
      <c r="X5" s="144">
        <v>13</v>
      </c>
      <c r="Y5" s="144">
        <v>12.1</v>
      </c>
      <c r="Z5" s="176">
        <f t="shared" si="0"/>
        <v>13.333333333333334</v>
      </c>
      <c r="AA5" s="144">
        <v>16.3</v>
      </c>
      <c r="AB5" s="145">
        <v>0.45625</v>
      </c>
      <c r="AC5" s="196">
        <v>3</v>
      </c>
      <c r="AD5" s="144">
        <v>11.8</v>
      </c>
      <c r="AE5" s="145">
        <v>0.19444444444444445</v>
      </c>
      <c r="AF5" s="2"/>
    </row>
    <row r="6" spans="1:32" ht="13.5" customHeight="1">
      <c r="A6" s="175">
        <v>4</v>
      </c>
      <c r="B6" s="144">
        <v>10.2</v>
      </c>
      <c r="C6" s="144">
        <v>9.2</v>
      </c>
      <c r="D6" s="144">
        <v>10.9</v>
      </c>
      <c r="E6" s="144">
        <v>11</v>
      </c>
      <c r="F6" s="144">
        <v>11.6</v>
      </c>
      <c r="G6" s="144">
        <v>12.6</v>
      </c>
      <c r="H6" s="144">
        <v>13.4</v>
      </c>
      <c r="I6" s="144">
        <v>15</v>
      </c>
      <c r="J6" s="144">
        <v>15.7</v>
      </c>
      <c r="K6" s="144">
        <v>13.7</v>
      </c>
      <c r="L6" s="144">
        <v>9.9</v>
      </c>
      <c r="M6" s="144">
        <v>14</v>
      </c>
      <c r="N6" s="144">
        <v>14.4</v>
      </c>
      <c r="O6" s="144">
        <v>14.3</v>
      </c>
      <c r="P6" s="144">
        <v>15.1</v>
      </c>
      <c r="Q6" s="144">
        <v>18.2</v>
      </c>
      <c r="R6" s="144">
        <v>17.8</v>
      </c>
      <c r="S6" s="144">
        <v>17.9</v>
      </c>
      <c r="T6" s="144">
        <v>18.4</v>
      </c>
      <c r="U6" s="144">
        <v>18.8</v>
      </c>
      <c r="V6" s="144">
        <v>19.4</v>
      </c>
      <c r="W6" s="144">
        <v>20.1</v>
      </c>
      <c r="X6" s="144">
        <v>20.6</v>
      </c>
      <c r="Y6" s="144">
        <v>20.2</v>
      </c>
      <c r="Z6" s="176">
        <f t="shared" si="0"/>
        <v>15.100000000000001</v>
      </c>
      <c r="AA6" s="144">
        <v>20.9</v>
      </c>
      <c r="AB6" s="145">
        <v>0.9951388888888889</v>
      </c>
      <c r="AC6" s="196">
        <v>4</v>
      </c>
      <c r="AD6" s="144">
        <v>8.5</v>
      </c>
      <c r="AE6" s="145">
        <v>0.07430555555555556</v>
      </c>
      <c r="AF6" s="2"/>
    </row>
    <row r="7" spans="1:32" ht="13.5" customHeight="1">
      <c r="A7" s="175">
        <v>5</v>
      </c>
      <c r="B7" s="144">
        <v>20.8</v>
      </c>
      <c r="C7" s="144">
        <v>20.5</v>
      </c>
      <c r="D7" s="144">
        <v>20.4</v>
      </c>
      <c r="E7" s="144">
        <v>20.3</v>
      </c>
      <c r="F7" s="144">
        <v>20.4</v>
      </c>
      <c r="G7" s="144">
        <v>20.1</v>
      </c>
      <c r="H7" s="144">
        <v>21</v>
      </c>
      <c r="I7" s="144">
        <v>20.5</v>
      </c>
      <c r="J7" s="144">
        <v>21.3</v>
      </c>
      <c r="K7" s="144">
        <v>21.8</v>
      </c>
      <c r="L7" s="144">
        <v>21.2</v>
      </c>
      <c r="M7" s="144">
        <v>21.1</v>
      </c>
      <c r="N7" s="144">
        <v>21</v>
      </c>
      <c r="O7" s="144">
        <v>21.9</v>
      </c>
      <c r="P7" s="144">
        <v>22</v>
      </c>
      <c r="Q7" s="144">
        <v>21.7</v>
      </c>
      <c r="R7" s="144">
        <v>20.8</v>
      </c>
      <c r="S7" s="144">
        <v>21.1</v>
      </c>
      <c r="T7" s="144">
        <v>20.8</v>
      </c>
      <c r="U7" s="144">
        <v>21.3</v>
      </c>
      <c r="V7" s="144">
        <v>21</v>
      </c>
      <c r="W7" s="144">
        <v>21.5</v>
      </c>
      <c r="X7" s="144">
        <v>21.6</v>
      </c>
      <c r="Y7" s="144">
        <v>20.9</v>
      </c>
      <c r="Z7" s="176">
        <f t="shared" si="0"/>
        <v>21.041666666666668</v>
      </c>
      <c r="AA7" s="144">
        <v>22.4</v>
      </c>
      <c r="AB7" s="145">
        <v>0.4076388888888889</v>
      </c>
      <c r="AC7" s="196">
        <v>5</v>
      </c>
      <c r="AD7" s="144">
        <v>19.7</v>
      </c>
      <c r="AE7" s="145">
        <v>0.2347222222222222</v>
      </c>
      <c r="AF7" s="2"/>
    </row>
    <row r="8" spans="1:32" ht="13.5" customHeight="1">
      <c r="A8" s="175">
        <v>6</v>
      </c>
      <c r="B8" s="144">
        <v>22.3</v>
      </c>
      <c r="C8" s="144">
        <v>22.8</v>
      </c>
      <c r="D8" s="144">
        <v>23.6</v>
      </c>
      <c r="E8" s="144">
        <v>19.4</v>
      </c>
      <c r="F8" s="144">
        <v>21</v>
      </c>
      <c r="G8" s="144">
        <v>22.4</v>
      </c>
      <c r="H8" s="144">
        <v>20.6</v>
      </c>
      <c r="I8" s="144">
        <v>22.7</v>
      </c>
      <c r="J8" s="144">
        <v>23.7</v>
      </c>
      <c r="K8" s="144">
        <v>23.8</v>
      </c>
      <c r="L8" s="144">
        <v>23.1</v>
      </c>
      <c r="M8" s="144">
        <v>23.6</v>
      </c>
      <c r="N8" s="144">
        <v>23.8</v>
      </c>
      <c r="O8" s="144">
        <v>24.7</v>
      </c>
      <c r="P8" s="144">
        <v>23.9</v>
      </c>
      <c r="Q8" s="144">
        <v>24.2</v>
      </c>
      <c r="R8" s="144">
        <v>24.4</v>
      </c>
      <c r="S8" s="144">
        <v>24.3</v>
      </c>
      <c r="T8" s="144">
        <v>24.7</v>
      </c>
      <c r="U8" s="144">
        <v>22.5</v>
      </c>
      <c r="V8" s="144">
        <v>23.7</v>
      </c>
      <c r="W8" s="144">
        <v>23</v>
      </c>
      <c r="X8" s="144">
        <v>22.4</v>
      </c>
      <c r="Y8" s="144">
        <v>22.1</v>
      </c>
      <c r="Z8" s="176">
        <f t="shared" si="0"/>
        <v>23.029166666666665</v>
      </c>
      <c r="AA8" s="144">
        <v>25.2</v>
      </c>
      <c r="AB8" s="145">
        <v>0.688888888888889</v>
      </c>
      <c r="AC8" s="196">
        <v>6</v>
      </c>
      <c r="AD8" s="144">
        <v>19.2</v>
      </c>
      <c r="AE8" s="145">
        <v>0.1673611111111111</v>
      </c>
      <c r="AF8" s="2"/>
    </row>
    <row r="9" spans="1:32" ht="13.5" customHeight="1">
      <c r="A9" s="175">
        <v>7</v>
      </c>
      <c r="B9" s="144">
        <v>22</v>
      </c>
      <c r="C9" s="144">
        <v>21.3</v>
      </c>
      <c r="D9" s="144">
        <v>21.2</v>
      </c>
      <c r="E9" s="144">
        <v>21.5</v>
      </c>
      <c r="F9" s="144">
        <v>21</v>
      </c>
      <c r="G9" s="144">
        <v>21.5</v>
      </c>
      <c r="H9" s="144">
        <v>22.4</v>
      </c>
      <c r="I9" s="144">
        <v>22.6</v>
      </c>
      <c r="J9" s="144">
        <v>21.8</v>
      </c>
      <c r="K9" s="144">
        <v>21.4</v>
      </c>
      <c r="L9" s="144">
        <v>22.2</v>
      </c>
      <c r="M9" s="144">
        <v>21.4</v>
      </c>
      <c r="N9" s="144">
        <v>21.1</v>
      </c>
      <c r="O9" s="144">
        <v>20.8</v>
      </c>
      <c r="P9" s="144">
        <v>20.6</v>
      </c>
      <c r="Q9" s="144">
        <v>21.5</v>
      </c>
      <c r="R9" s="144">
        <v>21.6</v>
      </c>
      <c r="S9" s="144">
        <v>21.9</v>
      </c>
      <c r="T9" s="144">
        <v>21.9</v>
      </c>
      <c r="U9" s="144">
        <v>22.5</v>
      </c>
      <c r="V9" s="144">
        <v>22.2</v>
      </c>
      <c r="W9" s="144">
        <v>21.5</v>
      </c>
      <c r="X9" s="144">
        <v>20.3</v>
      </c>
      <c r="Y9" s="144">
        <v>21.2</v>
      </c>
      <c r="Z9" s="176">
        <f t="shared" si="0"/>
        <v>21.558333333333337</v>
      </c>
      <c r="AA9" s="144">
        <v>23.4</v>
      </c>
      <c r="AB9" s="145">
        <v>0.3625</v>
      </c>
      <c r="AC9" s="196">
        <v>7</v>
      </c>
      <c r="AD9" s="144">
        <v>19.3</v>
      </c>
      <c r="AE9" s="145">
        <v>0.59375</v>
      </c>
      <c r="AF9" s="2"/>
    </row>
    <row r="10" spans="1:32" ht="13.5" customHeight="1">
      <c r="A10" s="175">
        <v>8</v>
      </c>
      <c r="B10" s="144">
        <v>20.8</v>
      </c>
      <c r="C10" s="144">
        <v>20.3</v>
      </c>
      <c r="D10" s="144">
        <v>20</v>
      </c>
      <c r="E10" s="144">
        <v>20.2</v>
      </c>
      <c r="F10" s="144">
        <v>20.8</v>
      </c>
      <c r="G10" s="144">
        <v>20.8</v>
      </c>
      <c r="H10" s="144">
        <v>22.4</v>
      </c>
      <c r="I10" s="144">
        <v>22.1</v>
      </c>
      <c r="J10" s="144">
        <v>21.5</v>
      </c>
      <c r="K10" s="144">
        <v>22.2</v>
      </c>
      <c r="L10" s="144">
        <v>22.3</v>
      </c>
      <c r="M10" s="144">
        <v>22.1</v>
      </c>
      <c r="N10" s="144">
        <v>22.1</v>
      </c>
      <c r="O10" s="144">
        <v>22.6</v>
      </c>
      <c r="P10" s="144">
        <v>22</v>
      </c>
      <c r="Q10" s="144">
        <v>21.1</v>
      </c>
      <c r="R10" s="144">
        <v>21.6</v>
      </c>
      <c r="S10" s="144">
        <v>20.9</v>
      </c>
      <c r="T10" s="144">
        <v>20.8</v>
      </c>
      <c r="U10" s="144">
        <v>21.7</v>
      </c>
      <c r="V10" s="144">
        <v>21.6</v>
      </c>
      <c r="W10" s="144">
        <v>21.6</v>
      </c>
      <c r="X10" s="144">
        <v>20.4</v>
      </c>
      <c r="Y10" s="144">
        <v>20.4</v>
      </c>
      <c r="Z10" s="176">
        <f t="shared" si="0"/>
        <v>21.345833333333335</v>
      </c>
      <c r="AA10" s="144">
        <v>22.9</v>
      </c>
      <c r="AB10" s="145">
        <v>0.5069444444444444</v>
      </c>
      <c r="AC10" s="196">
        <v>8</v>
      </c>
      <c r="AD10" s="144">
        <v>18.9</v>
      </c>
      <c r="AE10" s="145">
        <v>0.14097222222222222</v>
      </c>
      <c r="AF10" s="2"/>
    </row>
    <row r="11" spans="1:32" ht="13.5" customHeight="1">
      <c r="A11" s="175">
        <v>9</v>
      </c>
      <c r="B11" s="144">
        <v>20.9</v>
      </c>
      <c r="C11" s="144">
        <v>20.2</v>
      </c>
      <c r="D11" s="144">
        <v>20.2</v>
      </c>
      <c r="E11" s="144">
        <v>20.5</v>
      </c>
      <c r="F11" s="144">
        <v>20.5</v>
      </c>
      <c r="G11" s="144">
        <v>20.1</v>
      </c>
      <c r="H11" s="144">
        <v>20.4</v>
      </c>
      <c r="I11" s="144">
        <v>21</v>
      </c>
      <c r="J11" s="144">
        <v>21.8</v>
      </c>
      <c r="K11" s="144">
        <v>22.2</v>
      </c>
      <c r="L11" s="144">
        <v>21.2</v>
      </c>
      <c r="M11" s="144">
        <v>21.1</v>
      </c>
      <c r="N11" s="144">
        <v>21.1</v>
      </c>
      <c r="O11" s="144">
        <v>21.5</v>
      </c>
      <c r="P11" s="144">
        <v>21.3</v>
      </c>
      <c r="Q11" s="144">
        <v>21.3</v>
      </c>
      <c r="R11" s="144">
        <v>21.7</v>
      </c>
      <c r="S11" s="144">
        <v>21.7</v>
      </c>
      <c r="T11" s="144">
        <v>22.2</v>
      </c>
      <c r="U11" s="144">
        <v>20.6</v>
      </c>
      <c r="V11" s="144">
        <v>20.1</v>
      </c>
      <c r="W11" s="144">
        <v>20.3</v>
      </c>
      <c r="X11" s="144">
        <v>19.9</v>
      </c>
      <c r="Y11" s="144">
        <v>19.6</v>
      </c>
      <c r="Z11" s="176">
        <f t="shared" si="0"/>
        <v>20.89166666666667</v>
      </c>
      <c r="AA11" s="144">
        <v>23.9</v>
      </c>
      <c r="AB11" s="145">
        <v>0.8270833333333334</v>
      </c>
      <c r="AC11" s="196">
        <v>9</v>
      </c>
      <c r="AD11" s="144">
        <v>18.8</v>
      </c>
      <c r="AE11" s="145">
        <v>0.8638888888888889</v>
      </c>
      <c r="AF11" s="2"/>
    </row>
    <row r="12" spans="1:32" ht="13.5" customHeight="1">
      <c r="A12" s="177">
        <v>10</v>
      </c>
      <c r="B12" s="167">
        <v>19.8</v>
      </c>
      <c r="C12" s="167">
        <v>19.7</v>
      </c>
      <c r="D12" s="167">
        <v>19.2</v>
      </c>
      <c r="E12" s="167">
        <v>19.1</v>
      </c>
      <c r="F12" s="167">
        <v>19.8</v>
      </c>
      <c r="G12" s="167">
        <v>21.4</v>
      </c>
      <c r="H12" s="167">
        <v>21.1</v>
      </c>
      <c r="I12" s="167">
        <v>21.5</v>
      </c>
      <c r="J12" s="167">
        <v>22.1</v>
      </c>
      <c r="K12" s="167">
        <v>21.5</v>
      </c>
      <c r="L12" s="167">
        <v>22.2</v>
      </c>
      <c r="M12" s="167">
        <v>23.4</v>
      </c>
      <c r="N12" s="167">
        <v>23.3</v>
      </c>
      <c r="O12" s="167">
        <v>23.9</v>
      </c>
      <c r="P12" s="167">
        <v>22.3</v>
      </c>
      <c r="Q12" s="167">
        <v>21.4</v>
      </c>
      <c r="R12" s="167">
        <v>21.9</v>
      </c>
      <c r="S12" s="167">
        <v>21.6</v>
      </c>
      <c r="T12" s="167">
        <v>21.5</v>
      </c>
      <c r="U12" s="167">
        <v>20.9</v>
      </c>
      <c r="V12" s="167">
        <v>21.4</v>
      </c>
      <c r="W12" s="167">
        <v>22.2</v>
      </c>
      <c r="X12" s="167">
        <v>22.4</v>
      </c>
      <c r="Y12" s="167">
        <v>22.5</v>
      </c>
      <c r="Z12" s="178">
        <f t="shared" si="0"/>
        <v>21.504166666666663</v>
      </c>
      <c r="AA12" s="167">
        <v>24.5</v>
      </c>
      <c r="AB12" s="179">
        <v>0.5722222222222222</v>
      </c>
      <c r="AC12" s="197">
        <v>10</v>
      </c>
      <c r="AD12" s="167">
        <v>19</v>
      </c>
      <c r="AE12" s="179">
        <v>0.17013888888888887</v>
      </c>
      <c r="AF12" s="2"/>
    </row>
    <row r="13" spans="1:32" ht="13.5" customHeight="1">
      <c r="A13" s="175">
        <v>11</v>
      </c>
      <c r="B13" s="144">
        <v>23.3</v>
      </c>
      <c r="C13" s="144">
        <v>22.7</v>
      </c>
      <c r="D13" s="144">
        <v>22.5</v>
      </c>
      <c r="E13" s="144">
        <v>21.7</v>
      </c>
      <c r="F13" s="144">
        <v>22</v>
      </c>
      <c r="G13" s="144">
        <v>22.4</v>
      </c>
      <c r="H13" s="144">
        <v>21.9</v>
      </c>
      <c r="I13" s="144">
        <v>21</v>
      </c>
      <c r="J13" s="144">
        <v>20.5</v>
      </c>
      <c r="K13" s="144">
        <v>21</v>
      </c>
      <c r="L13" s="144">
        <v>21.2</v>
      </c>
      <c r="M13" s="144">
        <v>21.2</v>
      </c>
      <c r="N13" s="144">
        <v>21.5</v>
      </c>
      <c r="O13" s="144">
        <v>21.6</v>
      </c>
      <c r="P13" s="144">
        <v>22.6</v>
      </c>
      <c r="Q13" s="144">
        <v>21.6</v>
      </c>
      <c r="R13" s="144">
        <v>20.3</v>
      </c>
      <c r="S13" s="144">
        <v>20.1</v>
      </c>
      <c r="T13" s="144">
        <v>19.6</v>
      </c>
      <c r="U13" s="144">
        <v>21.2</v>
      </c>
      <c r="V13" s="144">
        <v>19.7</v>
      </c>
      <c r="W13" s="144">
        <v>19.9</v>
      </c>
      <c r="X13" s="144">
        <v>19.2</v>
      </c>
      <c r="Y13" s="144">
        <v>18.7</v>
      </c>
      <c r="Z13" s="176">
        <f t="shared" si="0"/>
        <v>21.14166666666667</v>
      </c>
      <c r="AA13" s="144">
        <v>23.4</v>
      </c>
      <c r="AB13" s="145">
        <v>0.05555555555555555</v>
      </c>
      <c r="AC13" s="196">
        <v>11</v>
      </c>
      <c r="AD13" s="144">
        <v>18.6</v>
      </c>
      <c r="AE13" s="145">
        <v>0.9944444444444445</v>
      </c>
      <c r="AF13" s="2"/>
    </row>
    <row r="14" spans="1:32" ht="13.5" customHeight="1">
      <c r="A14" s="175">
        <v>12</v>
      </c>
      <c r="B14" s="144">
        <v>18.6</v>
      </c>
      <c r="C14" s="144">
        <v>18.9</v>
      </c>
      <c r="D14" s="144">
        <v>18.9</v>
      </c>
      <c r="E14" s="144">
        <v>18.6</v>
      </c>
      <c r="F14" s="144">
        <v>19.2</v>
      </c>
      <c r="G14" s="144">
        <v>18.9</v>
      </c>
      <c r="H14" s="144">
        <v>18.7</v>
      </c>
      <c r="I14" s="144">
        <v>18.8</v>
      </c>
      <c r="J14" s="144">
        <v>18.7</v>
      </c>
      <c r="K14" s="144">
        <v>19</v>
      </c>
      <c r="L14" s="144">
        <v>19.1</v>
      </c>
      <c r="M14" s="144">
        <v>18.4</v>
      </c>
      <c r="N14" s="144">
        <v>18.1</v>
      </c>
      <c r="O14" s="144">
        <v>18.7</v>
      </c>
      <c r="P14" s="144">
        <v>18.3</v>
      </c>
      <c r="Q14" s="144">
        <v>18.3</v>
      </c>
      <c r="R14" s="144">
        <v>18.2</v>
      </c>
      <c r="S14" s="144">
        <v>18.8</v>
      </c>
      <c r="T14" s="144">
        <v>18.5</v>
      </c>
      <c r="U14" s="144">
        <v>18.7</v>
      </c>
      <c r="V14" s="144">
        <v>18.4</v>
      </c>
      <c r="W14" s="144">
        <v>18.9</v>
      </c>
      <c r="X14" s="144">
        <v>18.8</v>
      </c>
      <c r="Y14" s="144">
        <v>19.4</v>
      </c>
      <c r="Z14" s="176">
        <f t="shared" si="0"/>
        <v>18.704166666666662</v>
      </c>
      <c r="AA14" s="144">
        <v>19.9</v>
      </c>
      <c r="AB14" s="145">
        <v>0.4215277777777778</v>
      </c>
      <c r="AC14" s="196">
        <v>12</v>
      </c>
      <c r="AD14" s="144">
        <v>17.7</v>
      </c>
      <c r="AE14" s="145">
        <v>0.6083333333333333</v>
      </c>
      <c r="AF14" s="2"/>
    </row>
    <row r="15" spans="1:32" ht="13.5" customHeight="1">
      <c r="A15" s="175">
        <v>13</v>
      </c>
      <c r="B15" s="144">
        <v>20</v>
      </c>
      <c r="C15" s="144">
        <v>19.7</v>
      </c>
      <c r="D15" s="144">
        <v>20.1</v>
      </c>
      <c r="E15" s="144">
        <v>19.9</v>
      </c>
      <c r="F15" s="144">
        <v>20.3</v>
      </c>
      <c r="G15" s="144">
        <v>20.2</v>
      </c>
      <c r="H15" s="144">
        <v>20.4</v>
      </c>
      <c r="I15" s="144">
        <v>20.6</v>
      </c>
      <c r="J15" s="144">
        <v>21.2</v>
      </c>
      <c r="K15" s="144">
        <v>21.4</v>
      </c>
      <c r="L15" s="144">
        <v>21.6</v>
      </c>
      <c r="M15" s="144">
        <v>21.1</v>
      </c>
      <c r="N15" s="144">
        <v>22.3</v>
      </c>
      <c r="O15" s="144">
        <v>21.8</v>
      </c>
      <c r="P15" s="144">
        <v>19.8</v>
      </c>
      <c r="Q15" s="144">
        <v>19.7</v>
      </c>
      <c r="R15" s="144">
        <v>19.3</v>
      </c>
      <c r="S15" s="144">
        <v>19.3</v>
      </c>
      <c r="T15" s="144">
        <v>19.4</v>
      </c>
      <c r="U15" s="144">
        <v>18.6</v>
      </c>
      <c r="V15" s="144">
        <v>18.6</v>
      </c>
      <c r="W15" s="144">
        <v>18.9</v>
      </c>
      <c r="X15" s="144">
        <v>18.4</v>
      </c>
      <c r="Y15" s="144">
        <v>18.3</v>
      </c>
      <c r="Z15" s="176">
        <f t="shared" si="0"/>
        <v>20.037499999999998</v>
      </c>
      <c r="AA15" s="144">
        <v>23</v>
      </c>
      <c r="AB15" s="145">
        <v>0.5520833333333334</v>
      </c>
      <c r="AC15" s="196">
        <v>13</v>
      </c>
      <c r="AD15" s="144">
        <v>18</v>
      </c>
      <c r="AE15" s="145">
        <v>0.8770833333333333</v>
      </c>
      <c r="AF15" s="2"/>
    </row>
    <row r="16" spans="1:32" ht="13.5" customHeight="1">
      <c r="A16" s="175">
        <v>14</v>
      </c>
      <c r="B16" s="144">
        <v>18.2</v>
      </c>
      <c r="C16" s="144">
        <v>18.3</v>
      </c>
      <c r="D16" s="144">
        <v>17.8</v>
      </c>
      <c r="E16" s="144">
        <v>18.1</v>
      </c>
      <c r="F16" s="144">
        <v>18.5</v>
      </c>
      <c r="G16" s="144">
        <v>18.6</v>
      </c>
      <c r="H16" s="144">
        <v>18.8</v>
      </c>
      <c r="I16" s="144">
        <v>18.5</v>
      </c>
      <c r="J16" s="144">
        <v>18.6</v>
      </c>
      <c r="K16" s="144">
        <v>19</v>
      </c>
      <c r="L16" s="144">
        <v>18.9</v>
      </c>
      <c r="M16" s="144">
        <v>19.3</v>
      </c>
      <c r="N16" s="144">
        <v>19.3</v>
      </c>
      <c r="O16" s="144">
        <v>18.9</v>
      </c>
      <c r="P16" s="144">
        <v>19.7</v>
      </c>
      <c r="Q16" s="144">
        <v>19.4</v>
      </c>
      <c r="R16" s="144">
        <v>19.3</v>
      </c>
      <c r="S16" s="144">
        <v>19.3</v>
      </c>
      <c r="T16" s="144">
        <v>19.5</v>
      </c>
      <c r="U16" s="144">
        <v>19.6</v>
      </c>
      <c r="V16" s="144">
        <v>19.7</v>
      </c>
      <c r="W16" s="144">
        <v>20.1</v>
      </c>
      <c r="X16" s="144">
        <v>20.9</v>
      </c>
      <c r="Y16" s="144">
        <v>20.5</v>
      </c>
      <c r="Z16" s="176">
        <f t="shared" si="0"/>
        <v>19.116666666666667</v>
      </c>
      <c r="AA16" s="144">
        <v>20.9</v>
      </c>
      <c r="AB16" s="145">
        <v>0.9993055555555556</v>
      </c>
      <c r="AC16" s="196">
        <v>14</v>
      </c>
      <c r="AD16" s="144">
        <v>17.6</v>
      </c>
      <c r="AE16" s="145">
        <v>0.17847222222222223</v>
      </c>
      <c r="AF16" s="2"/>
    </row>
    <row r="17" spans="1:32" ht="13.5" customHeight="1">
      <c r="A17" s="175">
        <v>15</v>
      </c>
      <c r="B17" s="144">
        <v>21.1</v>
      </c>
      <c r="C17" s="144">
        <v>21.1</v>
      </c>
      <c r="D17" s="144">
        <v>20.1</v>
      </c>
      <c r="E17" s="144">
        <v>20.1</v>
      </c>
      <c r="F17" s="144">
        <v>20.4</v>
      </c>
      <c r="G17" s="144">
        <v>20.3</v>
      </c>
      <c r="H17" s="144">
        <v>20.5</v>
      </c>
      <c r="I17" s="144">
        <v>21.6</v>
      </c>
      <c r="J17" s="144">
        <v>20.7</v>
      </c>
      <c r="K17" s="144">
        <v>20.5</v>
      </c>
      <c r="L17" s="144">
        <v>19.9</v>
      </c>
      <c r="M17" s="144">
        <v>19.9</v>
      </c>
      <c r="N17" s="144">
        <v>19.9</v>
      </c>
      <c r="O17" s="144">
        <v>19.1</v>
      </c>
      <c r="P17" s="144">
        <v>19.5</v>
      </c>
      <c r="Q17" s="144">
        <v>20.5</v>
      </c>
      <c r="R17" s="144">
        <v>19.7</v>
      </c>
      <c r="S17" s="144">
        <v>20.1</v>
      </c>
      <c r="T17" s="144">
        <v>20.8</v>
      </c>
      <c r="U17" s="144">
        <v>21.5</v>
      </c>
      <c r="V17" s="144">
        <v>21.2</v>
      </c>
      <c r="W17" s="144">
        <v>21.5</v>
      </c>
      <c r="X17" s="144">
        <v>20.9</v>
      </c>
      <c r="Y17" s="144">
        <v>20.9</v>
      </c>
      <c r="Z17" s="176">
        <f t="shared" si="0"/>
        <v>20.491666666666667</v>
      </c>
      <c r="AA17" s="144">
        <v>22.4</v>
      </c>
      <c r="AB17" s="145">
        <v>0.3125</v>
      </c>
      <c r="AC17" s="196">
        <v>15</v>
      </c>
      <c r="AD17" s="144">
        <v>18.5</v>
      </c>
      <c r="AE17" s="145">
        <v>0.6409722222222222</v>
      </c>
      <c r="AF17" s="2"/>
    </row>
    <row r="18" spans="1:32" ht="13.5" customHeight="1">
      <c r="A18" s="175">
        <v>16</v>
      </c>
      <c r="B18" s="144">
        <v>21</v>
      </c>
      <c r="C18" s="144">
        <v>21</v>
      </c>
      <c r="D18" s="144">
        <v>21.3</v>
      </c>
      <c r="E18" s="144">
        <v>21.4</v>
      </c>
      <c r="F18" s="144">
        <v>21.2</v>
      </c>
      <c r="G18" s="144">
        <v>21.9</v>
      </c>
      <c r="H18" s="144">
        <v>22.2</v>
      </c>
      <c r="I18" s="144">
        <v>23.2</v>
      </c>
      <c r="J18" s="144">
        <v>22.7</v>
      </c>
      <c r="K18" s="144">
        <v>22.6</v>
      </c>
      <c r="L18" s="144">
        <v>21.8</v>
      </c>
      <c r="M18" s="144">
        <v>22.1</v>
      </c>
      <c r="N18" s="144">
        <v>23.3</v>
      </c>
      <c r="O18" s="144">
        <v>22.3</v>
      </c>
      <c r="P18" s="144">
        <v>21.3</v>
      </c>
      <c r="Q18" s="144">
        <v>21.4</v>
      </c>
      <c r="R18" s="144">
        <v>22.3</v>
      </c>
      <c r="S18" s="144">
        <v>22.6</v>
      </c>
      <c r="T18" s="144">
        <v>22.3</v>
      </c>
      <c r="U18" s="144">
        <v>21.8</v>
      </c>
      <c r="V18" s="144">
        <v>22.3</v>
      </c>
      <c r="W18" s="144">
        <v>22.6</v>
      </c>
      <c r="X18" s="144">
        <v>22</v>
      </c>
      <c r="Y18" s="144">
        <v>22.6</v>
      </c>
      <c r="Z18" s="176">
        <f t="shared" si="0"/>
        <v>22.05</v>
      </c>
      <c r="AA18" s="144">
        <v>24.6</v>
      </c>
      <c r="AB18" s="145">
        <v>0.37083333333333335</v>
      </c>
      <c r="AC18" s="196">
        <v>16</v>
      </c>
      <c r="AD18" s="144">
        <v>18.7</v>
      </c>
      <c r="AE18" s="145">
        <v>0.6756944444444444</v>
      </c>
      <c r="AF18" s="2"/>
    </row>
    <row r="19" spans="1:32" ht="13.5" customHeight="1">
      <c r="A19" s="175">
        <v>17</v>
      </c>
      <c r="B19" s="144">
        <v>22.5</v>
      </c>
      <c r="C19" s="144">
        <v>22.1</v>
      </c>
      <c r="D19" s="144">
        <v>21.5</v>
      </c>
      <c r="E19" s="144">
        <v>21.7</v>
      </c>
      <c r="F19" s="144">
        <v>21.8</v>
      </c>
      <c r="G19" s="144">
        <v>21.6</v>
      </c>
      <c r="H19" s="144">
        <v>22.6</v>
      </c>
      <c r="I19" s="144">
        <v>22.4</v>
      </c>
      <c r="J19" s="144">
        <v>23.5</v>
      </c>
      <c r="K19" s="144">
        <v>23.8</v>
      </c>
      <c r="L19" s="144">
        <v>23.6</v>
      </c>
      <c r="M19" s="144">
        <v>24.3</v>
      </c>
      <c r="N19" s="144">
        <v>22.9</v>
      </c>
      <c r="O19" s="144">
        <v>23.4</v>
      </c>
      <c r="P19" s="144">
        <v>22.6</v>
      </c>
      <c r="Q19" s="144">
        <v>23.5</v>
      </c>
      <c r="R19" s="144">
        <v>22.2</v>
      </c>
      <c r="S19" s="144">
        <v>21.6</v>
      </c>
      <c r="T19" s="144">
        <v>23.4</v>
      </c>
      <c r="U19" s="144">
        <v>23.1</v>
      </c>
      <c r="V19" s="144">
        <v>22.2</v>
      </c>
      <c r="W19" s="144">
        <v>22.3</v>
      </c>
      <c r="X19" s="144">
        <v>22.1</v>
      </c>
      <c r="Y19" s="144">
        <v>21.9</v>
      </c>
      <c r="Z19" s="176">
        <f t="shared" si="0"/>
        <v>22.60833333333333</v>
      </c>
      <c r="AA19" s="144">
        <v>24.7</v>
      </c>
      <c r="AB19" s="145">
        <v>0.517361111111111</v>
      </c>
      <c r="AC19" s="196">
        <v>17</v>
      </c>
      <c r="AD19" s="144">
        <v>21</v>
      </c>
      <c r="AE19" s="145">
        <v>0.19722222222222222</v>
      </c>
      <c r="AF19" s="2"/>
    </row>
    <row r="20" spans="1:32" ht="13.5" customHeight="1">
      <c r="A20" s="175">
        <v>18</v>
      </c>
      <c r="B20" s="144">
        <v>21.4</v>
      </c>
      <c r="C20" s="144">
        <v>22.1</v>
      </c>
      <c r="D20" s="144">
        <v>21.3</v>
      </c>
      <c r="E20" s="144">
        <v>21.5</v>
      </c>
      <c r="F20" s="144">
        <v>21.6</v>
      </c>
      <c r="G20" s="144">
        <v>21.7</v>
      </c>
      <c r="H20" s="144">
        <v>22.2</v>
      </c>
      <c r="I20" s="144">
        <v>23.2</v>
      </c>
      <c r="J20" s="144">
        <v>22.6</v>
      </c>
      <c r="K20" s="144">
        <v>22.5</v>
      </c>
      <c r="L20" s="144">
        <v>23</v>
      </c>
      <c r="M20" s="144">
        <v>21.3</v>
      </c>
      <c r="N20" s="144">
        <v>20.9</v>
      </c>
      <c r="O20" s="144">
        <v>21</v>
      </c>
      <c r="P20" s="144">
        <v>20.1</v>
      </c>
      <c r="Q20" s="144">
        <v>18.8</v>
      </c>
      <c r="R20" s="144">
        <v>19.8</v>
      </c>
      <c r="S20" s="144">
        <v>20.1</v>
      </c>
      <c r="T20" s="144">
        <v>21</v>
      </c>
      <c r="U20" s="144">
        <v>21.4</v>
      </c>
      <c r="V20" s="144">
        <v>20.3</v>
      </c>
      <c r="W20" s="144">
        <v>19.9</v>
      </c>
      <c r="X20" s="144">
        <v>19.7</v>
      </c>
      <c r="Y20" s="144">
        <v>19.3</v>
      </c>
      <c r="Z20" s="176">
        <f t="shared" si="0"/>
        <v>21.1125</v>
      </c>
      <c r="AA20" s="144">
        <v>23.7</v>
      </c>
      <c r="AB20" s="145">
        <v>0.4055555555555555</v>
      </c>
      <c r="AC20" s="196">
        <v>18</v>
      </c>
      <c r="AD20" s="144">
        <v>17.6</v>
      </c>
      <c r="AE20" s="145">
        <v>0.6729166666666666</v>
      </c>
      <c r="AF20" s="2"/>
    </row>
    <row r="21" spans="1:32" ht="13.5" customHeight="1">
      <c r="A21" s="175">
        <v>19</v>
      </c>
      <c r="B21" s="144">
        <v>19.3</v>
      </c>
      <c r="C21" s="144">
        <v>19.4</v>
      </c>
      <c r="D21" s="144">
        <v>18.9</v>
      </c>
      <c r="E21" s="144">
        <v>18.6</v>
      </c>
      <c r="F21" s="144">
        <v>19</v>
      </c>
      <c r="G21" s="144">
        <v>19.8</v>
      </c>
      <c r="H21" s="144">
        <v>21.8</v>
      </c>
      <c r="I21" s="144">
        <v>20.4</v>
      </c>
      <c r="J21" s="144">
        <v>20.1</v>
      </c>
      <c r="K21" s="144">
        <v>20.9</v>
      </c>
      <c r="L21" s="144">
        <v>19.7</v>
      </c>
      <c r="M21" s="144">
        <v>20</v>
      </c>
      <c r="N21" s="144">
        <v>20.1</v>
      </c>
      <c r="O21" s="144">
        <v>19.5</v>
      </c>
      <c r="P21" s="144">
        <v>19.8</v>
      </c>
      <c r="Q21" s="144">
        <v>20.5</v>
      </c>
      <c r="R21" s="144">
        <v>20.6</v>
      </c>
      <c r="S21" s="144">
        <v>20.7</v>
      </c>
      <c r="T21" s="144">
        <v>20.7</v>
      </c>
      <c r="U21" s="144">
        <v>20.8</v>
      </c>
      <c r="V21" s="144">
        <v>22.1</v>
      </c>
      <c r="W21" s="144">
        <v>22</v>
      </c>
      <c r="X21" s="144">
        <v>21.2</v>
      </c>
      <c r="Y21" s="144">
        <v>21.5</v>
      </c>
      <c r="Z21" s="176">
        <f t="shared" si="0"/>
        <v>20.308333333333334</v>
      </c>
      <c r="AA21" s="144">
        <v>22.5</v>
      </c>
      <c r="AB21" s="145">
        <v>0.89375</v>
      </c>
      <c r="AC21" s="196">
        <v>19</v>
      </c>
      <c r="AD21" s="144">
        <v>18.3</v>
      </c>
      <c r="AE21" s="145">
        <v>0.20486111111111113</v>
      </c>
      <c r="AF21" s="2"/>
    </row>
    <row r="22" spans="1:32" ht="13.5" customHeight="1">
      <c r="A22" s="177">
        <v>20</v>
      </c>
      <c r="B22" s="167">
        <v>21.7</v>
      </c>
      <c r="C22" s="167">
        <v>21.8</v>
      </c>
      <c r="D22" s="167">
        <v>21.4</v>
      </c>
      <c r="E22" s="167">
        <v>21.2</v>
      </c>
      <c r="F22" s="167">
        <v>21.1</v>
      </c>
      <c r="G22" s="167">
        <v>21.4</v>
      </c>
      <c r="H22" s="167">
        <v>21.2</v>
      </c>
      <c r="I22" s="167">
        <v>21.5</v>
      </c>
      <c r="J22" s="167">
        <v>21.9</v>
      </c>
      <c r="K22" s="167">
        <v>22.6</v>
      </c>
      <c r="L22" s="167">
        <v>22.5</v>
      </c>
      <c r="M22" s="167">
        <v>21.4</v>
      </c>
      <c r="N22" s="167">
        <v>22</v>
      </c>
      <c r="O22" s="167">
        <v>22.1</v>
      </c>
      <c r="P22" s="167">
        <v>21.8</v>
      </c>
      <c r="Q22" s="167">
        <v>22.2</v>
      </c>
      <c r="R22" s="167">
        <v>21.9</v>
      </c>
      <c r="S22" s="167">
        <v>23</v>
      </c>
      <c r="T22" s="167">
        <v>23.8</v>
      </c>
      <c r="U22" s="167">
        <v>22.8</v>
      </c>
      <c r="V22" s="167">
        <v>22.5</v>
      </c>
      <c r="W22" s="167">
        <v>22.1</v>
      </c>
      <c r="X22" s="167">
        <v>21.5</v>
      </c>
      <c r="Y22" s="167">
        <v>18.9</v>
      </c>
      <c r="Z22" s="178">
        <f t="shared" si="0"/>
        <v>21.845833333333335</v>
      </c>
      <c r="AA22" s="167">
        <v>23.9</v>
      </c>
      <c r="AB22" s="179">
        <v>0.7930555555555556</v>
      </c>
      <c r="AC22" s="197">
        <v>20</v>
      </c>
      <c r="AD22" s="167">
        <v>18.7</v>
      </c>
      <c r="AE22" s="179">
        <v>0.9951388888888889</v>
      </c>
      <c r="AF22" s="2"/>
    </row>
    <row r="23" spans="1:32" ht="13.5" customHeight="1">
      <c r="A23" s="175">
        <v>21</v>
      </c>
      <c r="B23" s="144">
        <v>19</v>
      </c>
      <c r="C23" s="144">
        <v>19.7</v>
      </c>
      <c r="D23" s="144">
        <v>19.9</v>
      </c>
      <c r="E23" s="144">
        <v>19.9</v>
      </c>
      <c r="F23" s="144">
        <v>20.7</v>
      </c>
      <c r="G23" s="144">
        <v>21.1</v>
      </c>
      <c r="H23" s="144">
        <v>21.6</v>
      </c>
      <c r="I23" s="144">
        <v>21.4</v>
      </c>
      <c r="J23" s="144">
        <v>21.6</v>
      </c>
      <c r="K23" s="144">
        <v>21</v>
      </c>
      <c r="L23" s="144">
        <v>20.7</v>
      </c>
      <c r="M23" s="144">
        <v>20.1</v>
      </c>
      <c r="N23" s="144">
        <v>20.6</v>
      </c>
      <c r="O23" s="144">
        <v>20.1</v>
      </c>
      <c r="P23" s="144">
        <v>24.4</v>
      </c>
      <c r="Q23" s="144">
        <v>21.3</v>
      </c>
      <c r="R23" s="144">
        <v>23</v>
      </c>
      <c r="S23" s="144">
        <v>22.4</v>
      </c>
      <c r="T23" s="144">
        <v>22.5</v>
      </c>
      <c r="U23" s="144">
        <v>22.3</v>
      </c>
      <c r="V23" s="144">
        <v>21.5</v>
      </c>
      <c r="W23" s="144">
        <v>22.2</v>
      </c>
      <c r="X23" s="144">
        <v>22.5</v>
      </c>
      <c r="Y23" s="144">
        <v>21.9</v>
      </c>
      <c r="Z23" s="176">
        <f t="shared" si="0"/>
        <v>21.308333333333334</v>
      </c>
      <c r="AA23" s="144">
        <v>24.6</v>
      </c>
      <c r="AB23" s="145">
        <v>0.6243055555555556</v>
      </c>
      <c r="AC23" s="196">
        <v>21</v>
      </c>
      <c r="AD23" s="144">
        <v>18.4</v>
      </c>
      <c r="AE23" s="145">
        <v>0.06180555555555556</v>
      </c>
      <c r="AF23" s="2"/>
    </row>
    <row r="24" spans="1:32" ht="13.5" customHeight="1">
      <c r="A24" s="175">
        <v>22</v>
      </c>
      <c r="B24" s="144">
        <v>22.1</v>
      </c>
      <c r="C24" s="144">
        <v>21.7</v>
      </c>
      <c r="D24" s="144">
        <v>20.8</v>
      </c>
      <c r="E24" s="144">
        <v>20.4</v>
      </c>
      <c r="F24" s="144">
        <v>20.3</v>
      </c>
      <c r="G24" s="144">
        <v>20.9</v>
      </c>
      <c r="H24" s="144">
        <v>20.8</v>
      </c>
      <c r="I24" s="144">
        <v>20.3</v>
      </c>
      <c r="J24" s="144">
        <v>19.2</v>
      </c>
      <c r="K24" s="144">
        <v>18.1</v>
      </c>
      <c r="L24" s="144">
        <v>17.7</v>
      </c>
      <c r="M24" s="144">
        <v>17.9</v>
      </c>
      <c r="N24" s="144">
        <v>18.9</v>
      </c>
      <c r="O24" s="144">
        <v>19.4</v>
      </c>
      <c r="P24" s="144">
        <v>19.2</v>
      </c>
      <c r="Q24" s="144">
        <v>18.5</v>
      </c>
      <c r="R24" s="144">
        <v>18.8</v>
      </c>
      <c r="S24" s="144">
        <v>18.5</v>
      </c>
      <c r="T24" s="144">
        <v>18.1</v>
      </c>
      <c r="U24" s="144">
        <v>17.6</v>
      </c>
      <c r="V24" s="144">
        <v>18</v>
      </c>
      <c r="W24" s="144">
        <v>17.9</v>
      </c>
      <c r="X24" s="144">
        <v>18.5</v>
      </c>
      <c r="Y24" s="144">
        <v>18.3</v>
      </c>
      <c r="Z24" s="176">
        <f t="shared" si="0"/>
        <v>19.245833333333334</v>
      </c>
      <c r="AA24" s="144">
        <v>22.4</v>
      </c>
      <c r="AB24" s="145">
        <v>0.027777777777777776</v>
      </c>
      <c r="AC24" s="196">
        <v>22</v>
      </c>
      <c r="AD24" s="144">
        <v>17.2</v>
      </c>
      <c r="AE24" s="145">
        <v>0.4527777777777778</v>
      </c>
      <c r="AF24" s="2"/>
    </row>
    <row r="25" spans="1:32" ht="13.5" customHeight="1">
      <c r="A25" s="175">
        <v>23</v>
      </c>
      <c r="B25" s="144">
        <v>18.2</v>
      </c>
      <c r="C25" s="144">
        <v>18.7</v>
      </c>
      <c r="D25" s="144">
        <v>18.9</v>
      </c>
      <c r="E25" s="144">
        <v>19</v>
      </c>
      <c r="F25" s="144">
        <v>20</v>
      </c>
      <c r="G25" s="144">
        <v>20.1</v>
      </c>
      <c r="H25" s="144">
        <v>20.8</v>
      </c>
      <c r="I25" s="144">
        <v>21.6</v>
      </c>
      <c r="J25" s="144">
        <v>21.7</v>
      </c>
      <c r="K25" s="144">
        <v>21</v>
      </c>
      <c r="L25" s="144">
        <v>21.7</v>
      </c>
      <c r="M25" s="144">
        <v>21.3</v>
      </c>
      <c r="N25" s="144">
        <v>21.4</v>
      </c>
      <c r="O25" s="144">
        <v>22</v>
      </c>
      <c r="P25" s="144">
        <v>21.2</v>
      </c>
      <c r="Q25" s="144">
        <v>21.6</v>
      </c>
      <c r="R25" s="144">
        <v>21.7</v>
      </c>
      <c r="S25" s="144">
        <v>21.6</v>
      </c>
      <c r="T25" s="144">
        <v>21.9</v>
      </c>
      <c r="U25" s="144">
        <v>21.3</v>
      </c>
      <c r="V25" s="144">
        <v>22.1</v>
      </c>
      <c r="W25" s="144">
        <v>22.2</v>
      </c>
      <c r="X25" s="144">
        <v>23</v>
      </c>
      <c r="Y25" s="144">
        <v>22.5</v>
      </c>
      <c r="Z25" s="176">
        <f t="shared" si="0"/>
        <v>21.0625</v>
      </c>
      <c r="AA25" s="144">
        <v>23.1</v>
      </c>
      <c r="AB25" s="145">
        <v>1</v>
      </c>
      <c r="AC25" s="196">
        <v>23</v>
      </c>
      <c r="AD25" s="144">
        <v>18</v>
      </c>
      <c r="AE25" s="145">
        <v>0.04513888888888889</v>
      </c>
      <c r="AF25" s="2"/>
    </row>
    <row r="26" spans="1:32" ht="13.5" customHeight="1">
      <c r="A26" s="175">
        <v>24</v>
      </c>
      <c r="B26" s="144">
        <v>22.9</v>
      </c>
      <c r="C26" s="144">
        <v>23.7</v>
      </c>
      <c r="D26" s="144">
        <v>23.2</v>
      </c>
      <c r="E26" s="144">
        <v>23.4</v>
      </c>
      <c r="F26" s="144">
        <v>23.1</v>
      </c>
      <c r="G26" s="144">
        <v>23.5</v>
      </c>
      <c r="H26" s="144">
        <v>23.7</v>
      </c>
      <c r="I26" s="144">
        <v>24.7</v>
      </c>
      <c r="J26" s="144">
        <v>24.9</v>
      </c>
      <c r="K26" s="144">
        <v>24.7</v>
      </c>
      <c r="L26" s="144">
        <v>25.1</v>
      </c>
      <c r="M26" s="144">
        <v>25</v>
      </c>
      <c r="N26" s="144">
        <v>24.7</v>
      </c>
      <c r="O26" s="144">
        <v>24.5</v>
      </c>
      <c r="P26" s="144">
        <v>23.6</v>
      </c>
      <c r="Q26" s="144">
        <v>24.2</v>
      </c>
      <c r="R26" s="144">
        <v>23.7</v>
      </c>
      <c r="S26" s="144">
        <v>23.7</v>
      </c>
      <c r="T26" s="144">
        <v>24.3</v>
      </c>
      <c r="U26" s="144">
        <v>24.1</v>
      </c>
      <c r="V26" s="144">
        <v>23.9</v>
      </c>
      <c r="W26" s="144">
        <v>23.8</v>
      </c>
      <c r="X26" s="144">
        <v>22.9</v>
      </c>
      <c r="Y26" s="144">
        <v>23.9</v>
      </c>
      <c r="Z26" s="176">
        <f t="shared" si="0"/>
        <v>23.966666666666665</v>
      </c>
      <c r="AA26" s="144">
        <v>25.7</v>
      </c>
      <c r="AB26" s="145">
        <v>0.4583333333333333</v>
      </c>
      <c r="AC26" s="196">
        <v>24</v>
      </c>
      <c r="AD26" s="144">
        <v>22.5</v>
      </c>
      <c r="AE26" s="145">
        <v>0.02291666666666667</v>
      </c>
      <c r="AF26" s="2"/>
    </row>
    <row r="27" spans="1:32" ht="13.5" customHeight="1">
      <c r="A27" s="175">
        <v>25</v>
      </c>
      <c r="B27" s="144">
        <v>24</v>
      </c>
      <c r="C27" s="144">
        <v>24</v>
      </c>
      <c r="D27" s="144">
        <v>24.1</v>
      </c>
      <c r="E27" s="144">
        <v>23.9</v>
      </c>
      <c r="F27" s="144">
        <v>23.9</v>
      </c>
      <c r="G27" s="144">
        <v>25</v>
      </c>
      <c r="H27" s="144">
        <v>24.5</v>
      </c>
      <c r="I27" s="144">
        <v>24.8</v>
      </c>
      <c r="J27" s="144">
        <v>25</v>
      </c>
      <c r="K27" s="144">
        <v>24.5</v>
      </c>
      <c r="L27" s="144">
        <v>24.4</v>
      </c>
      <c r="M27" s="144">
        <v>24.2</v>
      </c>
      <c r="N27" s="144">
        <v>24.2</v>
      </c>
      <c r="O27" s="144">
        <v>23.7</v>
      </c>
      <c r="P27" s="144">
        <v>23.1</v>
      </c>
      <c r="Q27" s="144">
        <v>22.5</v>
      </c>
      <c r="R27" s="144">
        <v>23</v>
      </c>
      <c r="S27" s="144">
        <v>22.7</v>
      </c>
      <c r="T27" s="144">
        <v>23</v>
      </c>
      <c r="U27" s="144">
        <v>22.7</v>
      </c>
      <c r="V27" s="144">
        <v>23.2</v>
      </c>
      <c r="W27" s="144">
        <v>23</v>
      </c>
      <c r="X27" s="144">
        <v>23.4</v>
      </c>
      <c r="Y27" s="144">
        <v>23.3</v>
      </c>
      <c r="Z27" s="176">
        <f t="shared" si="0"/>
        <v>23.754166666666663</v>
      </c>
      <c r="AA27" s="144">
        <v>25.5</v>
      </c>
      <c r="AB27" s="145">
        <v>0.37222222222222223</v>
      </c>
      <c r="AC27" s="196">
        <v>25</v>
      </c>
      <c r="AD27" s="144">
        <v>21.8</v>
      </c>
      <c r="AE27" s="145">
        <v>0.6819444444444445</v>
      </c>
      <c r="AF27" s="2"/>
    </row>
    <row r="28" spans="1:32" ht="13.5" customHeight="1">
      <c r="A28" s="175">
        <v>26</v>
      </c>
      <c r="B28" s="144">
        <v>23.6</v>
      </c>
      <c r="C28" s="144">
        <v>23.6</v>
      </c>
      <c r="D28" s="144">
        <v>23.6</v>
      </c>
      <c r="E28" s="144">
        <v>23.2</v>
      </c>
      <c r="F28" s="144">
        <v>23.5</v>
      </c>
      <c r="G28" s="144">
        <v>23.1</v>
      </c>
      <c r="H28" s="144">
        <v>23</v>
      </c>
      <c r="I28" s="144">
        <v>22</v>
      </c>
      <c r="J28" s="144">
        <v>23</v>
      </c>
      <c r="K28" s="144">
        <v>22.6</v>
      </c>
      <c r="L28" s="144">
        <v>22.7</v>
      </c>
      <c r="M28" s="144">
        <v>23.4</v>
      </c>
      <c r="N28" s="144">
        <v>22.9</v>
      </c>
      <c r="O28" s="144">
        <v>23.4</v>
      </c>
      <c r="P28" s="144">
        <v>24.1</v>
      </c>
      <c r="Q28" s="144">
        <v>21.5</v>
      </c>
      <c r="R28" s="144">
        <v>23</v>
      </c>
      <c r="S28" s="144">
        <v>22.6</v>
      </c>
      <c r="T28" s="144">
        <v>22.7</v>
      </c>
      <c r="U28" s="144">
        <v>22.6</v>
      </c>
      <c r="V28" s="144">
        <v>22.3</v>
      </c>
      <c r="W28" s="144">
        <v>22.5</v>
      </c>
      <c r="X28" s="144">
        <v>22.7</v>
      </c>
      <c r="Y28" s="144">
        <v>23.4</v>
      </c>
      <c r="Z28" s="176">
        <f t="shared" si="0"/>
        <v>22.958333333333332</v>
      </c>
      <c r="AA28" s="144">
        <v>25</v>
      </c>
      <c r="AB28" s="145">
        <v>0.6173611111111111</v>
      </c>
      <c r="AC28" s="196">
        <v>26</v>
      </c>
      <c r="AD28" s="144">
        <v>21.3</v>
      </c>
      <c r="AE28" s="145">
        <v>0.6604166666666667</v>
      </c>
      <c r="AF28" s="2"/>
    </row>
    <row r="29" spans="1:32" ht="13.5" customHeight="1">
      <c r="A29" s="175">
        <v>27</v>
      </c>
      <c r="B29" s="144">
        <v>23</v>
      </c>
      <c r="C29" s="144">
        <v>23.3</v>
      </c>
      <c r="D29" s="144">
        <v>22.9</v>
      </c>
      <c r="E29" s="144">
        <v>22.5</v>
      </c>
      <c r="F29" s="144">
        <v>22.4</v>
      </c>
      <c r="G29" s="144">
        <v>22.6</v>
      </c>
      <c r="H29" s="144">
        <v>23.5</v>
      </c>
      <c r="I29" s="144">
        <v>23.8</v>
      </c>
      <c r="J29" s="144">
        <v>23.2</v>
      </c>
      <c r="K29" s="144">
        <v>23.5</v>
      </c>
      <c r="L29" s="144">
        <v>24.1</v>
      </c>
      <c r="M29" s="144">
        <v>23.9</v>
      </c>
      <c r="N29" s="144">
        <v>23.8</v>
      </c>
      <c r="O29" s="144">
        <v>24.4</v>
      </c>
      <c r="P29" s="144">
        <v>24.4</v>
      </c>
      <c r="Q29" s="144">
        <v>23.8</v>
      </c>
      <c r="R29" s="144">
        <v>23.5</v>
      </c>
      <c r="S29" s="144">
        <v>23.5</v>
      </c>
      <c r="T29" s="144">
        <v>23.3</v>
      </c>
      <c r="U29" s="144">
        <v>23.5</v>
      </c>
      <c r="V29" s="144">
        <v>22.9</v>
      </c>
      <c r="W29" s="144">
        <v>23.1</v>
      </c>
      <c r="X29" s="144">
        <v>22.8</v>
      </c>
      <c r="Y29" s="144">
        <v>22.9</v>
      </c>
      <c r="Z29" s="176">
        <f t="shared" si="0"/>
        <v>23.35833333333333</v>
      </c>
      <c r="AA29" s="144">
        <v>24.9</v>
      </c>
      <c r="AB29" s="145">
        <v>0.29930555555555555</v>
      </c>
      <c r="AC29" s="196">
        <v>27</v>
      </c>
      <c r="AD29" s="144">
        <v>21.6</v>
      </c>
      <c r="AE29" s="145">
        <v>0.21805555555555556</v>
      </c>
      <c r="AF29" s="2"/>
    </row>
    <row r="30" spans="1:32" ht="13.5" customHeight="1">
      <c r="A30" s="175">
        <v>28</v>
      </c>
      <c r="B30" s="144">
        <v>22.4</v>
      </c>
      <c r="C30" s="144">
        <v>21.9</v>
      </c>
      <c r="D30" s="144">
        <v>21.9</v>
      </c>
      <c r="E30" s="144">
        <v>22.9</v>
      </c>
      <c r="F30" s="144">
        <v>22.4</v>
      </c>
      <c r="G30" s="144">
        <v>22.6</v>
      </c>
      <c r="H30" s="144">
        <v>22.4</v>
      </c>
      <c r="I30" s="144">
        <v>22.9</v>
      </c>
      <c r="J30" s="144">
        <v>23.7</v>
      </c>
      <c r="K30" s="144">
        <v>24.1</v>
      </c>
      <c r="L30" s="144">
        <v>23.8</v>
      </c>
      <c r="M30" s="144">
        <v>24.1</v>
      </c>
      <c r="N30" s="144">
        <v>23.9</v>
      </c>
      <c r="O30" s="144">
        <v>23.5</v>
      </c>
      <c r="P30" s="144">
        <v>24</v>
      </c>
      <c r="Q30" s="144">
        <v>23.7</v>
      </c>
      <c r="R30" s="144">
        <v>23.2</v>
      </c>
      <c r="S30" s="144">
        <v>23.2</v>
      </c>
      <c r="T30" s="144">
        <v>23.5</v>
      </c>
      <c r="U30" s="144">
        <v>23.9</v>
      </c>
      <c r="V30" s="144">
        <v>24.3</v>
      </c>
      <c r="W30" s="144">
        <v>24.3</v>
      </c>
      <c r="X30" s="144">
        <v>24</v>
      </c>
      <c r="Y30" s="144">
        <v>24</v>
      </c>
      <c r="Z30" s="176">
        <f t="shared" si="0"/>
        <v>23.35833333333333</v>
      </c>
      <c r="AA30" s="144">
        <v>25</v>
      </c>
      <c r="AB30" s="145">
        <v>0.5152777777777778</v>
      </c>
      <c r="AC30" s="196">
        <v>28</v>
      </c>
      <c r="AD30" s="144">
        <v>21.7</v>
      </c>
      <c r="AE30" s="145">
        <v>0.12430555555555556</v>
      </c>
      <c r="AF30" s="2"/>
    </row>
    <row r="31" spans="1:32" ht="13.5" customHeight="1">
      <c r="A31" s="175">
        <v>29</v>
      </c>
      <c r="B31" s="144">
        <v>23.8</v>
      </c>
      <c r="C31" s="144">
        <v>23.6</v>
      </c>
      <c r="D31" s="144">
        <v>23.6</v>
      </c>
      <c r="E31" s="144">
        <v>23.4</v>
      </c>
      <c r="F31" s="144">
        <v>23.7</v>
      </c>
      <c r="G31" s="144">
        <v>23.7</v>
      </c>
      <c r="H31" s="144">
        <v>24.1</v>
      </c>
      <c r="I31" s="144">
        <v>24.3</v>
      </c>
      <c r="J31" s="144">
        <v>24.6</v>
      </c>
      <c r="K31" s="144">
        <v>24.8</v>
      </c>
      <c r="L31" s="144">
        <v>24.6</v>
      </c>
      <c r="M31" s="144">
        <v>24.3</v>
      </c>
      <c r="N31" s="144">
        <v>24.4</v>
      </c>
      <c r="O31" s="144">
        <v>24.6</v>
      </c>
      <c r="P31" s="144">
        <v>24.7</v>
      </c>
      <c r="Q31" s="144">
        <v>24.5</v>
      </c>
      <c r="R31" s="144">
        <v>24.1</v>
      </c>
      <c r="S31" s="144">
        <v>24.4</v>
      </c>
      <c r="T31" s="144">
        <v>24.1</v>
      </c>
      <c r="U31" s="144">
        <v>24.8</v>
      </c>
      <c r="V31" s="144">
        <v>24.3</v>
      </c>
      <c r="W31" s="144">
        <v>24.1</v>
      </c>
      <c r="X31" s="144">
        <v>24.1</v>
      </c>
      <c r="Y31" s="144">
        <v>24.1</v>
      </c>
      <c r="Z31" s="176">
        <f t="shared" si="0"/>
        <v>24.19583333333334</v>
      </c>
      <c r="AA31" s="144">
        <v>25.7</v>
      </c>
      <c r="AB31" s="145">
        <v>0.4701388888888889</v>
      </c>
      <c r="AC31" s="196">
        <v>29</v>
      </c>
      <c r="AD31" s="144">
        <v>23.1</v>
      </c>
      <c r="AE31" s="145">
        <v>0.23819444444444446</v>
      </c>
      <c r="AF31" s="2"/>
    </row>
    <row r="32" spans="1:32" ht="13.5" customHeight="1">
      <c r="A32" s="175">
        <v>30</v>
      </c>
      <c r="B32" s="144">
        <v>24.5</v>
      </c>
      <c r="C32" s="144">
        <v>23.9</v>
      </c>
      <c r="D32" s="144">
        <v>23.8</v>
      </c>
      <c r="E32" s="144">
        <v>24.4</v>
      </c>
      <c r="F32" s="144">
        <v>24.2</v>
      </c>
      <c r="G32" s="144">
        <v>24.2</v>
      </c>
      <c r="H32" s="144">
        <v>25</v>
      </c>
      <c r="I32" s="144">
        <v>25.2</v>
      </c>
      <c r="J32" s="144">
        <v>25.7</v>
      </c>
      <c r="K32" s="144">
        <v>24.7</v>
      </c>
      <c r="L32" s="144">
        <v>24.9</v>
      </c>
      <c r="M32" s="144">
        <v>25.4</v>
      </c>
      <c r="N32" s="144">
        <v>25.1</v>
      </c>
      <c r="O32" s="144">
        <v>24.2</v>
      </c>
      <c r="P32" s="144">
        <v>24.8</v>
      </c>
      <c r="Q32" s="144">
        <v>24.8</v>
      </c>
      <c r="R32" s="144">
        <v>24.2</v>
      </c>
      <c r="S32" s="144">
        <v>24.5</v>
      </c>
      <c r="T32" s="144">
        <v>24.4</v>
      </c>
      <c r="U32" s="144">
        <v>24.4</v>
      </c>
      <c r="V32" s="144">
        <v>24.3</v>
      </c>
      <c r="W32" s="144">
        <v>23.7</v>
      </c>
      <c r="X32" s="144">
        <v>24.2</v>
      </c>
      <c r="Y32" s="144">
        <v>24.1</v>
      </c>
      <c r="Z32" s="176">
        <f t="shared" si="0"/>
        <v>24.525000000000002</v>
      </c>
      <c r="AA32" s="144">
        <v>26.4</v>
      </c>
      <c r="AB32" s="145">
        <v>0.45</v>
      </c>
      <c r="AC32" s="196">
        <v>30</v>
      </c>
      <c r="AD32" s="144">
        <v>23.2</v>
      </c>
      <c r="AE32" s="145">
        <v>0.11666666666666665</v>
      </c>
      <c r="AF32" s="2"/>
    </row>
    <row r="33" spans="1:32" ht="13.5" customHeight="1">
      <c r="A33" s="175">
        <v>31</v>
      </c>
      <c r="B33" s="144">
        <v>24.3</v>
      </c>
      <c r="C33" s="144">
        <v>24.4</v>
      </c>
      <c r="D33" s="144">
        <v>24.2</v>
      </c>
      <c r="E33" s="144">
        <v>23.6</v>
      </c>
      <c r="F33" s="144">
        <v>23.7</v>
      </c>
      <c r="G33" s="144">
        <v>24.3</v>
      </c>
      <c r="H33" s="144">
        <v>24.6</v>
      </c>
      <c r="I33" s="144">
        <v>23.8</v>
      </c>
      <c r="J33" s="144">
        <v>23.9</v>
      </c>
      <c r="K33" s="144">
        <v>23.9</v>
      </c>
      <c r="L33" s="144">
        <v>23.5</v>
      </c>
      <c r="M33" s="144">
        <v>23.7</v>
      </c>
      <c r="N33" s="144">
        <v>23.5</v>
      </c>
      <c r="O33" s="144">
        <v>23.3</v>
      </c>
      <c r="P33" s="144">
        <v>23.3</v>
      </c>
      <c r="Q33" s="144">
        <v>22.8</v>
      </c>
      <c r="R33" s="144">
        <v>22.8</v>
      </c>
      <c r="S33" s="144">
        <v>22.9</v>
      </c>
      <c r="T33" s="144">
        <v>22.8</v>
      </c>
      <c r="U33" s="144">
        <v>23.3</v>
      </c>
      <c r="V33" s="144">
        <v>22.8</v>
      </c>
      <c r="W33" s="144">
        <v>23.2</v>
      </c>
      <c r="X33" s="144">
        <v>22.5</v>
      </c>
      <c r="Y33" s="144">
        <v>22.6</v>
      </c>
      <c r="Z33" s="176">
        <f t="shared" si="0"/>
        <v>23.487500000000008</v>
      </c>
      <c r="AA33" s="144">
        <v>25.1</v>
      </c>
      <c r="AB33" s="145">
        <v>0.3902777777777778</v>
      </c>
      <c r="AC33" s="196">
        <v>31</v>
      </c>
      <c r="AD33" s="144">
        <v>22.4</v>
      </c>
      <c r="AE33" s="145">
        <v>0.9868055555555556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20.658064516129027</v>
      </c>
      <c r="C34" s="181">
        <f t="shared" si="1"/>
        <v>20.48064516129032</v>
      </c>
      <c r="D34" s="181">
        <f t="shared" si="1"/>
        <v>20.361290322580643</v>
      </c>
      <c r="E34" s="181">
        <f t="shared" si="1"/>
        <v>20.167741935483864</v>
      </c>
      <c r="F34" s="181">
        <f t="shared" si="1"/>
        <v>20.35161290322581</v>
      </c>
      <c r="G34" s="181">
        <f t="shared" si="1"/>
        <v>20.71935483870968</v>
      </c>
      <c r="H34" s="181">
        <f t="shared" si="1"/>
        <v>20.996774193548386</v>
      </c>
      <c r="I34" s="181">
        <f t="shared" si="1"/>
        <v>21.190322580645155</v>
      </c>
      <c r="J34" s="181">
        <f t="shared" si="1"/>
        <v>21.312903225806455</v>
      </c>
      <c r="K34" s="181">
        <f t="shared" si="1"/>
        <v>21.26451612903226</v>
      </c>
      <c r="L34" s="181">
        <f t="shared" si="1"/>
        <v>21.032258064516125</v>
      </c>
      <c r="M34" s="181">
        <f t="shared" si="1"/>
        <v>21.04516129032258</v>
      </c>
      <c r="N34" s="181">
        <f t="shared" si="1"/>
        <v>21.074193548387093</v>
      </c>
      <c r="O34" s="181">
        <f t="shared" si="1"/>
        <v>21.07741935483871</v>
      </c>
      <c r="P34" s="181">
        <f t="shared" si="1"/>
        <v>21.019354838709678</v>
      </c>
      <c r="Q34" s="181">
        <f t="shared" si="1"/>
        <v>20.796774193548384</v>
      </c>
      <c r="R34" s="181">
        <f aca="true" t="shared" si="2" ref="R34:X34">AVERAGE(R3:R33)</f>
        <v>20.75161290322581</v>
      </c>
      <c r="S34" s="181">
        <f t="shared" si="2"/>
        <v>20.741935483870968</v>
      </c>
      <c r="T34" s="181">
        <f t="shared" si="2"/>
        <v>20.877419354838707</v>
      </c>
      <c r="U34" s="181">
        <f t="shared" si="2"/>
        <v>20.812903225806448</v>
      </c>
      <c r="V34" s="181">
        <f t="shared" si="2"/>
        <v>20.780645161290316</v>
      </c>
      <c r="W34" s="181">
        <f t="shared" si="2"/>
        <v>20.819354838709682</v>
      </c>
      <c r="X34" s="181">
        <f t="shared" si="2"/>
        <v>20.677419354838708</v>
      </c>
      <c r="Y34" s="181">
        <f>AVERAGE(Y3:Y33)</f>
        <v>20.616129032258065</v>
      </c>
      <c r="Z34" s="181">
        <f>AVERAGE(B3:Y33)</f>
        <v>20.817741935483873</v>
      </c>
      <c r="AA34" s="182">
        <f>AVERAGE(最高)</f>
        <v>23.200000000000003</v>
      </c>
      <c r="AB34" s="183"/>
      <c r="AC34" s="198"/>
      <c r="AD34" s="182">
        <f>AVERAGE(最低)</f>
        <v>18.50967741935484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26.4</v>
      </c>
      <c r="C38" s="147">
        <v>30</v>
      </c>
      <c r="D38" s="148">
        <v>0.45</v>
      </c>
      <c r="F38" s="146"/>
      <c r="G38" s="167">
        <f>MIN(最低)</f>
        <v>8.5</v>
      </c>
      <c r="H38" s="147">
        <v>4</v>
      </c>
      <c r="I38" s="148">
        <v>0.07430555555555556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47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G1" sqref="AG1:AN16384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8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22.6</v>
      </c>
      <c r="C3" s="144">
        <v>22.6</v>
      </c>
      <c r="D3" s="144">
        <v>22.4</v>
      </c>
      <c r="E3" s="144">
        <v>23.1</v>
      </c>
      <c r="F3" s="144">
        <v>23.2</v>
      </c>
      <c r="G3" s="144">
        <v>23</v>
      </c>
      <c r="H3" s="144">
        <v>23.2</v>
      </c>
      <c r="I3" s="144">
        <v>22.9</v>
      </c>
      <c r="J3" s="144">
        <v>22.1</v>
      </c>
      <c r="K3" s="144">
        <v>22.4</v>
      </c>
      <c r="L3" s="144">
        <v>22.5</v>
      </c>
      <c r="M3" s="144">
        <v>22.8</v>
      </c>
      <c r="N3" s="144">
        <v>22.2</v>
      </c>
      <c r="O3" s="144">
        <v>22.5</v>
      </c>
      <c r="P3" s="144">
        <v>21.8</v>
      </c>
      <c r="Q3" s="144">
        <v>21.4</v>
      </c>
      <c r="R3" s="144">
        <v>21.3</v>
      </c>
      <c r="S3" s="144">
        <v>21.4</v>
      </c>
      <c r="T3" s="144">
        <v>21.1</v>
      </c>
      <c r="U3" s="144">
        <v>21.7</v>
      </c>
      <c r="V3" s="144">
        <v>22.6</v>
      </c>
      <c r="W3" s="144">
        <v>22</v>
      </c>
      <c r="X3" s="144">
        <v>21.8</v>
      </c>
      <c r="Y3" s="144">
        <v>21.6</v>
      </c>
      <c r="Z3" s="176">
        <f aca="true" t="shared" si="0" ref="Z3:Z33">AVERAGE(B3:Y3)</f>
        <v>22.25833333333333</v>
      </c>
      <c r="AA3" s="144">
        <v>23.8</v>
      </c>
      <c r="AB3" s="145">
        <v>0.3958333333333333</v>
      </c>
      <c r="AC3" s="196">
        <v>1</v>
      </c>
      <c r="AD3" s="144">
        <v>20.8</v>
      </c>
      <c r="AE3" s="145">
        <v>0.7444444444444445</v>
      </c>
      <c r="AF3" s="2"/>
    </row>
    <row r="4" spans="1:32" ht="13.5" customHeight="1">
      <c r="A4" s="175">
        <v>2</v>
      </c>
      <c r="B4" s="144">
        <v>21.7</v>
      </c>
      <c r="C4" s="144">
        <v>21.8</v>
      </c>
      <c r="D4" s="144">
        <v>21.3</v>
      </c>
      <c r="E4" s="144">
        <v>21.9</v>
      </c>
      <c r="F4" s="144">
        <v>21.5</v>
      </c>
      <c r="G4" s="144">
        <v>22.8</v>
      </c>
      <c r="H4" s="144">
        <v>22</v>
      </c>
      <c r="I4" s="144">
        <v>21.6</v>
      </c>
      <c r="J4" s="144">
        <v>23</v>
      </c>
      <c r="K4" s="144">
        <v>22.8</v>
      </c>
      <c r="L4" s="144">
        <v>22.7</v>
      </c>
      <c r="M4" s="144">
        <v>23</v>
      </c>
      <c r="N4" s="144">
        <v>22</v>
      </c>
      <c r="O4" s="144">
        <v>22</v>
      </c>
      <c r="P4" s="144">
        <v>22</v>
      </c>
      <c r="Q4" s="144">
        <v>22.3</v>
      </c>
      <c r="R4" s="144">
        <v>22.1</v>
      </c>
      <c r="S4" s="150">
        <v>21.8</v>
      </c>
      <c r="T4" s="144">
        <v>21.4</v>
      </c>
      <c r="U4" s="144">
        <v>21.7</v>
      </c>
      <c r="V4" s="144">
        <v>21.5</v>
      </c>
      <c r="W4" s="144">
        <v>22.2</v>
      </c>
      <c r="X4" s="144">
        <v>21.9</v>
      </c>
      <c r="Y4" s="144">
        <v>21.7</v>
      </c>
      <c r="Z4" s="176">
        <f t="shared" si="0"/>
        <v>22.02916666666667</v>
      </c>
      <c r="AA4" s="144">
        <v>23.8</v>
      </c>
      <c r="AB4" s="145">
        <v>0.4395833333333334</v>
      </c>
      <c r="AC4" s="196">
        <v>2</v>
      </c>
      <c r="AD4" s="144">
        <v>20.9</v>
      </c>
      <c r="AE4" s="145">
        <v>0.5645833333333333</v>
      </c>
      <c r="AF4" s="2"/>
    </row>
    <row r="5" spans="1:32" ht="13.5" customHeight="1">
      <c r="A5" s="175">
        <v>3</v>
      </c>
      <c r="B5" s="144">
        <v>21.5</v>
      </c>
      <c r="C5" s="144">
        <v>21.5</v>
      </c>
      <c r="D5" s="144">
        <v>21.9</v>
      </c>
      <c r="E5" s="144">
        <v>22</v>
      </c>
      <c r="F5" s="144">
        <v>22</v>
      </c>
      <c r="G5" s="144">
        <v>22.1</v>
      </c>
      <c r="H5" s="144">
        <v>22</v>
      </c>
      <c r="I5" s="144">
        <v>22.7</v>
      </c>
      <c r="J5" s="144">
        <v>23.3</v>
      </c>
      <c r="K5" s="144">
        <v>23.6</v>
      </c>
      <c r="L5" s="144">
        <v>23.5</v>
      </c>
      <c r="M5" s="144">
        <v>24</v>
      </c>
      <c r="N5" s="144">
        <v>23.6</v>
      </c>
      <c r="O5" s="144">
        <v>23.5</v>
      </c>
      <c r="P5" s="144">
        <v>22.9</v>
      </c>
      <c r="Q5" s="144">
        <v>22.9</v>
      </c>
      <c r="R5" s="144">
        <v>22.8</v>
      </c>
      <c r="S5" s="144">
        <v>22.2</v>
      </c>
      <c r="T5" s="144">
        <v>22.8</v>
      </c>
      <c r="U5" s="144">
        <v>22.6</v>
      </c>
      <c r="V5" s="144">
        <v>23</v>
      </c>
      <c r="W5" s="144">
        <v>22.8</v>
      </c>
      <c r="X5" s="144">
        <v>22.6</v>
      </c>
      <c r="Y5" s="144">
        <v>23.1</v>
      </c>
      <c r="Z5" s="176">
        <f t="shared" si="0"/>
        <v>22.70416666666667</v>
      </c>
      <c r="AA5" s="144">
        <v>24.4</v>
      </c>
      <c r="AB5" s="145">
        <v>0.49513888888888885</v>
      </c>
      <c r="AC5" s="196">
        <v>3</v>
      </c>
      <c r="AD5" s="144">
        <v>21.2</v>
      </c>
      <c r="AE5" s="145">
        <v>0.2020833333333333</v>
      </c>
      <c r="AF5" s="2"/>
    </row>
    <row r="6" spans="1:32" ht="13.5" customHeight="1">
      <c r="A6" s="175">
        <v>4</v>
      </c>
      <c r="B6" s="144">
        <v>22.7</v>
      </c>
      <c r="C6" s="144">
        <v>23.1</v>
      </c>
      <c r="D6" s="144">
        <v>22.5</v>
      </c>
      <c r="E6" s="144">
        <v>23</v>
      </c>
      <c r="F6" s="144">
        <v>22.9</v>
      </c>
      <c r="G6" s="144">
        <v>22.9</v>
      </c>
      <c r="H6" s="144">
        <v>23.9</v>
      </c>
      <c r="I6" s="144">
        <v>24.2</v>
      </c>
      <c r="J6" s="144">
        <v>24.1</v>
      </c>
      <c r="K6" s="144">
        <v>23.4</v>
      </c>
      <c r="L6" s="144">
        <v>23.6</v>
      </c>
      <c r="M6" s="144">
        <v>22.6</v>
      </c>
      <c r="N6" s="144">
        <v>23.8</v>
      </c>
      <c r="O6" s="144">
        <v>23.6</v>
      </c>
      <c r="P6" s="144">
        <v>23.6</v>
      </c>
      <c r="Q6" s="144">
        <v>23.7</v>
      </c>
      <c r="R6" s="144">
        <v>22.6</v>
      </c>
      <c r="S6" s="144">
        <v>23</v>
      </c>
      <c r="T6" s="144">
        <v>23.5</v>
      </c>
      <c r="U6" s="144">
        <v>23.7</v>
      </c>
      <c r="V6" s="144">
        <v>23.7</v>
      </c>
      <c r="W6" s="144">
        <v>23.4</v>
      </c>
      <c r="X6" s="144">
        <v>23.7</v>
      </c>
      <c r="Y6" s="144">
        <v>24.1</v>
      </c>
      <c r="Z6" s="176">
        <f t="shared" si="0"/>
        <v>23.387500000000006</v>
      </c>
      <c r="AA6" s="144">
        <v>25</v>
      </c>
      <c r="AB6" s="145">
        <v>0.6090277777777778</v>
      </c>
      <c r="AC6" s="196">
        <v>4</v>
      </c>
      <c r="AD6" s="144">
        <v>21.9</v>
      </c>
      <c r="AE6" s="145">
        <v>0.717361111111111</v>
      </c>
      <c r="AF6" s="2"/>
    </row>
    <row r="7" spans="1:32" ht="13.5" customHeight="1">
      <c r="A7" s="175">
        <v>5</v>
      </c>
      <c r="B7" s="144">
        <v>23.5</v>
      </c>
      <c r="C7" s="144">
        <v>24.1</v>
      </c>
      <c r="D7" s="144">
        <v>23.6</v>
      </c>
      <c r="E7" s="144">
        <v>24.2</v>
      </c>
      <c r="F7" s="144">
        <v>24.4</v>
      </c>
      <c r="G7" s="144">
        <v>24.3</v>
      </c>
      <c r="H7" s="144">
        <v>24.3</v>
      </c>
      <c r="I7" s="144">
        <v>24.1</v>
      </c>
      <c r="J7" s="144">
        <v>24.6</v>
      </c>
      <c r="K7" s="144">
        <v>24.4</v>
      </c>
      <c r="L7" s="144">
        <v>23.6</v>
      </c>
      <c r="M7" s="144">
        <v>22.6</v>
      </c>
      <c r="N7" s="144">
        <v>22.9</v>
      </c>
      <c r="O7" s="144">
        <v>22.4</v>
      </c>
      <c r="P7" s="144">
        <v>21.9</v>
      </c>
      <c r="Q7" s="144">
        <v>21.6</v>
      </c>
      <c r="R7" s="144">
        <v>21.8</v>
      </c>
      <c r="S7" s="144">
        <v>22.3</v>
      </c>
      <c r="T7" s="144">
        <v>21.7</v>
      </c>
      <c r="U7" s="144">
        <v>22.1</v>
      </c>
      <c r="V7" s="144">
        <v>22.9</v>
      </c>
      <c r="W7" s="144">
        <v>23.4</v>
      </c>
      <c r="X7" s="144">
        <v>23.3</v>
      </c>
      <c r="Y7" s="144">
        <v>23.1</v>
      </c>
      <c r="Z7" s="176">
        <f t="shared" si="0"/>
        <v>23.212500000000002</v>
      </c>
      <c r="AA7" s="144">
        <v>25.6</v>
      </c>
      <c r="AB7" s="145">
        <v>0.30069444444444443</v>
      </c>
      <c r="AC7" s="196">
        <v>5</v>
      </c>
      <c r="AD7" s="144">
        <v>21.4</v>
      </c>
      <c r="AE7" s="145">
        <v>0.6951388888888889</v>
      </c>
      <c r="AF7" s="2"/>
    </row>
    <row r="8" spans="1:32" ht="13.5" customHeight="1">
      <c r="A8" s="175">
        <v>6</v>
      </c>
      <c r="B8" s="144">
        <v>22.9</v>
      </c>
      <c r="C8" s="144">
        <v>23.4</v>
      </c>
      <c r="D8" s="144">
        <v>23.3</v>
      </c>
      <c r="E8" s="144">
        <v>23.4</v>
      </c>
      <c r="F8" s="144">
        <v>23.7</v>
      </c>
      <c r="G8" s="144">
        <v>23.7</v>
      </c>
      <c r="H8" s="144">
        <v>24</v>
      </c>
      <c r="I8" s="144">
        <v>24.4</v>
      </c>
      <c r="J8" s="144">
        <v>24.3</v>
      </c>
      <c r="K8" s="144">
        <v>24.4</v>
      </c>
      <c r="L8" s="144">
        <v>24.2</v>
      </c>
      <c r="M8" s="144">
        <v>23.1</v>
      </c>
      <c r="N8" s="144">
        <v>22.7</v>
      </c>
      <c r="O8" s="144">
        <v>23.1</v>
      </c>
      <c r="P8" s="144">
        <v>23.4</v>
      </c>
      <c r="Q8" s="144">
        <v>23.3</v>
      </c>
      <c r="R8" s="144">
        <v>23.1</v>
      </c>
      <c r="S8" s="144">
        <v>23.2</v>
      </c>
      <c r="T8" s="144">
        <v>23.5</v>
      </c>
      <c r="U8" s="144">
        <v>24.4</v>
      </c>
      <c r="V8" s="144">
        <v>23.2</v>
      </c>
      <c r="W8" s="144">
        <v>24.2</v>
      </c>
      <c r="X8" s="144">
        <v>24.1</v>
      </c>
      <c r="Y8" s="144">
        <v>23.8</v>
      </c>
      <c r="Z8" s="176">
        <f t="shared" si="0"/>
        <v>23.61666666666667</v>
      </c>
      <c r="AA8" s="144">
        <v>25.6</v>
      </c>
      <c r="AB8" s="145">
        <v>0.4611111111111111</v>
      </c>
      <c r="AC8" s="196">
        <v>6</v>
      </c>
      <c r="AD8" s="144">
        <v>22.4</v>
      </c>
      <c r="AE8" s="145">
        <v>0.5618055555555556</v>
      </c>
      <c r="AF8" s="2"/>
    </row>
    <row r="9" spans="1:32" ht="13.5" customHeight="1">
      <c r="A9" s="175">
        <v>7</v>
      </c>
      <c r="B9" s="144">
        <v>24.2</v>
      </c>
      <c r="C9" s="144">
        <v>24</v>
      </c>
      <c r="D9" s="144">
        <v>23.9</v>
      </c>
      <c r="E9" s="144">
        <v>24.6</v>
      </c>
      <c r="F9" s="144">
        <v>24.2</v>
      </c>
      <c r="G9" s="144">
        <v>25.1</v>
      </c>
      <c r="H9" s="144">
        <v>24.4</v>
      </c>
      <c r="I9" s="144">
        <v>24</v>
      </c>
      <c r="J9" s="144">
        <v>24</v>
      </c>
      <c r="K9" s="144">
        <v>24.3</v>
      </c>
      <c r="L9" s="144">
        <v>24.4</v>
      </c>
      <c r="M9" s="144">
        <v>23.9</v>
      </c>
      <c r="N9" s="144">
        <v>24.8</v>
      </c>
      <c r="O9" s="144">
        <v>24.4</v>
      </c>
      <c r="P9" s="144">
        <v>22.6</v>
      </c>
      <c r="Q9" s="144">
        <v>22.8</v>
      </c>
      <c r="R9" s="144">
        <v>22.5</v>
      </c>
      <c r="S9" s="144">
        <v>23.9</v>
      </c>
      <c r="T9" s="144">
        <v>23</v>
      </c>
      <c r="U9" s="144">
        <v>23.2</v>
      </c>
      <c r="V9" s="144">
        <v>22.7</v>
      </c>
      <c r="W9" s="144">
        <v>22</v>
      </c>
      <c r="X9" s="144">
        <v>21.6</v>
      </c>
      <c r="Y9" s="144">
        <v>21</v>
      </c>
      <c r="Z9" s="176">
        <f t="shared" si="0"/>
        <v>23.5625</v>
      </c>
      <c r="AA9" s="144">
        <v>25.4</v>
      </c>
      <c r="AB9" s="145">
        <v>0.5506944444444445</v>
      </c>
      <c r="AC9" s="196">
        <v>7</v>
      </c>
      <c r="AD9" s="144">
        <v>20.4</v>
      </c>
      <c r="AE9" s="145">
        <v>0.9097222222222222</v>
      </c>
      <c r="AF9" s="2"/>
    </row>
    <row r="10" spans="1:32" ht="13.5" customHeight="1">
      <c r="A10" s="175">
        <v>8</v>
      </c>
      <c r="B10" s="144">
        <v>21.3</v>
      </c>
      <c r="C10" s="144">
        <v>21.9</v>
      </c>
      <c r="D10" s="144">
        <v>22.1</v>
      </c>
      <c r="E10" s="144">
        <v>21.9</v>
      </c>
      <c r="F10" s="144">
        <v>21.4</v>
      </c>
      <c r="G10" s="144">
        <v>22.7</v>
      </c>
      <c r="H10" s="144">
        <v>22.7</v>
      </c>
      <c r="I10" s="144">
        <v>24</v>
      </c>
      <c r="J10" s="144">
        <v>23.6</v>
      </c>
      <c r="K10" s="144">
        <v>23.3</v>
      </c>
      <c r="L10" s="144">
        <v>22.3</v>
      </c>
      <c r="M10" s="144">
        <v>22.1</v>
      </c>
      <c r="N10" s="144">
        <v>21.5</v>
      </c>
      <c r="O10" s="144">
        <v>21.6</v>
      </c>
      <c r="P10" s="144">
        <v>20.7</v>
      </c>
      <c r="Q10" s="144">
        <v>20.5</v>
      </c>
      <c r="R10" s="144">
        <v>19.8</v>
      </c>
      <c r="S10" s="144">
        <v>20.5</v>
      </c>
      <c r="T10" s="144">
        <v>20.5</v>
      </c>
      <c r="U10" s="144">
        <v>20.7</v>
      </c>
      <c r="V10" s="144">
        <v>20.8</v>
      </c>
      <c r="W10" s="144">
        <v>21.4</v>
      </c>
      <c r="X10" s="144">
        <v>21.4</v>
      </c>
      <c r="Y10" s="144">
        <v>21.2</v>
      </c>
      <c r="Z10" s="176">
        <f t="shared" si="0"/>
        <v>21.662499999999998</v>
      </c>
      <c r="AA10" s="144">
        <v>24.2</v>
      </c>
      <c r="AB10" s="145">
        <v>0.40972222222222227</v>
      </c>
      <c r="AC10" s="196">
        <v>8</v>
      </c>
      <c r="AD10" s="144">
        <v>19.7</v>
      </c>
      <c r="AE10" s="145">
        <v>0.7270833333333333</v>
      </c>
      <c r="AF10" s="2"/>
    </row>
    <row r="11" spans="1:32" ht="13.5" customHeight="1">
      <c r="A11" s="175">
        <v>9</v>
      </c>
      <c r="B11" s="144">
        <v>21.3</v>
      </c>
      <c r="C11" s="144">
        <v>21.7</v>
      </c>
      <c r="D11" s="144">
        <v>21.4</v>
      </c>
      <c r="E11" s="144">
        <v>21.8</v>
      </c>
      <c r="F11" s="144">
        <v>21.5</v>
      </c>
      <c r="G11" s="144">
        <v>22.4</v>
      </c>
      <c r="H11" s="144">
        <v>22.3</v>
      </c>
      <c r="I11" s="144">
        <v>23.2</v>
      </c>
      <c r="J11" s="144">
        <v>23.1</v>
      </c>
      <c r="K11" s="144">
        <v>23.4</v>
      </c>
      <c r="L11" s="144">
        <v>23.2</v>
      </c>
      <c r="M11" s="144">
        <v>22.9</v>
      </c>
      <c r="N11" s="144">
        <v>22.7</v>
      </c>
      <c r="O11" s="144">
        <v>22.8</v>
      </c>
      <c r="P11" s="144">
        <v>22.4</v>
      </c>
      <c r="Q11" s="144">
        <v>21.4</v>
      </c>
      <c r="R11" s="144">
        <v>21.8</v>
      </c>
      <c r="S11" s="144">
        <v>21.4</v>
      </c>
      <c r="T11" s="144">
        <v>21.6</v>
      </c>
      <c r="U11" s="144">
        <v>22.9</v>
      </c>
      <c r="V11" s="144">
        <v>22.6</v>
      </c>
      <c r="W11" s="144">
        <v>21.3</v>
      </c>
      <c r="X11" s="144">
        <v>21.7</v>
      </c>
      <c r="Y11" s="144">
        <v>22.3</v>
      </c>
      <c r="Z11" s="176">
        <f t="shared" si="0"/>
        <v>22.212499999999995</v>
      </c>
      <c r="AA11" s="144">
        <v>24</v>
      </c>
      <c r="AB11" s="145">
        <v>0.43194444444444446</v>
      </c>
      <c r="AC11" s="196">
        <v>9</v>
      </c>
      <c r="AD11" s="144">
        <v>20.8</v>
      </c>
      <c r="AE11" s="145">
        <v>0.9458333333333333</v>
      </c>
      <c r="AF11" s="2"/>
    </row>
    <row r="12" spans="1:32" ht="13.5" customHeight="1">
      <c r="A12" s="177">
        <v>10</v>
      </c>
      <c r="B12" s="167">
        <v>22.1</v>
      </c>
      <c r="C12" s="167">
        <v>22.4</v>
      </c>
      <c r="D12" s="167">
        <v>22.7</v>
      </c>
      <c r="E12" s="167">
        <v>22.7</v>
      </c>
      <c r="F12" s="167">
        <v>22.6</v>
      </c>
      <c r="G12" s="167">
        <v>23</v>
      </c>
      <c r="H12" s="167">
        <v>23.3</v>
      </c>
      <c r="I12" s="167">
        <v>23.3</v>
      </c>
      <c r="J12" s="167">
        <v>23.9</v>
      </c>
      <c r="K12" s="167">
        <v>23.8</v>
      </c>
      <c r="L12" s="167">
        <v>24</v>
      </c>
      <c r="M12" s="167">
        <v>23.7</v>
      </c>
      <c r="N12" s="167">
        <v>23.8</v>
      </c>
      <c r="O12" s="167">
        <v>23.2</v>
      </c>
      <c r="P12" s="167">
        <v>22.7</v>
      </c>
      <c r="Q12" s="167">
        <v>23.4</v>
      </c>
      <c r="R12" s="167">
        <v>23.9</v>
      </c>
      <c r="S12" s="167">
        <v>23</v>
      </c>
      <c r="T12" s="167">
        <v>23.2</v>
      </c>
      <c r="U12" s="167">
        <v>23.5</v>
      </c>
      <c r="V12" s="167">
        <v>22.8</v>
      </c>
      <c r="W12" s="167">
        <v>23</v>
      </c>
      <c r="X12" s="167">
        <v>22.6</v>
      </c>
      <c r="Y12" s="167">
        <v>22</v>
      </c>
      <c r="Z12" s="178">
        <f t="shared" si="0"/>
        <v>23.108333333333334</v>
      </c>
      <c r="AA12" s="167">
        <v>25</v>
      </c>
      <c r="AB12" s="179">
        <v>0.3666666666666667</v>
      </c>
      <c r="AC12" s="197">
        <v>10</v>
      </c>
      <c r="AD12" s="167">
        <v>20</v>
      </c>
      <c r="AE12" s="179">
        <v>0.63125</v>
      </c>
      <c r="AF12" s="2"/>
    </row>
    <row r="13" spans="1:32" ht="13.5" customHeight="1">
      <c r="A13" s="175">
        <v>11</v>
      </c>
      <c r="B13" s="144">
        <v>22.1</v>
      </c>
      <c r="C13" s="144">
        <v>21.8</v>
      </c>
      <c r="D13" s="144">
        <v>21.6</v>
      </c>
      <c r="E13" s="144">
        <v>22.3</v>
      </c>
      <c r="F13" s="144">
        <v>22.2</v>
      </c>
      <c r="G13" s="144">
        <v>22.1</v>
      </c>
      <c r="H13" s="144">
        <v>20.3</v>
      </c>
      <c r="I13" s="144">
        <v>20.5</v>
      </c>
      <c r="J13" s="144">
        <v>20.6</v>
      </c>
      <c r="K13" s="144">
        <v>19.6</v>
      </c>
      <c r="L13" s="144">
        <v>19.3</v>
      </c>
      <c r="M13" s="144">
        <v>18.7</v>
      </c>
      <c r="N13" s="144">
        <v>19.3</v>
      </c>
      <c r="O13" s="144">
        <v>19.7</v>
      </c>
      <c r="P13" s="144">
        <v>18.5</v>
      </c>
      <c r="Q13" s="144">
        <v>18.8</v>
      </c>
      <c r="R13" s="144">
        <v>19.2</v>
      </c>
      <c r="S13" s="144">
        <v>19.2</v>
      </c>
      <c r="T13" s="144">
        <v>19.9</v>
      </c>
      <c r="U13" s="144">
        <v>19.6</v>
      </c>
      <c r="V13" s="144">
        <v>18.8</v>
      </c>
      <c r="W13" s="144">
        <v>18.9</v>
      </c>
      <c r="X13" s="144">
        <v>19</v>
      </c>
      <c r="Y13" s="144">
        <v>19.4</v>
      </c>
      <c r="Z13" s="176">
        <f t="shared" si="0"/>
        <v>20.05833333333333</v>
      </c>
      <c r="AA13" s="144">
        <v>23</v>
      </c>
      <c r="AB13" s="145">
        <v>0.27638888888888885</v>
      </c>
      <c r="AC13" s="196">
        <v>11</v>
      </c>
      <c r="AD13" s="144">
        <v>17.4</v>
      </c>
      <c r="AE13" s="145">
        <v>0.4840277777777778</v>
      </c>
      <c r="AF13" s="2"/>
    </row>
    <row r="14" spans="1:32" ht="13.5" customHeight="1">
      <c r="A14" s="175">
        <v>12</v>
      </c>
      <c r="B14" s="144">
        <v>18.3</v>
      </c>
      <c r="C14" s="144">
        <v>17.7</v>
      </c>
      <c r="D14" s="144">
        <v>18.2</v>
      </c>
      <c r="E14" s="144">
        <v>18</v>
      </c>
      <c r="F14" s="144">
        <v>17.5</v>
      </c>
      <c r="G14" s="144">
        <v>19.1</v>
      </c>
      <c r="H14" s="144">
        <v>19.7</v>
      </c>
      <c r="I14" s="144">
        <v>19.6</v>
      </c>
      <c r="J14" s="144">
        <v>20.1</v>
      </c>
      <c r="K14" s="144">
        <v>20.7</v>
      </c>
      <c r="L14" s="144">
        <v>19.9</v>
      </c>
      <c r="M14" s="144">
        <v>19.3</v>
      </c>
      <c r="N14" s="144">
        <v>19.8</v>
      </c>
      <c r="O14" s="144">
        <v>20.3</v>
      </c>
      <c r="P14" s="144">
        <v>22.1</v>
      </c>
      <c r="Q14" s="144">
        <v>22.9</v>
      </c>
      <c r="R14" s="144">
        <v>22.8</v>
      </c>
      <c r="S14" s="144">
        <v>23.3</v>
      </c>
      <c r="T14" s="144">
        <v>23.3</v>
      </c>
      <c r="U14" s="144">
        <v>23.7</v>
      </c>
      <c r="V14" s="144">
        <v>23.3</v>
      </c>
      <c r="W14" s="144">
        <v>23.2</v>
      </c>
      <c r="X14" s="144">
        <v>23.3</v>
      </c>
      <c r="Y14" s="144">
        <v>22.6</v>
      </c>
      <c r="Z14" s="176">
        <f t="shared" si="0"/>
        <v>20.77916666666667</v>
      </c>
      <c r="AA14" s="144">
        <v>23.9</v>
      </c>
      <c r="AB14" s="145">
        <v>0.8229166666666666</v>
      </c>
      <c r="AC14" s="196">
        <v>12</v>
      </c>
      <c r="AD14" s="144">
        <v>17.3</v>
      </c>
      <c r="AE14" s="145">
        <v>0.18541666666666667</v>
      </c>
      <c r="AF14" s="2"/>
    </row>
    <row r="15" spans="1:32" ht="13.5" customHeight="1">
      <c r="A15" s="175">
        <v>13</v>
      </c>
      <c r="B15" s="144">
        <v>22.7</v>
      </c>
      <c r="C15" s="144">
        <v>22.8</v>
      </c>
      <c r="D15" s="144">
        <v>22</v>
      </c>
      <c r="E15" s="144">
        <v>21.8</v>
      </c>
      <c r="F15" s="144">
        <v>21.5</v>
      </c>
      <c r="G15" s="144">
        <v>21.7</v>
      </c>
      <c r="H15" s="144">
        <v>22.5</v>
      </c>
      <c r="I15" s="144">
        <v>23.3</v>
      </c>
      <c r="J15" s="144">
        <v>23.9</v>
      </c>
      <c r="K15" s="144">
        <v>24.1</v>
      </c>
      <c r="L15" s="144">
        <v>23.6</v>
      </c>
      <c r="M15" s="144">
        <v>19.4</v>
      </c>
      <c r="N15" s="144">
        <v>20.2</v>
      </c>
      <c r="O15" s="144">
        <v>22.8</v>
      </c>
      <c r="P15" s="144">
        <v>22.8</v>
      </c>
      <c r="Q15" s="144">
        <v>22.9</v>
      </c>
      <c r="R15" s="144">
        <v>22.2</v>
      </c>
      <c r="S15" s="144">
        <v>22.4</v>
      </c>
      <c r="T15" s="144">
        <v>23.1</v>
      </c>
      <c r="U15" s="144">
        <v>22.2</v>
      </c>
      <c r="V15" s="144">
        <v>23.4</v>
      </c>
      <c r="W15" s="144">
        <v>23.1</v>
      </c>
      <c r="X15" s="144">
        <v>22.4</v>
      </c>
      <c r="Y15" s="144">
        <v>21.4</v>
      </c>
      <c r="Z15" s="176">
        <f t="shared" si="0"/>
        <v>22.424999999999997</v>
      </c>
      <c r="AA15" s="144">
        <v>24.7</v>
      </c>
      <c r="AB15" s="145">
        <v>0.4125</v>
      </c>
      <c r="AC15" s="196">
        <v>13</v>
      </c>
      <c r="AD15" s="144">
        <v>18.7</v>
      </c>
      <c r="AE15" s="145">
        <v>0.5520833333333334</v>
      </c>
      <c r="AF15" s="2"/>
    </row>
    <row r="16" spans="1:32" ht="13.5" customHeight="1">
      <c r="A16" s="175">
        <v>14</v>
      </c>
      <c r="B16" s="144">
        <v>21.5</v>
      </c>
      <c r="C16" s="144">
        <v>22</v>
      </c>
      <c r="D16" s="144">
        <v>20.9</v>
      </c>
      <c r="E16" s="144">
        <v>20.9</v>
      </c>
      <c r="F16" s="144">
        <v>21.1</v>
      </c>
      <c r="G16" s="144">
        <v>21.6</v>
      </c>
      <c r="H16" s="144">
        <v>22.3</v>
      </c>
      <c r="I16" s="144">
        <v>22.9</v>
      </c>
      <c r="J16" s="144">
        <v>23.1</v>
      </c>
      <c r="K16" s="144">
        <v>21.9</v>
      </c>
      <c r="L16" s="144">
        <v>20</v>
      </c>
      <c r="M16" s="144">
        <v>19.6</v>
      </c>
      <c r="N16" s="144">
        <v>20</v>
      </c>
      <c r="O16" s="144">
        <v>19.8</v>
      </c>
      <c r="P16" s="144">
        <v>20.1</v>
      </c>
      <c r="Q16" s="144">
        <v>22.3</v>
      </c>
      <c r="R16" s="144">
        <v>21.9</v>
      </c>
      <c r="S16" s="144">
        <v>21.6</v>
      </c>
      <c r="T16" s="144">
        <v>20.7</v>
      </c>
      <c r="U16" s="144">
        <v>21</v>
      </c>
      <c r="V16" s="144">
        <v>20.9</v>
      </c>
      <c r="W16" s="144">
        <v>21</v>
      </c>
      <c r="X16" s="144">
        <v>20.4</v>
      </c>
      <c r="Y16" s="144">
        <v>19.9</v>
      </c>
      <c r="Z16" s="176">
        <f t="shared" si="0"/>
        <v>21.141666666666666</v>
      </c>
      <c r="AA16" s="144">
        <v>23.9</v>
      </c>
      <c r="AB16" s="145">
        <v>0.32430555555555557</v>
      </c>
      <c r="AC16" s="196">
        <v>14</v>
      </c>
      <c r="AD16" s="144">
        <v>18.4</v>
      </c>
      <c r="AE16" s="145">
        <v>0.6006944444444444</v>
      </c>
      <c r="AF16" s="2"/>
    </row>
    <row r="17" spans="1:32" ht="13.5" customHeight="1">
      <c r="A17" s="175">
        <v>15</v>
      </c>
      <c r="B17" s="144">
        <v>20.6</v>
      </c>
      <c r="C17" s="144">
        <v>21.2</v>
      </c>
      <c r="D17" s="144">
        <v>19.5</v>
      </c>
      <c r="E17" s="144">
        <v>13.3</v>
      </c>
      <c r="F17" s="144">
        <v>14.7</v>
      </c>
      <c r="G17" s="144">
        <v>15.7</v>
      </c>
      <c r="H17" s="144">
        <v>15.3</v>
      </c>
      <c r="I17" s="144">
        <v>16.2</v>
      </c>
      <c r="J17" s="144">
        <v>16.9</v>
      </c>
      <c r="K17" s="144">
        <v>17.1</v>
      </c>
      <c r="L17" s="144">
        <v>16.9</v>
      </c>
      <c r="M17" s="144">
        <v>17</v>
      </c>
      <c r="N17" s="144">
        <v>17.4</v>
      </c>
      <c r="O17" s="144">
        <v>17.6</v>
      </c>
      <c r="P17" s="144">
        <v>16</v>
      </c>
      <c r="Q17" s="144">
        <v>15</v>
      </c>
      <c r="R17" s="144">
        <v>15.4</v>
      </c>
      <c r="S17" s="144">
        <v>17</v>
      </c>
      <c r="T17" s="144">
        <v>14.8</v>
      </c>
      <c r="U17" s="144">
        <v>14.7</v>
      </c>
      <c r="V17" s="144">
        <v>14.5</v>
      </c>
      <c r="W17" s="144">
        <v>13.3</v>
      </c>
      <c r="X17" s="144">
        <v>13.3</v>
      </c>
      <c r="Y17" s="144">
        <v>12.8</v>
      </c>
      <c r="Z17" s="176">
        <f t="shared" si="0"/>
        <v>16.091666666666665</v>
      </c>
      <c r="AA17" s="144">
        <v>21.5</v>
      </c>
      <c r="AB17" s="145">
        <v>0.10486111111111111</v>
      </c>
      <c r="AC17" s="196">
        <v>15</v>
      </c>
      <c r="AD17" s="144">
        <v>12</v>
      </c>
      <c r="AE17" s="145">
        <v>0.9826388888888888</v>
      </c>
      <c r="AF17" s="2"/>
    </row>
    <row r="18" spans="1:32" ht="13.5" customHeight="1">
      <c r="A18" s="175">
        <v>16</v>
      </c>
      <c r="B18" s="144">
        <v>14.2</v>
      </c>
      <c r="C18" s="144">
        <v>15.9</v>
      </c>
      <c r="D18" s="144">
        <v>15.4</v>
      </c>
      <c r="E18" s="144">
        <v>15.3</v>
      </c>
      <c r="F18" s="144">
        <v>15.9</v>
      </c>
      <c r="G18" s="144">
        <v>16.4</v>
      </c>
      <c r="H18" s="144">
        <v>17.4</v>
      </c>
      <c r="I18" s="144">
        <v>17.1</v>
      </c>
      <c r="J18" s="144">
        <v>17.5</v>
      </c>
      <c r="K18" s="144">
        <v>17.5</v>
      </c>
      <c r="L18" s="144">
        <v>16.6</v>
      </c>
      <c r="M18" s="144">
        <v>20</v>
      </c>
      <c r="N18" s="144">
        <v>21</v>
      </c>
      <c r="O18" s="144">
        <v>20.2</v>
      </c>
      <c r="P18" s="144">
        <v>19.9</v>
      </c>
      <c r="Q18" s="144">
        <v>20.3</v>
      </c>
      <c r="R18" s="144">
        <v>19.8</v>
      </c>
      <c r="S18" s="144">
        <v>20.1</v>
      </c>
      <c r="T18" s="144">
        <v>20.4</v>
      </c>
      <c r="U18" s="144">
        <v>20.3</v>
      </c>
      <c r="V18" s="144">
        <v>20</v>
      </c>
      <c r="W18" s="144">
        <v>20.4</v>
      </c>
      <c r="X18" s="144">
        <v>20.3</v>
      </c>
      <c r="Y18" s="144">
        <v>19.2</v>
      </c>
      <c r="Z18" s="176">
        <f t="shared" si="0"/>
        <v>18.379166666666666</v>
      </c>
      <c r="AA18" s="144">
        <v>21.4</v>
      </c>
      <c r="AB18" s="145">
        <v>0.5534722222222223</v>
      </c>
      <c r="AC18" s="196">
        <v>16</v>
      </c>
      <c r="AD18" s="144">
        <v>12.2</v>
      </c>
      <c r="AE18" s="145">
        <v>0.46527777777777773</v>
      </c>
      <c r="AF18" s="2"/>
    </row>
    <row r="19" spans="1:32" ht="13.5" customHeight="1">
      <c r="A19" s="175">
        <v>17</v>
      </c>
      <c r="B19" s="144">
        <v>18.1</v>
      </c>
      <c r="C19" s="144">
        <v>18.2</v>
      </c>
      <c r="D19" s="144">
        <v>18.4</v>
      </c>
      <c r="E19" s="144">
        <v>15.7</v>
      </c>
      <c r="F19" s="144">
        <v>14.2</v>
      </c>
      <c r="G19" s="144">
        <v>14.7</v>
      </c>
      <c r="H19" s="144">
        <v>14.9</v>
      </c>
      <c r="I19" s="144">
        <v>14.7</v>
      </c>
      <c r="J19" s="144">
        <v>15.2</v>
      </c>
      <c r="K19" s="144">
        <v>16.9</v>
      </c>
      <c r="L19" s="144">
        <v>19.8</v>
      </c>
      <c r="M19" s="144">
        <v>17.9</v>
      </c>
      <c r="N19" s="144">
        <v>17.3</v>
      </c>
      <c r="O19" s="144">
        <v>19</v>
      </c>
      <c r="P19" s="144">
        <v>19</v>
      </c>
      <c r="Q19" s="144">
        <v>18.8</v>
      </c>
      <c r="R19" s="144">
        <v>20.3</v>
      </c>
      <c r="S19" s="144">
        <v>19.7</v>
      </c>
      <c r="T19" s="144">
        <v>20.1</v>
      </c>
      <c r="U19" s="144">
        <v>19.8</v>
      </c>
      <c r="V19" s="144">
        <v>19.6</v>
      </c>
      <c r="W19" s="144">
        <v>20.1</v>
      </c>
      <c r="X19" s="144">
        <v>20.4</v>
      </c>
      <c r="Y19" s="144">
        <v>20.2</v>
      </c>
      <c r="Z19" s="176">
        <f t="shared" si="0"/>
        <v>18.041666666666668</v>
      </c>
      <c r="AA19" s="144">
        <v>20.9</v>
      </c>
      <c r="AB19" s="145">
        <v>0.48333333333333334</v>
      </c>
      <c r="AC19" s="196">
        <v>17</v>
      </c>
      <c r="AD19" s="144">
        <v>13.6</v>
      </c>
      <c r="AE19" s="145">
        <v>0.2111111111111111</v>
      </c>
      <c r="AF19" s="2"/>
    </row>
    <row r="20" spans="1:32" ht="13.5" customHeight="1">
      <c r="A20" s="175">
        <v>18</v>
      </c>
      <c r="B20" s="144">
        <v>20.5</v>
      </c>
      <c r="C20" s="144">
        <v>20.5</v>
      </c>
      <c r="D20" s="144">
        <v>21.3</v>
      </c>
      <c r="E20" s="144">
        <v>21.8</v>
      </c>
      <c r="F20" s="144">
        <v>22.8</v>
      </c>
      <c r="G20" s="144">
        <v>23.4</v>
      </c>
      <c r="H20" s="144">
        <v>23.7</v>
      </c>
      <c r="I20" s="144">
        <v>24.4</v>
      </c>
      <c r="J20" s="144">
        <v>25.5</v>
      </c>
      <c r="K20" s="144">
        <v>25.8</v>
      </c>
      <c r="L20" s="144">
        <v>25.6</v>
      </c>
      <c r="M20" s="144">
        <v>26</v>
      </c>
      <c r="N20" s="144">
        <v>26.2</v>
      </c>
      <c r="O20" s="144">
        <v>25.8</v>
      </c>
      <c r="P20" s="144">
        <v>25</v>
      </c>
      <c r="Q20" s="144">
        <v>25.6</v>
      </c>
      <c r="R20" s="144">
        <v>24.9</v>
      </c>
      <c r="S20" s="144">
        <v>24.6</v>
      </c>
      <c r="T20" s="144">
        <v>24.9</v>
      </c>
      <c r="U20" s="144">
        <v>24.4</v>
      </c>
      <c r="V20" s="144">
        <v>24.4</v>
      </c>
      <c r="W20" s="144">
        <v>23</v>
      </c>
      <c r="X20" s="144">
        <v>23.8</v>
      </c>
      <c r="Y20" s="144">
        <v>23.3</v>
      </c>
      <c r="Z20" s="176">
        <f t="shared" si="0"/>
        <v>24.049999999999994</v>
      </c>
      <c r="AA20" s="144">
        <v>27.2</v>
      </c>
      <c r="AB20" s="145">
        <v>0.5722222222222222</v>
      </c>
      <c r="AC20" s="196">
        <v>18</v>
      </c>
      <c r="AD20" s="144">
        <v>19.7</v>
      </c>
      <c r="AE20" s="145">
        <v>0.07083333333333333</v>
      </c>
      <c r="AF20" s="2"/>
    </row>
    <row r="21" spans="1:32" ht="13.5" customHeight="1">
      <c r="A21" s="175">
        <v>19</v>
      </c>
      <c r="B21" s="144">
        <v>22.8</v>
      </c>
      <c r="C21" s="144">
        <v>23.2</v>
      </c>
      <c r="D21" s="144">
        <v>23.2</v>
      </c>
      <c r="E21" s="144">
        <v>23.5</v>
      </c>
      <c r="F21" s="144">
        <v>23.5</v>
      </c>
      <c r="G21" s="144">
        <v>24.4</v>
      </c>
      <c r="H21" s="144">
        <v>24.4</v>
      </c>
      <c r="I21" s="144">
        <v>24</v>
      </c>
      <c r="J21" s="144">
        <v>23.6</v>
      </c>
      <c r="K21" s="144">
        <v>23.9</v>
      </c>
      <c r="L21" s="144">
        <v>23.8</v>
      </c>
      <c r="M21" s="144">
        <v>24.7</v>
      </c>
      <c r="N21" s="144">
        <v>24.7</v>
      </c>
      <c r="O21" s="144">
        <v>24.7</v>
      </c>
      <c r="P21" s="144">
        <v>23.2</v>
      </c>
      <c r="Q21" s="144">
        <v>22.6</v>
      </c>
      <c r="R21" s="144">
        <v>22.6</v>
      </c>
      <c r="S21" s="144">
        <v>22.9</v>
      </c>
      <c r="T21" s="144">
        <v>22.5</v>
      </c>
      <c r="U21" s="144">
        <v>23.1</v>
      </c>
      <c r="V21" s="144">
        <v>23</v>
      </c>
      <c r="W21" s="144">
        <v>24</v>
      </c>
      <c r="X21" s="144">
        <v>24.1</v>
      </c>
      <c r="Y21" s="144">
        <v>24.2</v>
      </c>
      <c r="Z21" s="176">
        <f t="shared" si="0"/>
        <v>23.608333333333334</v>
      </c>
      <c r="AA21" s="144">
        <v>25.6</v>
      </c>
      <c r="AB21" s="145">
        <v>0.5194444444444445</v>
      </c>
      <c r="AC21" s="196">
        <v>19</v>
      </c>
      <c r="AD21" s="144">
        <v>22.3</v>
      </c>
      <c r="AE21" s="145">
        <v>0.8055555555555555</v>
      </c>
      <c r="AF21" s="2"/>
    </row>
    <row r="22" spans="1:32" ht="13.5" customHeight="1">
      <c r="A22" s="177">
        <v>20</v>
      </c>
      <c r="B22" s="167">
        <v>23.9</v>
      </c>
      <c r="C22" s="167">
        <v>24.2</v>
      </c>
      <c r="D22" s="167">
        <v>24.3</v>
      </c>
      <c r="E22" s="167">
        <v>24</v>
      </c>
      <c r="F22" s="167">
        <v>24.3</v>
      </c>
      <c r="G22" s="167">
        <v>23.7</v>
      </c>
      <c r="H22" s="167">
        <v>23.9</v>
      </c>
      <c r="I22" s="167">
        <v>24.7</v>
      </c>
      <c r="J22" s="167">
        <v>23.8</v>
      </c>
      <c r="K22" s="167">
        <v>22.3</v>
      </c>
      <c r="L22" s="167">
        <v>18.4</v>
      </c>
      <c r="M22" s="167">
        <v>17.3</v>
      </c>
      <c r="N22" s="167">
        <v>14.7</v>
      </c>
      <c r="O22" s="167">
        <v>13.8</v>
      </c>
      <c r="P22" s="167">
        <v>14.4</v>
      </c>
      <c r="Q22" s="167">
        <v>13</v>
      </c>
      <c r="R22" s="167">
        <v>12.8</v>
      </c>
      <c r="S22" s="167">
        <v>13</v>
      </c>
      <c r="T22" s="167">
        <v>12</v>
      </c>
      <c r="U22" s="167">
        <v>12.6</v>
      </c>
      <c r="V22" s="167">
        <v>12.3</v>
      </c>
      <c r="W22" s="167">
        <v>13.1</v>
      </c>
      <c r="X22" s="167">
        <v>14</v>
      </c>
      <c r="Y22" s="167">
        <v>15.4</v>
      </c>
      <c r="Z22" s="178">
        <f t="shared" si="0"/>
        <v>18.1625</v>
      </c>
      <c r="AA22" s="167">
        <v>25.6</v>
      </c>
      <c r="AB22" s="179">
        <v>0.31527777777777777</v>
      </c>
      <c r="AC22" s="197">
        <v>20</v>
      </c>
      <c r="AD22" s="167">
        <v>11.4</v>
      </c>
      <c r="AE22" s="179">
        <v>0.6986111111111111</v>
      </c>
      <c r="AF22" s="2"/>
    </row>
    <row r="23" spans="1:32" ht="13.5" customHeight="1">
      <c r="A23" s="175">
        <v>21</v>
      </c>
      <c r="B23" s="144">
        <v>15.3</v>
      </c>
      <c r="C23" s="144">
        <v>14.9</v>
      </c>
      <c r="D23" s="144">
        <v>15.5</v>
      </c>
      <c r="E23" s="144">
        <v>15</v>
      </c>
      <c r="F23" s="144">
        <v>15.3</v>
      </c>
      <c r="G23" s="144">
        <v>15.3</v>
      </c>
      <c r="H23" s="144">
        <v>15.7</v>
      </c>
      <c r="I23" s="144">
        <v>16.3</v>
      </c>
      <c r="J23" s="144">
        <v>17.7</v>
      </c>
      <c r="K23" s="144">
        <v>17.4</v>
      </c>
      <c r="L23" s="144">
        <v>16</v>
      </c>
      <c r="M23" s="144">
        <v>16.2</v>
      </c>
      <c r="N23" s="144">
        <v>16.2</v>
      </c>
      <c r="O23" s="144">
        <v>16.2</v>
      </c>
      <c r="P23" s="144">
        <v>12.7</v>
      </c>
      <c r="Q23" s="144">
        <v>16.7</v>
      </c>
      <c r="R23" s="144">
        <v>18.1</v>
      </c>
      <c r="S23" s="144">
        <v>18.1</v>
      </c>
      <c r="T23" s="144">
        <v>18.7</v>
      </c>
      <c r="U23" s="144">
        <v>18.2</v>
      </c>
      <c r="V23" s="144">
        <v>18.7</v>
      </c>
      <c r="W23" s="144">
        <v>18.6</v>
      </c>
      <c r="X23" s="144">
        <v>19.2</v>
      </c>
      <c r="Y23" s="144">
        <v>19.8</v>
      </c>
      <c r="Z23" s="176">
        <f t="shared" si="0"/>
        <v>16.741666666666664</v>
      </c>
      <c r="AA23" s="144">
        <v>19.8</v>
      </c>
      <c r="AB23" s="145">
        <v>1</v>
      </c>
      <c r="AC23" s="196">
        <v>21</v>
      </c>
      <c r="AD23" s="144">
        <v>12.3</v>
      </c>
      <c r="AE23" s="145">
        <v>0.6256944444444444</v>
      </c>
      <c r="AF23" s="2"/>
    </row>
    <row r="24" spans="1:32" ht="13.5" customHeight="1">
      <c r="A24" s="175">
        <v>22</v>
      </c>
      <c r="B24" s="144">
        <v>19.6</v>
      </c>
      <c r="C24" s="144">
        <v>20</v>
      </c>
      <c r="D24" s="144">
        <v>19.9</v>
      </c>
      <c r="E24" s="144">
        <v>19.8</v>
      </c>
      <c r="F24" s="144">
        <v>20.3</v>
      </c>
      <c r="G24" s="144">
        <v>18.3</v>
      </c>
      <c r="H24" s="144">
        <v>16.7</v>
      </c>
      <c r="I24" s="144">
        <v>15.6</v>
      </c>
      <c r="J24" s="144">
        <v>14.7</v>
      </c>
      <c r="K24" s="144">
        <v>16</v>
      </c>
      <c r="L24" s="144">
        <v>18.6</v>
      </c>
      <c r="M24" s="144">
        <v>19.3</v>
      </c>
      <c r="N24" s="144">
        <v>16.6</v>
      </c>
      <c r="O24" s="144">
        <v>16.5</v>
      </c>
      <c r="P24" s="144">
        <v>16.9</v>
      </c>
      <c r="Q24" s="144">
        <v>15.2</v>
      </c>
      <c r="R24" s="144">
        <v>15.5</v>
      </c>
      <c r="S24" s="144">
        <v>16.7</v>
      </c>
      <c r="T24" s="144">
        <v>17.6</v>
      </c>
      <c r="U24" s="144">
        <v>16.6</v>
      </c>
      <c r="V24" s="144">
        <v>15.5</v>
      </c>
      <c r="W24" s="144">
        <v>14.9</v>
      </c>
      <c r="X24" s="144">
        <v>14.9</v>
      </c>
      <c r="Y24" s="144">
        <v>17.1</v>
      </c>
      <c r="Z24" s="176">
        <f t="shared" si="0"/>
        <v>17.2</v>
      </c>
      <c r="AA24" s="144">
        <v>20.6</v>
      </c>
      <c r="AB24" s="145">
        <v>0.19930555555555554</v>
      </c>
      <c r="AC24" s="196">
        <v>22</v>
      </c>
      <c r="AD24" s="144">
        <v>14.1</v>
      </c>
      <c r="AE24" s="145">
        <v>0.3659722222222222</v>
      </c>
      <c r="AF24" s="2"/>
    </row>
    <row r="25" spans="1:32" ht="13.5" customHeight="1">
      <c r="A25" s="175">
        <v>23</v>
      </c>
      <c r="B25" s="144">
        <v>17.6</v>
      </c>
      <c r="C25" s="144">
        <v>17.9</v>
      </c>
      <c r="D25" s="144">
        <v>18.2</v>
      </c>
      <c r="E25" s="144">
        <v>18</v>
      </c>
      <c r="F25" s="144">
        <v>18.8</v>
      </c>
      <c r="G25" s="144">
        <v>19.1</v>
      </c>
      <c r="H25" s="144">
        <v>18.9</v>
      </c>
      <c r="I25" s="144">
        <v>17.9</v>
      </c>
      <c r="J25" s="144">
        <v>16.6</v>
      </c>
      <c r="K25" s="144">
        <v>17.2</v>
      </c>
      <c r="L25" s="144">
        <v>17.3</v>
      </c>
      <c r="M25" s="144">
        <v>17.5</v>
      </c>
      <c r="N25" s="144">
        <v>19.2</v>
      </c>
      <c r="O25" s="144">
        <v>18.1</v>
      </c>
      <c r="P25" s="144">
        <v>18.8</v>
      </c>
      <c r="Q25" s="144">
        <v>18.7</v>
      </c>
      <c r="R25" s="144">
        <v>19.1</v>
      </c>
      <c r="S25" s="144">
        <v>18.8</v>
      </c>
      <c r="T25" s="144">
        <v>19.1</v>
      </c>
      <c r="U25" s="144">
        <v>19.5</v>
      </c>
      <c r="V25" s="144">
        <v>20</v>
      </c>
      <c r="W25" s="144">
        <v>20.1</v>
      </c>
      <c r="X25" s="144">
        <v>20.7</v>
      </c>
      <c r="Y25" s="144">
        <v>21</v>
      </c>
      <c r="Z25" s="176">
        <f t="shared" si="0"/>
        <v>18.670833333333334</v>
      </c>
      <c r="AA25" s="144">
        <v>21.1</v>
      </c>
      <c r="AB25" s="145">
        <v>1</v>
      </c>
      <c r="AC25" s="196">
        <v>23</v>
      </c>
      <c r="AD25" s="144">
        <v>16.3</v>
      </c>
      <c r="AE25" s="145">
        <v>0.4381944444444445</v>
      </c>
      <c r="AF25" s="2"/>
    </row>
    <row r="26" spans="1:32" ht="13.5" customHeight="1">
      <c r="A26" s="175">
        <v>24</v>
      </c>
      <c r="B26" s="144">
        <v>21</v>
      </c>
      <c r="C26" s="144">
        <v>21.3</v>
      </c>
      <c r="D26" s="144">
        <v>20.9</v>
      </c>
      <c r="E26" s="144">
        <v>21.2</v>
      </c>
      <c r="F26" s="144">
        <v>20.6</v>
      </c>
      <c r="G26" s="144">
        <v>20.2</v>
      </c>
      <c r="H26" s="144">
        <v>20.6</v>
      </c>
      <c r="I26" s="144">
        <v>20.4</v>
      </c>
      <c r="J26" s="144">
        <v>21</v>
      </c>
      <c r="K26" s="144">
        <v>21.1</v>
      </c>
      <c r="L26" s="144">
        <v>21.9</v>
      </c>
      <c r="M26" s="144">
        <v>23.3</v>
      </c>
      <c r="N26" s="144">
        <v>23.1</v>
      </c>
      <c r="O26" s="144">
        <v>22.6</v>
      </c>
      <c r="P26" s="144">
        <v>22.9</v>
      </c>
      <c r="Q26" s="144">
        <v>22.5</v>
      </c>
      <c r="R26" s="144">
        <v>22.1</v>
      </c>
      <c r="S26" s="144">
        <v>23.2</v>
      </c>
      <c r="T26" s="144">
        <v>22.3</v>
      </c>
      <c r="U26" s="144">
        <v>21.6</v>
      </c>
      <c r="V26" s="144">
        <v>21.4</v>
      </c>
      <c r="W26" s="144">
        <v>21.5</v>
      </c>
      <c r="X26" s="144">
        <v>21</v>
      </c>
      <c r="Y26" s="144">
        <v>19.7</v>
      </c>
      <c r="Z26" s="176">
        <f t="shared" si="0"/>
        <v>21.558333333333337</v>
      </c>
      <c r="AA26" s="144">
        <v>24.2</v>
      </c>
      <c r="AB26" s="145">
        <v>0.48541666666666666</v>
      </c>
      <c r="AC26" s="196">
        <v>24</v>
      </c>
      <c r="AD26" s="144">
        <v>19.6</v>
      </c>
      <c r="AE26" s="145">
        <v>1</v>
      </c>
      <c r="AF26" s="2"/>
    </row>
    <row r="27" spans="1:32" ht="13.5" customHeight="1">
      <c r="A27" s="175">
        <v>25</v>
      </c>
      <c r="B27" s="144">
        <v>19.5</v>
      </c>
      <c r="C27" s="144">
        <v>19</v>
      </c>
      <c r="D27" s="144">
        <v>18.5</v>
      </c>
      <c r="E27" s="144">
        <v>19.1</v>
      </c>
      <c r="F27" s="144">
        <v>19.4</v>
      </c>
      <c r="G27" s="144">
        <v>20.1</v>
      </c>
      <c r="H27" s="144">
        <v>18.1</v>
      </c>
      <c r="I27" s="144">
        <v>18.8</v>
      </c>
      <c r="J27" s="144">
        <v>17.7</v>
      </c>
      <c r="K27" s="144">
        <v>18.1</v>
      </c>
      <c r="L27" s="144">
        <v>18.6</v>
      </c>
      <c r="M27" s="144">
        <v>18</v>
      </c>
      <c r="N27" s="144">
        <v>18.5</v>
      </c>
      <c r="O27" s="144">
        <v>16.9</v>
      </c>
      <c r="P27" s="144">
        <v>16.8</v>
      </c>
      <c r="Q27" s="144">
        <v>16.4</v>
      </c>
      <c r="R27" s="144">
        <v>17.2</v>
      </c>
      <c r="S27" s="144">
        <v>17.5</v>
      </c>
      <c r="T27" s="144">
        <v>17.5</v>
      </c>
      <c r="U27" s="144">
        <v>17.5</v>
      </c>
      <c r="V27" s="144">
        <v>16.6</v>
      </c>
      <c r="W27" s="144">
        <v>16.7</v>
      </c>
      <c r="X27" s="144">
        <v>16.8</v>
      </c>
      <c r="Y27" s="144">
        <v>16.2</v>
      </c>
      <c r="Z27" s="176">
        <f t="shared" si="0"/>
        <v>17.895833333333332</v>
      </c>
      <c r="AA27" s="144">
        <v>20.9</v>
      </c>
      <c r="AB27" s="145">
        <v>0.2548611111111111</v>
      </c>
      <c r="AC27" s="196">
        <v>25</v>
      </c>
      <c r="AD27" s="144">
        <v>15.3</v>
      </c>
      <c r="AE27" s="145">
        <v>0.8548611111111111</v>
      </c>
      <c r="AF27" s="2"/>
    </row>
    <row r="28" spans="1:32" ht="13.5" customHeight="1">
      <c r="A28" s="175">
        <v>26</v>
      </c>
      <c r="B28" s="144">
        <v>16.7</v>
      </c>
      <c r="C28" s="144">
        <v>17.3</v>
      </c>
      <c r="D28" s="144">
        <v>17.7</v>
      </c>
      <c r="E28" s="144">
        <v>17.3</v>
      </c>
      <c r="F28" s="144">
        <v>17.6</v>
      </c>
      <c r="G28" s="144">
        <v>18.3</v>
      </c>
      <c r="H28" s="144">
        <v>18.8</v>
      </c>
      <c r="I28" s="144">
        <v>18</v>
      </c>
      <c r="J28" s="144">
        <v>17</v>
      </c>
      <c r="K28" s="144">
        <v>18.6</v>
      </c>
      <c r="L28" s="144">
        <v>18</v>
      </c>
      <c r="M28" s="144">
        <v>19.2</v>
      </c>
      <c r="N28" s="144">
        <v>18.6</v>
      </c>
      <c r="O28" s="144">
        <v>18.6</v>
      </c>
      <c r="P28" s="144">
        <v>19.3</v>
      </c>
      <c r="Q28" s="144">
        <v>17.4</v>
      </c>
      <c r="R28" s="144">
        <v>18.7</v>
      </c>
      <c r="S28" s="144">
        <v>19.5</v>
      </c>
      <c r="T28" s="144">
        <v>19.5</v>
      </c>
      <c r="U28" s="144">
        <v>19.4</v>
      </c>
      <c r="V28" s="144">
        <v>19.7</v>
      </c>
      <c r="W28" s="144">
        <v>18.9</v>
      </c>
      <c r="X28" s="144">
        <v>18.8</v>
      </c>
      <c r="Y28" s="144">
        <v>19.9</v>
      </c>
      <c r="Z28" s="176">
        <f t="shared" si="0"/>
        <v>18.449999999999992</v>
      </c>
      <c r="AA28" s="144">
        <v>20.1</v>
      </c>
      <c r="AB28" s="145">
        <v>0.8618055555555556</v>
      </c>
      <c r="AC28" s="196">
        <v>26</v>
      </c>
      <c r="AD28" s="144">
        <v>15.7</v>
      </c>
      <c r="AE28" s="145">
        <v>0.0006944444444444445</v>
      </c>
      <c r="AF28" s="2"/>
    </row>
    <row r="29" spans="1:32" ht="13.5" customHeight="1">
      <c r="A29" s="175">
        <v>27</v>
      </c>
      <c r="B29" s="144">
        <v>19.8</v>
      </c>
      <c r="C29" s="144">
        <v>20.2</v>
      </c>
      <c r="D29" s="144">
        <v>20</v>
      </c>
      <c r="E29" s="144">
        <v>20.4</v>
      </c>
      <c r="F29" s="144">
        <v>20.5</v>
      </c>
      <c r="G29" s="144">
        <v>20.3</v>
      </c>
      <c r="H29" s="144">
        <v>20.1</v>
      </c>
      <c r="I29" s="144">
        <v>20.5</v>
      </c>
      <c r="J29" s="144">
        <v>20.8</v>
      </c>
      <c r="K29" s="144">
        <v>20.2</v>
      </c>
      <c r="L29" s="144">
        <v>20.3</v>
      </c>
      <c r="M29" s="144">
        <v>19.9</v>
      </c>
      <c r="N29" s="144">
        <v>20.2</v>
      </c>
      <c r="O29" s="144">
        <v>20.1</v>
      </c>
      <c r="P29" s="144">
        <v>20</v>
      </c>
      <c r="Q29" s="144">
        <v>19</v>
      </c>
      <c r="R29" s="144">
        <v>18.1</v>
      </c>
      <c r="S29" s="144">
        <v>17.6</v>
      </c>
      <c r="T29" s="144">
        <v>17.5</v>
      </c>
      <c r="U29" s="144">
        <v>17.3</v>
      </c>
      <c r="V29" s="144">
        <v>17.6</v>
      </c>
      <c r="W29" s="144">
        <v>17.6</v>
      </c>
      <c r="X29" s="144">
        <v>17</v>
      </c>
      <c r="Y29" s="144">
        <v>16.9</v>
      </c>
      <c r="Z29" s="176">
        <f t="shared" si="0"/>
        <v>19.24583333333334</v>
      </c>
      <c r="AA29" s="144">
        <v>21.3</v>
      </c>
      <c r="AB29" s="145">
        <v>0.3375</v>
      </c>
      <c r="AC29" s="196">
        <v>27</v>
      </c>
      <c r="AD29" s="144">
        <v>16.6</v>
      </c>
      <c r="AE29" s="145">
        <v>0.9777777777777777</v>
      </c>
      <c r="AF29" s="2"/>
    </row>
    <row r="30" spans="1:32" ht="13.5" customHeight="1">
      <c r="A30" s="175">
        <v>28</v>
      </c>
      <c r="B30" s="144">
        <v>17.3</v>
      </c>
      <c r="C30" s="144">
        <v>17.6</v>
      </c>
      <c r="D30" s="144">
        <v>17.1</v>
      </c>
      <c r="E30" s="144">
        <v>17.4</v>
      </c>
      <c r="F30" s="144">
        <v>17.7</v>
      </c>
      <c r="G30" s="144">
        <v>17.9</v>
      </c>
      <c r="H30" s="144">
        <v>18.3</v>
      </c>
      <c r="I30" s="144">
        <v>18.5</v>
      </c>
      <c r="J30" s="144">
        <v>18.3</v>
      </c>
      <c r="K30" s="144">
        <v>18.3</v>
      </c>
      <c r="L30" s="144">
        <v>17.9</v>
      </c>
      <c r="M30" s="144">
        <v>17.7</v>
      </c>
      <c r="N30" s="144">
        <v>17.5</v>
      </c>
      <c r="O30" s="144">
        <v>17.3</v>
      </c>
      <c r="P30" s="144">
        <v>17.3</v>
      </c>
      <c r="Q30" s="144">
        <v>17</v>
      </c>
      <c r="R30" s="144">
        <v>17.2</v>
      </c>
      <c r="S30" s="144">
        <v>16.6</v>
      </c>
      <c r="T30" s="144">
        <v>16.8</v>
      </c>
      <c r="U30" s="144">
        <v>16.8</v>
      </c>
      <c r="V30" s="144">
        <v>16.4</v>
      </c>
      <c r="W30" s="144">
        <v>17.1</v>
      </c>
      <c r="X30" s="144">
        <v>16.6</v>
      </c>
      <c r="Y30" s="144">
        <v>16.4</v>
      </c>
      <c r="Z30" s="176">
        <f t="shared" si="0"/>
        <v>17.375000000000004</v>
      </c>
      <c r="AA30" s="144">
        <v>19.5</v>
      </c>
      <c r="AB30" s="145">
        <v>0.36319444444444443</v>
      </c>
      <c r="AC30" s="196">
        <v>28</v>
      </c>
      <c r="AD30" s="144">
        <v>16.1</v>
      </c>
      <c r="AE30" s="145">
        <v>0.8298611111111112</v>
      </c>
      <c r="AF30" s="2"/>
    </row>
    <row r="31" spans="1:32" ht="13.5" customHeight="1">
      <c r="A31" s="175">
        <v>29</v>
      </c>
      <c r="B31" s="144">
        <v>16.8</v>
      </c>
      <c r="C31" s="144">
        <v>16.8</v>
      </c>
      <c r="D31" s="144">
        <v>16.7</v>
      </c>
      <c r="E31" s="144">
        <v>17</v>
      </c>
      <c r="F31" s="144">
        <v>16.9</v>
      </c>
      <c r="G31" s="144">
        <v>17.1</v>
      </c>
      <c r="H31" s="144">
        <v>17.6</v>
      </c>
      <c r="I31" s="144">
        <v>18.2</v>
      </c>
      <c r="J31" s="144">
        <v>18.5</v>
      </c>
      <c r="K31" s="144">
        <v>18.1</v>
      </c>
      <c r="L31" s="144">
        <v>19.2</v>
      </c>
      <c r="M31" s="144">
        <v>19</v>
      </c>
      <c r="N31" s="144">
        <v>18.9</v>
      </c>
      <c r="O31" s="144">
        <v>18.9</v>
      </c>
      <c r="P31" s="144">
        <v>19.5</v>
      </c>
      <c r="Q31" s="144">
        <v>19.2</v>
      </c>
      <c r="R31" s="144">
        <v>18.5</v>
      </c>
      <c r="S31" s="144">
        <v>18.8</v>
      </c>
      <c r="T31" s="144">
        <v>19</v>
      </c>
      <c r="U31" s="144">
        <v>19.5</v>
      </c>
      <c r="V31" s="144">
        <v>19.9</v>
      </c>
      <c r="W31" s="144">
        <v>20.2</v>
      </c>
      <c r="X31" s="144">
        <v>20.9</v>
      </c>
      <c r="Y31" s="144">
        <v>20.6</v>
      </c>
      <c r="Z31" s="176">
        <f t="shared" si="0"/>
        <v>18.574999999999996</v>
      </c>
      <c r="AA31" s="144">
        <v>21</v>
      </c>
      <c r="AB31" s="145">
        <v>0.9847222222222222</v>
      </c>
      <c r="AC31" s="196">
        <v>29</v>
      </c>
      <c r="AD31" s="144">
        <v>16.3</v>
      </c>
      <c r="AE31" s="145">
        <v>0.001388888888888889</v>
      </c>
      <c r="AF31" s="2"/>
    </row>
    <row r="32" spans="1:32" ht="13.5" customHeight="1">
      <c r="A32" s="175">
        <v>30</v>
      </c>
      <c r="B32" s="144">
        <v>20.8</v>
      </c>
      <c r="C32" s="144">
        <v>20.8</v>
      </c>
      <c r="D32" s="144">
        <v>21</v>
      </c>
      <c r="E32" s="144">
        <v>20.9</v>
      </c>
      <c r="F32" s="144">
        <v>20.5</v>
      </c>
      <c r="G32" s="144">
        <v>20.6</v>
      </c>
      <c r="H32" s="144">
        <v>20.9</v>
      </c>
      <c r="I32" s="144">
        <v>21.5</v>
      </c>
      <c r="J32" s="144">
        <v>22.1</v>
      </c>
      <c r="K32" s="144">
        <v>23.5</v>
      </c>
      <c r="L32" s="144">
        <v>23.8</v>
      </c>
      <c r="M32" s="144">
        <v>23</v>
      </c>
      <c r="N32" s="144">
        <v>21.8</v>
      </c>
      <c r="O32" s="144">
        <v>23.1</v>
      </c>
      <c r="P32" s="144">
        <v>24.1</v>
      </c>
      <c r="Q32" s="144">
        <v>23.3</v>
      </c>
      <c r="R32" s="144">
        <v>23.9</v>
      </c>
      <c r="S32" s="144">
        <v>23.9</v>
      </c>
      <c r="T32" s="144">
        <v>24.5</v>
      </c>
      <c r="U32" s="144">
        <v>25</v>
      </c>
      <c r="V32" s="144">
        <v>24.1</v>
      </c>
      <c r="W32" s="144">
        <v>23.9</v>
      </c>
      <c r="X32" s="144">
        <v>24.1</v>
      </c>
      <c r="Y32" s="144">
        <v>23.9</v>
      </c>
      <c r="Z32" s="176">
        <f t="shared" si="0"/>
        <v>22.708333333333332</v>
      </c>
      <c r="AA32" s="144">
        <v>25.2</v>
      </c>
      <c r="AB32" s="145">
        <v>0.8</v>
      </c>
      <c r="AC32" s="196">
        <v>30</v>
      </c>
      <c r="AD32" s="144">
        <v>20.2</v>
      </c>
      <c r="AE32" s="145">
        <v>0.2673611111111111</v>
      </c>
      <c r="AF32" s="2"/>
    </row>
    <row r="33" spans="1:32" ht="13.5" customHeight="1">
      <c r="A33" s="175">
        <v>31</v>
      </c>
      <c r="B33" s="144">
        <v>23.7</v>
      </c>
      <c r="C33" s="144">
        <v>22.9</v>
      </c>
      <c r="D33" s="144">
        <v>23.3</v>
      </c>
      <c r="E33" s="144">
        <v>24.5</v>
      </c>
      <c r="F33" s="144">
        <v>23.5</v>
      </c>
      <c r="G33" s="144">
        <v>24.5</v>
      </c>
      <c r="H33" s="144">
        <v>24.1</v>
      </c>
      <c r="I33" s="144">
        <v>24.5</v>
      </c>
      <c r="J33" s="144">
        <v>24.3</v>
      </c>
      <c r="K33" s="144">
        <v>24.7</v>
      </c>
      <c r="L33" s="144">
        <v>24.7</v>
      </c>
      <c r="M33" s="144">
        <v>25.1</v>
      </c>
      <c r="N33" s="144">
        <v>24.9</v>
      </c>
      <c r="O33" s="144">
        <v>25.1</v>
      </c>
      <c r="P33" s="144">
        <v>24.9</v>
      </c>
      <c r="Q33" s="144">
        <v>24.6</v>
      </c>
      <c r="R33" s="144">
        <v>21.6</v>
      </c>
      <c r="S33" s="144">
        <v>22</v>
      </c>
      <c r="T33" s="144">
        <v>22.1</v>
      </c>
      <c r="U33" s="144">
        <v>21.7</v>
      </c>
      <c r="V33" s="144">
        <v>20.8</v>
      </c>
      <c r="W33" s="144">
        <v>19.5</v>
      </c>
      <c r="X33" s="144">
        <v>19.7</v>
      </c>
      <c r="Y33" s="144">
        <v>19.3</v>
      </c>
      <c r="Z33" s="176">
        <f t="shared" si="0"/>
        <v>23.166666666666668</v>
      </c>
      <c r="AA33" s="144">
        <v>25.6</v>
      </c>
      <c r="AB33" s="145">
        <v>0.6625</v>
      </c>
      <c r="AC33" s="196">
        <v>31</v>
      </c>
      <c r="AD33" s="144">
        <v>18.7</v>
      </c>
      <c r="AE33" s="145">
        <v>0.9916666666666667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20.535483870967738</v>
      </c>
      <c r="C34" s="181">
        <f t="shared" si="1"/>
        <v>20.732258064516124</v>
      </c>
      <c r="D34" s="181">
        <f t="shared" si="1"/>
        <v>20.60322580645161</v>
      </c>
      <c r="E34" s="181">
        <f t="shared" si="1"/>
        <v>20.509677419354833</v>
      </c>
      <c r="F34" s="181">
        <f t="shared" si="1"/>
        <v>20.52258064516129</v>
      </c>
      <c r="G34" s="181">
        <f t="shared" si="1"/>
        <v>20.854838709677416</v>
      </c>
      <c r="H34" s="181">
        <f t="shared" si="1"/>
        <v>20.84838709677419</v>
      </c>
      <c r="I34" s="181">
        <f t="shared" si="1"/>
        <v>21.032258064516128</v>
      </c>
      <c r="J34" s="181">
        <f t="shared" si="1"/>
        <v>21.125806451612902</v>
      </c>
      <c r="K34" s="181">
        <f t="shared" si="1"/>
        <v>21.251612903225812</v>
      </c>
      <c r="L34" s="181">
        <f t="shared" si="1"/>
        <v>21.103225806451615</v>
      </c>
      <c r="M34" s="181">
        <f t="shared" si="1"/>
        <v>20.929032258064517</v>
      </c>
      <c r="N34" s="181">
        <f t="shared" si="1"/>
        <v>20.84193548387097</v>
      </c>
      <c r="O34" s="181">
        <f t="shared" si="1"/>
        <v>20.845161290322583</v>
      </c>
      <c r="P34" s="181">
        <f t="shared" si="1"/>
        <v>20.587096774193544</v>
      </c>
      <c r="Q34" s="181">
        <f t="shared" si="1"/>
        <v>20.500000000000004</v>
      </c>
      <c r="R34" s="181">
        <f aca="true" t="shared" si="2" ref="R34:X34">AVERAGE(R3:R33)</f>
        <v>20.438709677419364</v>
      </c>
      <c r="S34" s="181">
        <f t="shared" si="2"/>
        <v>20.619354838709675</v>
      </c>
      <c r="T34" s="181">
        <f t="shared" si="2"/>
        <v>20.6</v>
      </c>
      <c r="U34" s="181">
        <f t="shared" si="2"/>
        <v>20.677419354838708</v>
      </c>
      <c r="V34" s="181">
        <f t="shared" si="2"/>
        <v>20.53870967741935</v>
      </c>
      <c r="W34" s="181">
        <f t="shared" si="2"/>
        <v>20.477419354838716</v>
      </c>
      <c r="X34" s="181">
        <f t="shared" si="2"/>
        <v>20.496774193548386</v>
      </c>
      <c r="Y34" s="181">
        <f>AVERAGE(Y3:Y33)</f>
        <v>20.422580645161286</v>
      </c>
      <c r="Z34" s="181">
        <f>AVERAGE(B3:Y33)</f>
        <v>20.712231182795698</v>
      </c>
      <c r="AA34" s="182">
        <f>AVERAGE(最高)</f>
        <v>23.348387096774193</v>
      </c>
      <c r="AB34" s="183"/>
      <c r="AC34" s="198"/>
      <c r="AD34" s="182">
        <f>AVERAGE(最低)</f>
        <v>17.86129032258065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27.2</v>
      </c>
      <c r="C38" s="147">
        <v>18</v>
      </c>
      <c r="D38" s="148">
        <v>0.5722222222222222</v>
      </c>
      <c r="F38" s="146"/>
      <c r="G38" s="167">
        <f>MIN(最低)</f>
        <v>11.4</v>
      </c>
      <c r="H38" s="147">
        <v>20</v>
      </c>
      <c r="I38" s="148">
        <v>0.6986111111111111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3"/>
      <c r="D39" s="148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G1" sqref="AG1:AN16384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2004</v>
      </c>
      <c r="AA1" s="2" t="s">
        <v>1</v>
      </c>
      <c r="AB1" s="170">
        <v>9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19.5</v>
      </c>
      <c r="C3" s="144">
        <v>19.3</v>
      </c>
      <c r="D3" s="144">
        <v>19</v>
      </c>
      <c r="E3" s="144">
        <v>18.8</v>
      </c>
      <c r="F3" s="144">
        <v>18.7</v>
      </c>
      <c r="G3" s="144">
        <v>20</v>
      </c>
      <c r="H3" s="144">
        <v>20.6</v>
      </c>
      <c r="I3" s="144">
        <v>19.6</v>
      </c>
      <c r="J3" s="144">
        <v>19.7</v>
      </c>
      <c r="K3" s="144">
        <v>19.3</v>
      </c>
      <c r="L3" s="144">
        <v>20.3</v>
      </c>
      <c r="M3" s="144">
        <v>18.4</v>
      </c>
      <c r="N3" s="144">
        <v>20.1</v>
      </c>
      <c r="O3" s="144">
        <v>17.9</v>
      </c>
      <c r="P3" s="144">
        <v>19.4</v>
      </c>
      <c r="Q3" s="144">
        <v>18.9</v>
      </c>
      <c r="R3" s="144">
        <v>20.1</v>
      </c>
      <c r="S3" s="144">
        <v>21.3</v>
      </c>
      <c r="T3" s="144">
        <v>21.2</v>
      </c>
      <c r="U3" s="144">
        <v>21.1</v>
      </c>
      <c r="V3" s="144">
        <v>22.2</v>
      </c>
      <c r="W3" s="144">
        <v>22.3</v>
      </c>
      <c r="X3" s="144">
        <v>22.5</v>
      </c>
      <c r="Y3" s="144">
        <v>22.2</v>
      </c>
      <c r="Z3" s="176">
        <f aca="true" t="shared" si="0" ref="Z3:Z32">AVERAGE(B3:Y3)</f>
        <v>20.099999999999998</v>
      </c>
      <c r="AA3" s="144">
        <v>23.1</v>
      </c>
      <c r="AB3" s="145">
        <v>0.9680555555555556</v>
      </c>
      <c r="AC3" s="196">
        <v>1</v>
      </c>
      <c r="AD3" s="144">
        <v>17.2</v>
      </c>
      <c r="AE3" s="145">
        <v>0.5736111111111112</v>
      </c>
      <c r="AF3" s="2"/>
    </row>
    <row r="4" spans="1:32" ht="13.5" customHeight="1">
      <c r="A4" s="175">
        <v>2</v>
      </c>
      <c r="B4" s="144">
        <v>22.7</v>
      </c>
      <c r="C4" s="144">
        <v>22.3</v>
      </c>
      <c r="D4" s="144">
        <v>22.2</v>
      </c>
      <c r="E4" s="144">
        <v>21.2</v>
      </c>
      <c r="F4" s="144">
        <v>20.2</v>
      </c>
      <c r="G4" s="144">
        <v>20.8</v>
      </c>
      <c r="H4" s="144">
        <v>19.4</v>
      </c>
      <c r="I4" s="144">
        <v>19</v>
      </c>
      <c r="J4" s="144">
        <v>18.1</v>
      </c>
      <c r="K4" s="144">
        <v>19.2</v>
      </c>
      <c r="L4" s="144">
        <v>18.4</v>
      </c>
      <c r="M4" s="144">
        <v>20.2</v>
      </c>
      <c r="N4" s="144">
        <v>17.2</v>
      </c>
      <c r="O4" s="144">
        <v>17.1</v>
      </c>
      <c r="P4" s="144">
        <v>17.5</v>
      </c>
      <c r="Q4" s="144">
        <v>17.9</v>
      </c>
      <c r="R4" s="144">
        <v>18.2</v>
      </c>
      <c r="S4" s="150">
        <v>19.1</v>
      </c>
      <c r="T4" s="144">
        <v>19.4</v>
      </c>
      <c r="U4" s="144">
        <v>20.5</v>
      </c>
      <c r="V4" s="144">
        <v>20.9</v>
      </c>
      <c r="W4" s="144">
        <v>20.5</v>
      </c>
      <c r="X4" s="144">
        <v>20.3</v>
      </c>
      <c r="Y4" s="144">
        <v>20.3</v>
      </c>
      <c r="Z4" s="176">
        <f t="shared" si="0"/>
        <v>19.691666666666666</v>
      </c>
      <c r="AA4" s="144">
        <v>23.1</v>
      </c>
      <c r="AB4" s="145">
        <v>0.030555555555555555</v>
      </c>
      <c r="AC4" s="196">
        <v>2</v>
      </c>
      <c r="AD4" s="144">
        <v>16</v>
      </c>
      <c r="AE4" s="145">
        <v>0.5611111111111111</v>
      </c>
      <c r="AF4" s="2"/>
    </row>
    <row r="5" spans="1:32" ht="13.5" customHeight="1">
      <c r="A5" s="175">
        <v>3</v>
      </c>
      <c r="B5" s="144">
        <v>19.9</v>
      </c>
      <c r="C5" s="144">
        <v>20.4</v>
      </c>
      <c r="D5" s="144">
        <v>19.9</v>
      </c>
      <c r="E5" s="144">
        <v>19.1</v>
      </c>
      <c r="F5" s="144">
        <v>19.4</v>
      </c>
      <c r="G5" s="144">
        <v>19</v>
      </c>
      <c r="H5" s="144">
        <v>19.7</v>
      </c>
      <c r="I5" s="144">
        <v>19.6</v>
      </c>
      <c r="J5" s="144">
        <v>20.4</v>
      </c>
      <c r="K5" s="144">
        <v>18.7</v>
      </c>
      <c r="L5" s="144">
        <v>18.5</v>
      </c>
      <c r="M5" s="144">
        <v>18.3</v>
      </c>
      <c r="N5" s="144">
        <v>20.4</v>
      </c>
      <c r="O5" s="144">
        <v>19.4</v>
      </c>
      <c r="P5" s="144">
        <v>18.9</v>
      </c>
      <c r="Q5" s="144">
        <v>19.6</v>
      </c>
      <c r="R5" s="144">
        <v>20</v>
      </c>
      <c r="S5" s="144">
        <v>19.8</v>
      </c>
      <c r="T5" s="144">
        <v>19.2</v>
      </c>
      <c r="U5" s="144">
        <v>18.3</v>
      </c>
      <c r="V5" s="144">
        <v>17.4</v>
      </c>
      <c r="W5" s="144">
        <v>17.3</v>
      </c>
      <c r="X5" s="144">
        <v>17.2</v>
      </c>
      <c r="Y5" s="144">
        <v>17.2</v>
      </c>
      <c r="Z5" s="176">
        <f t="shared" si="0"/>
        <v>19.066666666666666</v>
      </c>
      <c r="AA5" s="144">
        <v>21.3</v>
      </c>
      <c r="AB5" s="145">
        <v>0.3194444444444445</v>
      </c>
      <c r="AC5" s="196">
        <v>3</v>
      </c>
      <c r="AD5" s="144">
        <v>16.7</v>
      </c>
      <c r="AE5" s="145">
        <v>0.9027777777777778</v>
      </c>
      <c r="AF5" s="2"/>
    </row>
    <row r="6" spans="1:32" ht="13.5" customHeight="1">
      <c r="A6" s="175">
        <v>4</v>
      </c>
      <c r="B6" s="144">
        <v>18.2</v>
      </c>
      <c r="C6" s="144">
        <v>19.2</v>
      </c>
      <c r="D6" s="144">
        <v>18.8</v>
      </c>
      <c r="E6" s="144">
        <v>19.8</v>
      </c>
      <c r="F6" s="144">
        <v>18</v>
      </c>
      <c r="G6" s="144">
        <v>18.5</v>
      </c>
      <c r="H6" s="144">
        <v>20</v>
      </c>
      <c r="I6" s="144">
        <v>19.9</v>
      </c>
      <c r="J6" s="144">
        <v>19.2</v>
      </c>
      <c r="K6" s="144">
        <v>20.6</v>
      </c>
      <c r="L6" s="144">
        <v>20.3</v>
      </c>
      <c r="M6" s="144">
        <v>20.8</v>
      </c>
      <c r="N6" s="144">
        <v>21.3</v>
      </c>
      <c r="O6" s="144">
        <v>21.3</v>
      </c>
      <c r="P6" s="144">
        <v>21.5</v>
      </c>
      <c r="Q6" s="144">
        <v>21.1</v>
      </c>
      <c r="R6" s="144">
        <v>21.4</v>
      </c>
      <c r="S6" s="144">
        <v>21</v>
      </c>
      <c r="T6" s="144">
        <v>20.9</v>
      </c>
      <c r="U6" s="144">
        <v>19.9</v>
      </c>
      <c r="V6" s="144">
        <v>20.1</v>
      </c>
      <c r="W6" s="144">
        <v>20.1</v>
      </c>
      <c r="X6" s="144">
        <v>19.2</v>
      </c>
      <c r="Y6" s="144">
        <v>19.6</v>
      </c>
      <c r="Z6" s="176">
        <f t="shared" si="0"/>
        <v>20.02916666666667</v>
      </c>
      <c r="AA6" s="144">
        <v>22.1</v>
      </c>
      <c r="AB6" s="145">
        <v>0.6027777777777777</v>
      </c>
      <c r="AC6" s="196">
        <v>4</v>
      </c>
      <c r="AD6" s="144">
        <v>16.6</v>
      </c>
      <c r="AE6" s="145">
        <v>0.008333333333333333</v>
      </c>
      <c r="AF6" s="2"/>
    </row>
    <row r="7" spans="1:32" ht="13.5" customHeight="1">
      <c r="A7" s="175">
        <v>5</v>
      </c>
      <c r="B7" s="144">
        <v>19.6</v>
      </c>
      <c r="C7" s="144">
        <v>19.2</v>
      </c>
      <c r="D7" s="144">
        <v>19.4</v>
      </c>
      <c r="E7" s="144">
        <v>19.2</v>
      </c>
      <c r="F7" s="144">
        <v>19.4</v>
      </c>
      <c r="G7" s="144">
        <v>19.5</v>
      </c>
      <c r="H7" s="144">
        <v>20.5</v>
      </c>
      <c r="I7" s="144">
        <v>20.6</v>
      </c>
      <c r="J7" s="144">
        <v>20.3</v>
      </c>
      <c r="K7" s="144">
        <v>20.4</v>
      </c>
      <c r="L7" s="144">
        <v>20.7</v>
      </c>
      <c r="M7" s="144">
        <v>21.2</v>
      </c>
      <c r="N7" s="144">
        <v>20.4</v>
      </c>
      <c r="O7" s="144">
        <v>21.2</v>
      </c>
      <c r="P7" s="144">
        <v>20.9</v>
      </c>
      <c r="Q7" s="144">
        <v>21.1</v>
      </c>
      <c r="R7" s="144">
        <v>21.2</v>
      </c>
      <c r="S7" s="144">
        <v>21.2</v>
      </c>
      <c r="T7" s="144">
        <v>20.8</v>
      </c>
      <c r="U7" s="144">
        <v>20.4</v>
      </c>
      <c r="V7" s="144">
        <v>21</v>
      </c>
      <c r="W7" s="144">
        <v>20.8</v>
      </c>
      <c r="X7" s="144">
        <v>21.2</v>
      </c>
      <c r="Y7" s="144">
        <v>21</v>
      </c>
      <c r="Z7" s="176">
        <f t="shared" si="0"/>
        <v>20.466666666666665</v>
      </c>
      <c r="AA7" s="144">
        <v>21.7</v>
      </c>
      <c r="AB7" s="145">
        <v>0.6013888888888889</v>
      </c>
      <c r="AC7" s="196">
        <v>5</v>
      </c>
      <c r="AD7" s="144">
        <v>18.9</v>
      </c>
      <c r="AE7" s="145">
        <v>0.1</v>
      </c>
      <c r="AF7" s="2"/>
    </row>
    <row r="8" spans="1:32" ht="13.5" customHeight="1">
      <c r="A8" s="175">
        <v>6</v>
      </c>
      <c r="B8" s="144">
        <v>20.8</v>
      </c>
      <c r="C8" s="144">
        <v>21.5</v>
      </c>
      <c r="D8" s="144">
        <v>21</v>
      </c>
      <c r="E8" s="144">
        <v>21.2</v>
      </c>
      <c r="F8" s="144">
        <v>20.8</v>
      </c>
      <c r="G8" s="144">
        <v>21.7</v>
      </c>
      <c r="H8" s="144">
        <v>20.7</v>
      </c>
      <c r="I8" s="144">
        <v>21.5</v>
      </c>
      <c r="J8" s="144">
        <v>21.7</v>
      </c>
      <c r="K8" s="144">
        <v>21.7</v>
      </c>
      <c r="L8" s="144">
        <v>22</v>
      </c>
      <c r="M8" s="144">
        <v>22.3</v>
      </c>
      <c r="N8" s="144">
        <v>22.4</v>
      </c>
      <c r="O8" s="144">
        <v>21.8</v>
      </c>
      <c r="P8" s="144">
        <v>22.4</v>
      </c>
      <c r="Q8" s="144">
        <v>22.3</v>
      </c>
      <c r="R8" s="144">
        <v>22.7</v>
      </c>
      <c r="S8" s="144">
        <v>22.8</v>
      </c>
      <c r="T8" s="144">
        <v>23.2</v>
      </c>
      <c r="U8" s="144">
        <v>23.7</v>
      </c>
      <c r="V8" s="144">
        <v>23.7</v>
      </c>
      <c r="W8" s="144">
        <v>23.4</v>
      </c>
      <c r="X8" s="144">
        <v>23.7</v>
      </c>
      <c r="Y8" s="144">
        <v>23.2</v>
      </c>
      <c r="Z8" s="176">
        <f t="shared" si="0"/>
        <v>22.174999999999997</v>
      </c>
      <c r="AA8" s="144">
        <v>24.1</v>
      </c>
      <c r="AB8" s="145">
        <v>0.8416666666666667</v>
      </c>
      <c r="AC8" s="196">
        <v>6</v>
      </c>
      <c r="AD8" s="144">
        <v>20.5</v>
      </c>
      <c r="AE8" s="145">
        <v>0.3159722222222222</v>
      </c>
      <c r="AF8" s="2"/>
    </row>
    <row r="9" spans="1:32" ht="13.5" customHeight="1">
      <c r="A9" s="175">
        <v>7</v>
      </c>
      <c r="B9" s="144">
        <v>23.1</v>
      </c>
      <c r="C9" s="144">
        <v>24.1</v>
      </c>
      <c r="D9" s="144">
        <v>23.7</v>
      </c>
      <c r="E9" s="144">
        <v>23.3</v>
      </c>
      <c r="F9" s="144">
        <v>23.6</v>
      </c>
      <c r="G9" s="144">
        <v>23.5</v>
      </c>
      <c r="H9" s="144">
        <v>24</v>
      </c>
      <c r="I9" s="144">
        <v>24.3</v>
      </c>
      <c r="J9" s="144">
        <v>24.3</v>
      </c>
      <c r="K9" s="144">
        <v>24.2</v>
      </c>
      <c r="L9" s="144">
        <v>24.1</v>
      </c>
      <c r="M9" s="144">
        <v>24.4</v>
      </c>
      <c r="N9" s="144">
        <v>23.3</v>
      </c>
      <c r="O9" s="144">
        <v>24.8</v>
      </c>
      <c r="P9" s="144">
        <v>24.6</v>
      </c>
      <c r="Q9" s="144">
        <v>24.5</v>
      </c>
      <c r="R9" s="144">
        <v>24.3</v>
      </c>
      <c r="S9" s="144">
        <v>23.9</v>
      </c>
      <c r="T9" s="144">
        <v>23.6</v>
      </c>
      <c r="U9" s="144">
        <v>24.2</v>
      </c>
      <c r="V9" s="144">
        <v>24.2</v>
      </c>
      <c r="W9" s="144">
        <v>24.6</v>
      </c>
      <c r="X9" s="144">
        <v>23.8</v>
      </c>
      <c r="Y9" s="144">
        <v>24.3</v>
      </c>
      <c r="Z9" s="176">
        <f t="shared" si="0"/>
        <v>24.029166666666665</v>
      </c>
      <c r="AA9" s="144">
        <v>26.7</v>
      </c>
      <c r="AB9" s="145">
        <v>0.5930555555555556</v>
      </c>
      <c r="AC9" s="196">
        <v>7</v>
      </c>
      <c r="AD9" s="144">
        <v>22.9</v>
      </c>
      <c r="AE9" s="145">
        <v>0.04375</v>
      </c>
      <c r="AF9" s="2"/>
    </row>
    <row r="10" spans="1:32" ht="13.5" customHeight="1">
      <c r="A10" s="175">
        <v>8</v>
      </c>
      <c r="B10" s="144">
        <v>23.5</v>
      </c>
      <c r="C10" s="144">
        <v>22.9</v>
      </c>
      <c r="D10" s="144">
        <v>22.6</v>
      </c>
      <c r="E10" s="144">
        <v>23.3</v>
      </c>
      <c r="F10" s="144">
        <v>23.7</v>
      </c>
      <c r="G10" s="144">
        <v>23</v>
      </c>
      <c r="H10" s="144">
        <v>23.2</v>
      </c>
      <c r="I10" s="144">
        <v>23.5</v>
      </c>
      <c r="J10" s="144">
        <v>24.4</v>
      </c>
      <c r="K10" s="144">
        <v>24.1</v>
      </c>
      <c r="L10" s="144">
        <v>23.9</v>
      </c>
      <c r="M10" s="144">
        <v>23.5</v>
      </c>
      <c r="N10" s="144">
        <v>23.8</v>
      </c>
      <c r="O10" s="144">
        <v>21.3</v>
      </c>
      <c r="P10" s="144">
        <v>20.7</v>
      </c>
      <c r="Q10" s="144">
        <v>20.7</v>
      </c>
      <c r="R10" s="144">
        <v>20.3</v>
      </c>
      <c r="S10" s="144">
        <v>20</v>
      </c>
      <c r="T10" s="144">
        <v>19.1</v>
      </c>
      <c r="U10" s="144">
        <v>19.6</v>
      </c>
      <c r="V10" s="144">
        <v>19.5</v>
      </c>
      <c r="W10" s="144">
        <v>19.4</v>
      </c>
      <c r="X10" s="144">
        <v>18.3</v>
      </c>
      <c r="Y10" s="144">
        <v>19.4</v>
      </c>
      <c r="Z10" s="176">
        <f t="shared" si="0"/>
        <v>21.820833333333336</v>
      </c>
      <c r="AA10" s="144">
        <v>24.8</v>
      </c>
      <c r="AB10" s="145">
        <v>0.4159722222222222</v>
      </c>
      <c r="AC10" s="196">
        <v>8</v>
      </c>
      <c r="AD10" s="144">
        <v>18</v>
      </c>
      <c r="AE10" s="145">
        <v>0.9645833333333332</v>
      </c>
      <c r="AF10" s="2"/>
    </row>
    <row r="11" spans="1:32" ht="13.5" customHeight="1">
      <c r="A11" s="175">
        <v>9</v>
      </c>
      <c r="B11" s="144">
        <v>19.3</v>
      </c>
      <c r="C11" s="144">
        <v>18.4</v>
      </c>
      <c r="D11" s="144">
        <v>18.3</v>
      </c>
      <c r="E11" s="144">
        <v>18</v>
      </c>
      <c r="F11" s="144">
        <v>17.7</v>
      </c>
      <c r="G11" s="144">
        <v>17.7</v>
      </c>
      <c r="H11" s="144">
        <v>18.8</v>
      </c>
      <c r="I11" s="144">
        <v>18.7</v>
      </c>
      <c r="J11" s="144">
        <v>18.6</v>
      </c>
      <c r="K11" s="144">
        <v>17.8</v>
      </c>
      <c r="L11" s="144">
        <v>18.1</v>
      </c>
      <c r="M11" s="144">
        <v>17.6</v>
      </c>
      <c r="N11" s="144">
        <v>18.3</v>
      </c>
      <c r="O11" s="144">
        <v>17.3</v>
      </c>
      <c r="P11" s="144">
        <v>17.2</v>
      </c>
      <c r="Q11" s="144">
        <v>16</v>
      </c>
      <c r="R11" s="144">
        <v>16.7</v>
      </c>
      <c r="S11" s="144">
        <v>16.1</v>
      </c>
      <c r="T11" s="144">
        <v>16.2</v>
      </c>
      <c r="U11" s="144">
        <v>16.8</v>
      </c>
      <c r="V11" s="144">
        <v>17.2</v>
      </c>
      <c r="W11" s="144">
        <v>17.8</v>
      </c>
      <c r="X11" s="144">
        <v>17.3</v>
      </c>
      <c r="Y11" s="144">
        <v>18.3</v>
      </c>
      <c r="Z11" s="176">
        <f t="shared" si="0"/>
        <v>17.675</v>
      </c>
      <c r="AA11" s="144">
        <v>20.5</v>
      </c>
      <c r="AB11" s="145">
        <v>0.3965277777777778</v>
      </c>
      <c r="AC11" s="196">
        <v>9</v>
      </c>
      <c r="AD11" s="144">
        <v>15.6</v>
      </c>
      <c r="AE11" s="145">
        <v>0.7895833333333333</v>
      </c>
      <c r="AF11" s="2"/>
    </row>
    <row r="12" spans="1:32" ht="13.5" customHeight="1">
      <c r="A12" s="177">
        <v>10</v>
      </c>
      <c r="B12" s="167">
        <v>18.6</v>
      </c>
      <c r="C12" s="167">
        <v>18.2</v>
      </c>
      <c r="D12" s="167">
        <v>18.5</v>
      </c>
      <c r="E12" s="167">
        <v>17.7</v>
      </c>
      <c r="F12" s="167">
        <v>17.9</v>
      </c>
      <c r="G12" s="167">
        <v>18.2</v>
      </c>
      <c r="H12" s="167">
        <v>18.6</v>
      </c>
      <c r="I12" s="167">
        <v>19.3</v>
      </c>
      <c r="J12" s="167">
        <v>19.1</v>
      </c>
      <c r="K12" s="167">
        <v>18.3</v>
      </c>
      <c r="L12" s="167">
        <v>18</v>
      </c>
      <c r="M12" s="167">
        <v>19</v>
      </c>
      <c r="N12" s="167">
        <v>17.2</v>
      </c>
      <c r="O12" s="167">
        <v>17.1</v>
      </c>
      <c r="P12" s="167">
        <v>17.4</v>
      </c>
      <c r="Q12" s="167">
        <v>18.1</v>
      </c>
      <c r="R12" s="167">
        <v>18.5</v>
      </c>
      <c r="S12" s="167">
        <v>19</v>
      </c>
      <c r="T12" s="167">
        <v>19.1</v>
      </c>
      <c r="U12" s="167">
        <v>18.5</v>
      </c>
      <c r="V12" s="167">
        <v>18.6</v>
      </c>
      <c r="W12" s="167">
        <v>18.8</v>
      </c>
      <c r="X12" s="167">
        <v>18.8</v>
      </c>
      <c r="Y12" s="167">
        <v>18.7</v>
      </c>
      <c r="Z12" s="178">
        <f t="shared" si="0"/>
        <v>18.383333333333336</v>
      </c>
      <c r="AA12" s="167">
        <v>20.2</v>
      </c>
      <c r="AB12" s="179">
        <v>0.32916666666666666</v>
      </c>
      <c r="AC12" s="197">
        <v>10</v>
      </c>
      <c r="AD12" s="167">
        <v>16.2</v>
      </c>
      <c r="AE12" s="179">
        <v>0.5444444444444444</v>
      </c>
      <c r="AF12" s="2"/>
    </row>
    <row r="13" spans="1:32" ht="13.5" customHeight="1">
      <c r="A13" s="175">
        <v>11</v>
      </c>
      <c r="B13" s="144">
        <v>17.4</v>
      </c>
      <c r="C13" s="144">
        <v>16.7</v>
      </c>
      <c r="D13" s="144">
        <v>15.8</v>
      </c>
      <c r="E13" s="144">
        <v>16.2</v>
      </c>
      <c r="F13" s="144">
        <v>14.9</v>
      </c>
      <c r="G13" s="144">
        <v>15.5</v>
      </c>
      <c r="H13" s="144">
        <v>16.7</v>
      </c>
      <c r="I13" s="144">
        <v>17.8</v>
      </c>
      <c r="J13" s="144">
        <v>18.6</v>
      </c>
      <c r="K13" s="144">
        <v>17</v>
      </c>
      <c r="L13" s="144">
        <v>17.4</v>
      </c>
      <c r="M13" s="144">
        <v>17.1</v>
      </c>
      <c r="N13" s="144">
        <v>17.2</v>
      </c>
      <c r="O13" s="144">
        <v>16.5</v>
      </c>
      <c r="P13" s="144">
        <v>16.9</v>
      </c>
      <c r="Q13" s="144">
        <v>16.8</v>
      </c>
      <c r="R13" s="144">
        <v>16.5</v>
      </c>
      <c r="S13" s="144">
        <v>15.9</v>
      </c>
      <c r="T13" s="144">
        <v>15.8</v>
      </c>
      <c r="U13" s="144">
        <v>15.6</v>
      </c>
      <c r="V13" s="144">
        <v>15.6</v>
      </c>
      <c r="W13" s="144">
        <v>16.1</v>
      </c>
      <c r="X13" s="144">
        <v>16.4</v>
      </c>
      <c r="Y13" s="144">
        <v>16.3</v>
      </c>
      <c r="Z13" s="176">
        <f t="shared" si="0"/>
        <v>16.52916666666667</v>
      </c>
      <c r="AA13" s="144">
        <v>19</v>
      </c>
      <c r="AB13" s="145">
        <v>0.38958333333333334</v>
      </c>
      <c r="AC13" s="196">
        <v>11</v>
      </c>
      <c r="AD13" s="144">
        <v>14.5</v>
      </c>
      <c r="AE13" s="145">
        <v>0.20694444444444446</v>
      </c>
      <c r="AF13" s="2"/>
    </row>
    <row r="14" spans="1:32" ht="13.5" customHeight="1">
      <c r="A14" s="175">
        <v>12</v>
      </c>
      <c r="B14" s="144">
        <v>16</v>
      </c>
      <c r="C14" s="144">
        <v>16.8</v>
      </c>
      <c r="D14" s="144">
        <v>16</v>
      </c>
      <c r="E14" s="144">
        <v>16.2</v>
      </c>
      <c r="F14" s="144">
        <v>16.2</v>
      </c>
      <c r="G14" s="144">
        <v>17.3</v>
      </c>
      <c r="H14" s="144">
        <v>17.4</v>
      </c>
      <c r="I14" s="144">
        <v>17.4</v>
      </c>
      <c r="J14" s="144">
        <v>17.5</v>
      </c>
      <c r="K14" s="144">
        <v>17</v>
      </c>
      <c r="L14" s="144">
        <v>17.3</v>
      </c>
      <c r="M14" s="144">
        <v>17.8</v>
      </c>
      <c r="N14" s="144">
        <v>18.3</v>
      </c>
      <c r="O14" s="144">
        <v>17.3</v>
      </c>
      <c r="P14" s="144">
        <v>16.7</v>
      </c>
      <c r="Q14" s="144">
        <v>15.5</v>
      </c>
      <c r="R14" s="144">
        <v>14</v>
      </c>
      <c r="S14" s="144">
        <v>16.4</v>
      </c>
      <c r="T14" s="144">
        <v>15.5</v>
      </c>
      <c r="U14" s="144">
        <v>13.6</v>
      </c>
      <c r="V14" s="144">
        <v>13.1</v>
      </c>
      <c r="W14" s="144">
        <v>11.7</v>
      </c>
      <c r="X14" s="144">
        <v>12.6</v>
      </c>
      <c r="Y14" s="144">
        <v>14.5</v>
      </c>
      <c r="Z14" s="176">
        <f t="shared" si="0"/>
        <v>15.920833333333336</v>
      </c>
      <c r="AA14" s="144">
        <v>18.6</v>
      </c>
      <c r="AB14" s="145">
        <v>0.35555555555555557</v>
      </c>
      <c r="AC14" s="196">
        <v>12</v>
      </c>
      <c r="AD14" s="144">
        <v>11</v>
      </c>
      <c r="AE14" s="145">
        <v>0.8986111111111111</v>
      </c>
      <c r="AF14" s="2"/>
    </row>
    <row r="15" spans="1:32" ht="13.5" customHeight="1">
      <c r="A15" s="175">
        <v>13</v>
      </c>
      <c r="B15" s="144">
        <v>15.6</v>
      </c>
      <c r="C15" s="144">
        <v>16.8</v>
      </c>
      <c r="D15" s="144">
        <v>16.5</v>
      </c>
      <c r="E15" s="144">
        <v>17.5</v>
      </c>
      <c r="F15" s="144">
        <v>17.3</v>
      </c>
      <c r="G15" s="144">
        <v>18.4</v>
      </c>
      <c r="H15" s="144">
        <v>17.8</v>
      </c>
      <c r="I15" s="144">
        <v>19.1</v>
      </c>
      <c r="J15" s="144">
        <v>19.8</v>
      </c>
      <c r="K15" s="144">
        <v>19.3</v>
      </c>
      <c r="L15" s="144">
        <v>20.2</v>
      </c>
      <c r="M15" s="144">
        <v>20.2</v>
      </c>
      <c r="N15" s="144">
        <v>20.7</v>
      </c>
      <c r="O15" s="144">
        <v>20.8</v>
      </c>
      <c r="P15" s="144">
        <v>20.9</v>
      </c>
      <c r="Q15" s="144">
        <v>21</v>
      </c>
      <c r="R15" s="144">
        <v>21.1</v>
      </c>
      <c r="S15" s="144">
        <v>21.3</v>
      </c>
      <c r="T15" s="144">
        <v>21.5</v>
      </c>
      <c r="U15" s="144">
        <v>22</v>
      </c>
      <c r="V15" s="144">
        <v>21.4</v>
      </c>
      <c r="W15" s="144">
        <v>21.9</v>
      </c>
      <c r="X15" s="144">
        <v>21.6</v>
      </c>
      <c r="Y15" s="144">
        <v>21.6</v>
      </c>
      <c r="Z15" s="176">
        <f t="shared" si="0"/>
        <v>19.7625</v>
      </c>
      <c r="AA15" s="144">
        <v>22.1</v>
      </c>
      <c r="AB15" s="145">
        <v>0.8520833333333333</v>
      </c>
      <c r="AC15" s="196">
        <v>13</v>
      </c>
      <c r="AD15" s="144">
        <v>14.1</v>
      </c>
      <c r="AE15" s="145">
        <v>0.0006944444444444445</v>
      </c>
      <c r="AF15" s="2"/>
    </row>
    <row r="16" spans="1:32" ht="13.5" customHeight="1">
      <c r="A16" s="175">
        <v>14</v>
      </c>
      <c r="B16" s="144">
        <v>22.1</v>
      </c>
      <c r="C16" s="144">
        <v>21.9</v>
      </c>
      <c r="D16" s="144">
        <v>21.6</v>
      </c>
      <c r="E16" s="144">
        <v>21.9</v>
      </c>
      <c r="F16" s="144">
        <v>21.6</v>
      </c>
      <c r="G16" s="144">
        <v>22.1</v>
      </c>
      <c r="H16" s="144">
        <v>22.3</v>
      </c>
      <c r="I16" s="144">
        <v>22.8</v>
      </c>
      <c r="J16" s="144">
        <v>22.6</v>
      </c>
      <c r="K16" s="144">
        <v>23</v>
      </c>
      <c r="L16" s="144">
        <v>22.3</v>
      </c>
      <c r="M16" s="144">
        <v>22.4</v>
      </c>
      <c r="N16" s="144">
        <v>22.5</v>
      </c>
      <c r="O16" s="144">
        <v>22.5</v>
      </c>
      <c r="P16" s="144">
        <v>22.4</v>
      </c>
      <c r="Q16" s="144">
        <v>22.7</v>
      </c>
      <c r="R16" s="144">
        <v>22</v>
      </c>
      <c r="S16" s="144">
        <v>22.3</v>
      </c>
      <c r="T16" s="144">
        <v>18.1</v>
      </c>
      <c r="U16" s="144">
        <v>18.8</v>
      </c>
      <c r="V16" s="144">
        <v>18.3</v>
      </c>
      <c r="W16" s="144">
        <v>17.9</v>
      </c>
      <c r="X16" s="144">
        <v>16.1</v>
      </c>
      <c r="Y16" s="144">
        <v>16.3</v>
      </c>
      <c r="Z16" s="176">
        <f t="shared" si="0"/>
        <v>21.104166666666668</v>
      </c>
      <c r="AA16" s="144">
        <v>24.7</v>
      </c>
      <c r="AB16" s="145">
        <v>0.4083333333333334</v>
      </c>
      <c r="AC16" s="196">
        <v>14</v>
      </c>
      <c r="AD16" s="144">
        <v>15.8</v>
      </c>
      <c r="AE16" s="145">
        <v>0.9972222222222222</v>
      </c>
      <c r="AF16" s="2"/>
    </row>
    <row r="17" spans="1:32" ht="13.5" customHeight="1">
      <c r="A17" s="175">
        <v>15</v>
      </c>
      <c r="B17" s="144">
        <v>16.1</v>
      </c>
      <c r="C17" s="144">
        <v>13.4</v>
      </c>
      <c r="D17" s="144">
        <v>12.9</v>
      </c>
      <c r="E17" s="144">
        <v>12.9</v>
      </c>
      <c r="F17" s="144">
        <v>12.6</v>
      </c>
      <c r="G17" s="144">
        <v>13.1</v>
      </c>
      <c r="H17" s="144">
        <v>12.6</v>
      </c>
      <c r="I17" s="144">
        <v>12.6</v>
      </c>
      <c r="J17" s="144">
        <v>11.8</v>
      </c>
      <c r="K17" s="144">
        <v>14.5</v>
      </c>
      <c r="L17" s="144">
        <v>13.9</v>
      </c>
      <c r="M17" s="144">
        <v>15.3</v>
      </c>
      <c r="N17" s="144">
        <v>15.1</v>
      </c>
      <c r="O17" s="144">
        <v>15.7</v>
      </c>
      <c r="P17" s="144">
        <v>14.6</v>
      </c>
      <c r="Q17" s="144">
        <v>14.5</v>
      </c>
      <c r="R17" s="144">
        <v>14.3</v>
      </c>
      <c r="S17" s="144">
        <v>14</v>
      </c>
      <c r="T17" s="144">
        <v>13.7</v>
      </c>
      <c r="U17" s="144">
        <v>12.9</v>
      </c>
      <c r="V17" s="144">
        <v>13.2</v>
      </c>
      <c r="W17" s="144">
        <v>12.6</v>
      </c>
      <c r="X17" s="144">
        <v>12.9</v>
      </c>
      <c r="Y17" s="144">
        <v>12.8</v>
      </c>
      <c r="Z17" s="176">
        <f t="shared" si="0"/>
        <v>13.666666666666664</v>
      </c>
      <c r="AA17" s="144">
        <v>16.5</v>
      </c>
      <c r="AB17" s="145">
        <v>0.013888888888888888</v>
      </c>
      <c r="AC17" s="196">
        <v>15</v>
      </c>
      <c r="AD17" s="144">
        <v>11.3</v>
      </c>
      <c r="AE17" s="145">
        <v>0.3520833333333333</v>
      </c>
      <c r="AF17" s="2"/>
    </row>
    <row r="18" spans="1:32" ht="13.5" customHeight="1">
      <c r="A18" s="175">
        <v>16</v>
      </c>
      <c r="B18" s="144">
        <v>12.8</v>
      </c>
      <c r="C18" s="144">
        <v>12.7</v>
      </c>
      <c r="D18" s="144">
        <v>12.2</v>
      </c>
      <c r="E18" s="144">
        <v>12.3</v>
      </c>
      <c r="F18" s="144">
        <v>12.3</v>
      </c>
      <c r="G18" s="144">
        <v>12.9</v>
      </c>
      <c r="H18" s="144">
        <v>13.8</v>
      </c>
      <c r="I18" s="144">
        <v>13.9</v>
      </c>
      <c r="J18" s="144">
        <v>14.1</v>
      </c>
      <c r="K18" s="144">
        <v>15.1</v>
      </c>
      <c r="L18" s="144">
        <v>15.5</v>
      </c>
      <c r="M18" s="144">
        <v>15.7</v>
      </c>
      <c r="N18" s="144">
        <v>15.8</v>
      </c>
      <c r="O18" s="144">
        <v>15.4</v>
      </c>
      <c r="P18" s="144">
        <v>15.6</v>
      </c>
      <c r="Q18" s="144">
        <v>14.8</v>
      </c>
      <c r="R18" s="144">
        <v>14.4</v>
      </c>
      <c r="S18" s="144">
        <v>15.3</v>
      </c>
      <c r="T18" s="144">
        <v>14.3</v>
      </c>
      <c r="U18" s="144">
        <v>13.1</v>
      </c>
      <c r="V18" s="144">
        <v>14.2</v>
      </c>
      <c r="W18" s="144">
        <v>14.9</v>
      </c>
      <c r="X18" s="144">
        <v>14.9</v>
      </c>
      <c r="Y18" s="144">
        <v>14.3</v>
      </c>
      <c r="Z18" s="176">
        <f t="shared" si="0"/>
        <v>14.179166666666667</v>
      </c>
      <c r="AA18" s="144">
        <v>17</v>
      </c>
      <c r="AB18" s="145">
        <v>0.48680555555555555</v>
      </c>
      <c r="AC18" s="196">
        <v>16</v>
      </c>
      <c r="AD18" s="144">
        <v>11.7</v>
      </c>
      <c r="AE18" s="145">
        <v>0.19027777777777777</v>
      </c>
      <c r="AF18" s="2"/>
    </row>
    <row r="19" spans="1:32" ht="13.5" customHeight="1">
      <c r="A19" s="175">
        <v>17</v>
      </c>
      <c r="B19" s="144">
        <v>14.6</v>
      </c>
      <c r="C19" s="144">
        <v>15.3</v>
      </c>
      <c r="D19" s="144">
        <v>15.7</v>
      </c>
      <c r="E19" s="144">
        <v>16</v>
      </c>
      <c r="F19" s="144">
        <v>17.2</v>
      </c>
      <c r="G19" s="144">
        <v>17.1</v>
      </c>
      <c r="H19" s="144">
        <v>17.1</v>
      </c>
      <c r="I19" s="144">
        <v>17.1</v>
      </c>
      <c r="J19" s="144">
        <v>16.9</v>
      </c>
      <c r="K19" s="144">
        <v>17.1</v>
      </c>
      <c r="L19" s="144">
        <v>18.8</v>
      </c>
      <c r="M19" s="144">
        <v>16.3</v>
      </c>
      <c r="N19" s="144">
        <v>17.5</v>
      </c>
      <c r="O19" s="144">
        <v>17.8</v>
      </c>
      <c r="P19" s="144">
        <v>19.4</v>
      </c>
      <c r="Q19" s="144">
        <v>19</v>
      </c>
      <c r="R19" s="144">
        <v>19.2</v>
      </c>
      <c r="S19" s="144">
        <v>20</v>
      </c>
      <c r="T19" s="144">
        <v>19.7</v>
      </c>
      <c r="U19" s="144">
        <v>19.8</v>
      </c>
      <c r="V19" s="144">
        <v>19.2</v>
      </c>
      <c r="W19" s="144">
        <v>19.7</v>
      </c>
      <c r="X19" s="144">
        <v>19.5</v>
      </c>
      <c r="Y19" s="144">
        <v>19.1</v>
      </c>
      <c r="Z19" s="176">
        <f t="shared" si="0"/>
        <v>17.879166666666666</v>
      </c>
      <c r="AA19" s="144">
        <v>20.5</v>
      </c>
      <c r="AB19" s="145">
        <v>0.751388888888889</v>
      </c>
      <c r="AC19" s="196">
        <v>17</v>
      </c>
      <c r="AD19" s="144">
        <v>14.3</v>
      </c>
      <c r="AE19" s="145">
        <v>0.022222222222222223</v>
      </c>
      <c r="AF19" s="2"/>
    </row>
    <row r="20" spans="1:32" ht="13.5" customHeight="1">
      <c r="A20" s="175">
        <v>18</v>
      </c>
      <c r="B20" s="144">
        <v>18.8</v>
      </c>
      <c r="C20" s="144">
        <v>19.1</v>
      </c>
      <c r="D20" s="144">
        <v>18.8</v>
      </c>
      <c r="E20" s="144">
        <v>19.2</v>
      </c>
      <c r="F20" s="144">
        <v>18.7</v>
      </c>
      <c r="G20" s="144">
        <v>19.6</v>
      </c>
      <c r="H20" s="144">
        <v>19.7</v>
      </c>
      <c r="I20" s="144">
        <v>20.4</v>
      </c>
      <c r="J20" s="144">
        <v>20.2</v>
      </c>
      <c r="K20" s="144">
        <v>20.7</v>
      </c>
      <c r="L20" s="144">
        <v>22.3</v>
      </c>
      <c r="M20" s="144">
        <v>21.6</v>
      </c>
      <c r="N20" s="144">
        <v>22.2</v>
      </c>
      <c r="O20" s="144">
        <v>22.3</v>
      </c>
      <c r="P20" s="144">
        <v>21.9</v>
      </c>
      <c r="Q20" s="144">
        <v>21.6</v>
      </c>
      <c r="R20" s="144">
        <v>21.6</v>
      </c>
      <c r="S20" s="144">
        <v>18.1</v>
      </c>
      <c r="T20" s="144">
        <v>18.7</v>
      </c>
      <c r="U20" s="144">
        <v>18</v>
      </c>
      <c r="V20" s="144">
        <v>17.9</v>
      </c>
      <c r="W20" s="144">
        <v>18.6</v>
      </c>
      <c r="X20" s="144">
        <v>19.5</v>
      </c>
      <c r="Y20" s="144">
        <v>19.9</v>
      </c>
      <c r="Z20" s="176">
        <f t="shared" si="0"/>
        <v>19.975</v>
      </c>
      <c r="AA20" s="144">
        <v>23.3</v>
      </c>
      <c r="AB20" s="145">
        <v>0.46875</v>
      </c>
      <c r="AC20" s="196">
        <v>18</v>
      </c>
      <c r="AD20" s="144">
        <v>17.5</v>
      </c>
      <c r="AE20" s="145">
        <v>0.8090277777777778</v>
      </c>
      <c r="AF20" s="2"/>
    </row>
    <row r="21" spans="1:32" ht="13.5" customHeight="1">
      <c r="A21" s="175">
        <v>19</v>
      </c>
      <c r="B21" s="144">
        <v>19.9</v>
      </c>
      <c r="C21" s="144">
        <v>19.9</v>
      </c>
      <c r="D21" s="144">
        <v>19.9</v>
      </c>
      <c r="E21" s="144">
        <v>20.3</v>
      </c>
      <c r="F21" s="144">
        <v>20.1</v>
      </c>
      <c r="G21" s="144">
        <v>20.3</v>
      </c>
      <c r="H21" s="144">
        <v>20.9</v>
      </c>
      <c r="I21" s="144">
        <v>20.9</v>
      </c>
      <c r="J21" s="144">
        <v>19.8</v>
      </c>
      <c r="K21" s="144">
        <v>20</v>
      </c>
      <c r="L21" s="144">
        <v>19.9</v>
      </c>
      <c r="M21" s="144">
        <v>20.3</v>
      </c>
      <c r="N21" s="144">
        <v>20.6</v>
      </c>
      <c r="O21" s="144">
        <v>21.2</v>
      </c>
      <c r="P21" s="144">
        <v>21.3</v>
      </c>
      <c r="Q21" s="144">
        <v>21.2</v>
      </c>
      <c r="R21" s="144">
        <v>21.2</v>
      </c>
      <c r="S21" s="144">
        <v>21.7</v>
      </c>
      <c r="T21" s="144">
        <v>21.6</v>
      </c>
      <c r="U21" s="144">
        <v>21.9</v>
      </c>
      <c r="V21" s="144">
        <v>21.8</v>
      </c>
      <c r="W21" s="144">
        <v>21.7</v>
      </c>
      <c r="X21" s="144">
        <v>21.5</v>
      </c>
      <c r="Y21" s="144">
        <v>20.8</v>
      </c>
      <c r="Z21" s="176">
        <f t="shared" si="0"/>
        <v>20.779166666666665</v>
      </c>
      <c r="AA21" s="144">
        <v>22.5</v>
      </c>
      <c r="AB21" s="145">
        <v>0.7375</v>
      </c>
      <c r="AC21" s="196">
        <v>19</v>
      </c>
      <c r="AD21" s="144">
        <v>19</v>
      </c>
      <c r="AE21" s="145">
        <v>0.48541666666666666</v>
      </c>
      <c r="AF21" s="2"/>
    </row>
    <row r="22" spans="1:32" ht="13.5" customHeight="1">
      <c r="A22" s="177">
        <v>20</v>
      </c>
      <c r="B22" s="167">
        <v>20.5</v>
      </c>
      <c r="C22" s="167">
        <v>20.4</v>
      </c>
      <c r="D22" s="167">
        <v>20.8</v>
      </c>
      <c r="E22" s="167">
        <v>21.5</v>
      </c>
      <c r="F22" s="167">
        <v>20.4</v>
      </c>
      <c r="G22" s="167">
        <v>20.9</v>
      </c>
      <c r="H22" s="167">
        <v>21.3</v>
      </c>
      <c r="I22" s="167">
        <v>21</v>
      </c>
      <c r="J22" s="167">
        <v>21.1</v>
      </c>
      <c r="K22" s="167">
        <v>19.8</v>
      </c>
      <c r="L22" s="167">
        <v>20.6</v>
      </c>
      <c r="M22" s="167">
        <v>21.7</v>
      </c>
      <c r="N22" s="167">
        <v>21.5</v>
      </c>
      <c r="O22" s="167">
        <v>21.9</v>
      </c>
      <c r="P22" s="167">
        <v>21.9</v>
      </c>
      <c r="Q22" s="167">
        <v>21.2</v>
      </c>
      <c r="R22" s="167">
        <v>21.5</v>
      </c>
      <c r="S22" s="167">
        <v>21.2</v>
      </c>
      <c r="T22" s="167">
        <v>20.8</v>
      </c>
      <c r="U22" s="167">
        <v>21.2</v>
      </c>
      <c r="V22" s="167">
        <v>20.8</v>
      </c>
      <c r="W22" s="167">
        <v>20.8</v>
      </c>
      <c r="X22" s="167">
        <v>21.3</v>
      </c>
      <c r="Y22" s="167">
        <v>21.4</v>
      </c>
      <c r="Z22" s="178">
        <f t="shared" si="0"/>
        <v>21.062499999999996</v>
      </c>
      <c r="AA22" s="167">
        <v>22.5</v>
      </c>
      <c r="AB22" s="179">
        <v>0.6458333333333334</v>
      </c>
      <c r="AC22" s="197">
        <v>20</v>
      </c>
      <c r="AD22" s="167">
        <v>19.5</v>
      </c>
      <c r="AE22" s="179">
        <v>0.43194444444444446</v>
      </c>
      <c r="AF22" s="2"/>
    </row>
    <row r="23" spans="1:32" ht="13.5" customHeight="1">
      <c r="A23" s="175">
        <v>21</v>
      </c>
      <c r="B23" s="144">
        <v>21.2</v>
      </c>
      <c r="C23" s="144">
        <v>21.1</v>
      </c>
      <c r="D23" s="144">
        <v>20.7</v>
      </c>
      <c r="E23" s="144">
        <v>20.8</v>
      </c>
      <c r="F23" s="144">
        <v>22</v>
      </c>
      <c r="G23" s="144">
        <v>22.6</v>
      </c>
      <c r="H23" s="144">
        <v>22.4</v>
      </c>
      <c r="I23" s="144">
        <v>22.4</v>
      </c>
      <c r="J23" s="144">
        <v>21.6</v>
      </c>
      <c r="K23" s="144">
        <v>20.7</v>
      </c>
      <c r="L23" s="144">
        <v>21</v>
      </c>
      <c r="M23" s="144">
        <v>20.8</v>
      </c>
      <c r="N23" s="144">
        <v>19.8</v>
      </c>
      <c r="O23" s="144">
        <v>20.6</v>
      </c>
      <c r="P23" s="144">
        <v>21.1</v>
      </c>
      <c r="Q23" s="144">
        <v>22.2</v>
      </c>
      <c r="R23" s="144">
        <v>22.1</v>
      </c>
      <c r="S23" s="144">
        <v>21.9</v>
      </c>
      <c r="T23" s="144">
        <v>22.4</v>
      </c>
      <c r="U23" s="144">
        <v>22.6</v>
      </c>
      <c r="V23" s="144">
        <v>22.6</v>
      </c>
      <c r="W23" s="144">
        <v>22.7</v>
      </c>
      <c r="X23" s="144">
        <v>22.3</v>
      </c>
      <c r="Y23" s="144">
        <v>22</v>
      </c>
      <c r="Z23" s="176">
        <f t="shared" si="0"/>
        <v>21.650000000000006</v>
      </c>
      <c r="AA23" s="144">
        <v>23.4</v>
      </c>
      <c r="AB23" s="145">
        <v>0.9243055555555556</v>
      </c>
      <c r="AC23" s="196">
        <v>21</v>
      </c>
      <c r="AD23" s="144">
        <v>19.3</v>
      </c>
      <c r="AE23" s="145">
        <v>0.5625</v>
      </c>
      <c r="AF23" s="2"/>
    </row>
    <row r="24" spans="1:32" ht="13.5" customHeight="1">
      <c r="A24" s="175">
        <v>22</v>
      </c>
      <c r="B24" s="144">
        <v>22.4</v>
      </c>
      <c r="C24" s="144">
        <v>22.3</v>
      </c>
      <c r="D24" s="144">
        <v>21.8</v>
      </c>
      <c r="E24" s="144">
        <v>21.5</v>
      </c>
      <c r="F24" s="144">
        <v>21.4</v>
      </c>
      <c r="G24" s="144">
        <v>21.6</v>
      </c>
      <c r="H24" s="144">
        <v>21.3</v>
      </c>
      <c r="I24" s="144">
        <v>21.2</v>
      </c>
      <c r="J24" s="144">
        <v>20.8</v>
      </c>
      <c r="K24" s="144">
        <v>21.2</v>
      </c>
      <c r="L24" s="144">
        <v>20.5</v>
      </c>
      <c r="M24" s="144">
        <v>20.5</v>
      </c>
      <c r="N24" s="144">
        <v>20.3</v>
      </c>
      <c r="O24" s="144">
        <v>20.4</v>
      </c>
      <c r="P24" s="144">
        <v>20.1</v>
      </c>
      <c r="Q24" s="144">
        <v>19.5</v>
      </c>
      <c r="R24" s="144">
        <v>19.5</v>
      </c>
      <c r="S24" s="144">
        <v>20.4</v>
      </c>
      <c r="T24" s="144">
        <v>20.3</v>
      </c>
      <c r="U24" s="144">
        <v>20.1</v>
      </c>
      <c r="V24" s="144">
        <v>20</v>
      </c>
      <c r="W24" s="144">
        <v>20.2</v>
      </c>
      <c r="X24" s="144">
        <v>19.7</v>
      </c>
      <c r="Y24" s="144">
        <v>19.7</v>
      </c>
      <c r="Z24" s="176">
        <f t="shared" si="0"/>
        <v>20.695833333333333</v>
      </c>
      <c r="AA24" s="144">
        <v>22.6</v>
      </c>
      <c r="AB24" s="145">
        <v>0.11875</v>
      </c>
      <c r="AC24" s="196">
        <v>22</v>
      </c>
      <c r="AD24" s="144">
        <v>19.1</v>
      </c>
      <c r="AE24" s="145">
        <v>0.6451388888888888</v>
      </c>
      <c r="AF24" s="2"/>
    </row>
    <row r="25" spans="1:32" ht="13.5" customHeight="1">
      <c r="A25" s="175">
        <v>23</v>
      </c>
      <c r="B25" s="144">
        <v>19.3</v>
      </c>
      <c r="C25" s="144">
        <v>19.1</v>
      </c>
      <c r="D25" s="144">
        <v>19.1</v>
      </c>
      <c r="E25" s="144">
        <v>18.3</v>
      </c>
      <c r="F25" s="144">
        <v>19</v>
      </c>
      <c r="G25" s="144">
        <v>19.2</v>
      </c>
      <c r="H25" s="144">
        <v>19.7</v>
      </c>
      <c r="I25" s="144">
        <v>20.2</v>
      </c>
      <c r="J25" s="144">
        <v>19.2</v>
      </c>
      <c r="K25" s="144">
        <v>19.2</v>
      </c>
      <c r="L25" s="144">
        <v>20.3</v>
      </c>
      <c r="M25" s="144">
        <v>18.5</v>
      </c>
      <c r="N25" s="144">
        <v>18.7</v>
      </c>
      <c r="O25" s="144">
        <v>19.4</v>
      </c>
      <c r="P25" s="144">
        <v>19.3</v>
      </c>
      <c r="Q25" s="144">
        <v>19.6</v>
      </c>
      <c r="R25" s="144">
        <v>19.6</v>
      </c>
      <c r="S25" s="144">
        <v>18.1</v>
      </c>
      <c r="T25" s="144">
        <v>17</v>
      </c>
      <c r="U25" s="144">
        <v>16.2</v>
      </c>
      <c r="V25" s="144">
        <v>15.5</v>
      </c>
      <c r="W25" s="144">
        <v>15</v>
      </c>
      <c r="X25" s="144">
        <v>15.8</v>
      </c>
      <c r="Y25" s="144">
        <v>16.5</v>
      </c>
      <c r="Z25" s="176">
        <f t="shared" si="0"/>
        <v>18.408333333333335</v>
      </c>
      <c r="AA25" s="144">
        <v>20.8</v>
      </c>
      <c r="AB25" s="145">
        <v>0.33125</v>
      </c>
      <c r="AC25" s="196">
        <v>23</v>
      </c>
      <c r="AD25" s="144">
        <v>14.8</v>
      </c>
      <c r="AE25" s="145">
        <v>0.9430555555555555</v>
      </c>
      <c r="AF25" s="2"/>
    </row>
    <row r="26" spans="1:32" ht="13.5" customHeight="1">
      <c r="A26" s="175">
        <v>24</v>
      </c>
      <c r="B26" s="144">
        <v>17.2</v>
      </c>
      <c r="C26" s="144">
        <v>17.2</v>
      </c>
      <c r="D26" s="144">
        <v>17.2</v>
      </c>
      <c r="E26" s="144">
        <v>17.2</v>
      </c>
      <c r="F26" s="144">
        <v>17.1</v>
      </c>
      <c r="G26" s="144">
        <v>17.3</v>
      </c>
      <c r="H26" s="144">
        <v>17.3</v>
      </c>
      <c r="I26" s="144">
        <v>17.8</v>
      </c>
      <c r="J26" s="144">
        <v>18.3</v>
      </c>
      <c r="K26" s="144">
        <v>18.6</v>
      </c>
      <c r="L26" s="144">
        <v>19</v>
      </c>
      <c r="M26" s="144">
        <v>19.3</v>
      </c>
      <c r="N26" s="144">
        <v>19.1</v>
      </c>
      <c r="O26" s="144">
        <v>19.6</v>
      </c>
      <c r="P26" s="144">
        <v>20</v>
      </c>
      <c r="Q26" s="144">
        <v>19.6</v>
      </c>
      <c r="R26" s="144">
        <v>19.5</v>
      </c>
      <c r="S26" s="144">
        <v>19.4</v>
      </c>
      <c r="T26" s="144">
        <v>19.4</v>
      </c>
      <c r="U26" s="144">
        <v>19.5</v>
      </c>
      <c r="V26" s="144">
        <v>19.7</v>
      </c>
      <c r="W26" s="144">
        <v>19.9</v>
      </c>
      <c r="X26" s="144">
        <v>19.6</v>
      </c>
      <c r="Y26" s="144">
        <v>19.5</v>
      </c>
      <c r="Z26" s="176">
        <f t="shared" si="0"/>
        <v>18.679166666666667</v>
      </c>
      <c r="AA26" s="144">
        <v>20.2</v>
      </c>
      <c r="AB26" s="145">
        <v>0.9729166666666668</v>
      </c>
      <c r="AC26" s="196">
        <v>24</v>
      </c>
      <c r="AD26" s="144">
        <v>16.4</v>
      </c>
      <c r="AE26" s="145">
        <v>0.002777777777777778</v>
      </c>
      <c r="AF26" s="2"/>
    </row>
    <row r="27" spans="1:32" ht="13.5" customHeight="1">
      <c r="A27" s="175">
        <v>25</v>
      </c>
      <c r="B27" s="144">
        <v>19.4</v>
      </c>
      <c r="C27" s="144">
        <v>20.4</v>
      </c>
      <c r="D27" s="144">
        <v>19.8</v>
      </c>
      <c r="E27" s="144">
        <v>19.9</v>
      </c>
      <c r="F27" s="144">
        <v>20.5</v>
      </c>
      <c r="G27" s="144">
        <v>20.7</v>
      </c>
      <c r="H27" s="144">
        <v>20.8</v>
      </c>
      <c r="I27" s="144">
        <v>21.2</v>
      </c>
      <c r="J27" s="144">
        <v>21.5</v>
      </c>
      <c r="K27" s="144">
        <v>21.9</v>
      </c>
      <c r="L27" s="144">
        <v>22.6</v>
      </c>
      <c r="M27" s="144">
        <v>21.8</v>
      </c>
      <c r="N27" s="144">
        <v>22</v>
      </c>
      <c r="O27" s="144">
        <v>21.2</v>
      </c>
      <c r="P27" s="144">
        <v>21.6</v>
      </c>
      <c r="Q27" s="144">
        <v>21</v>
      </c>
      <c r="R27" s="144">
        <v>20.7</v>
      </c>
      <c r="S27" s="144">
        <v>20.5</v>
      </c>
      <c r="T27" s="144">
        <v>20.5</v>
      </c>
      <c r="U27" s="144">
        <v>20.2</v>
      </c>
      <c r="V27" s="144">
        <v>20.3</v>
      </c>
      <c r="W27" s="144">
        <v>20.7</v>
      </c>
      <c r="X27" s="144">
        <v>20.2</v>
      </c>
      <c r="Y27" s="144">
        <v>20.3</v>
      </c>
      <c r="Z27" s="176">
        <f t="shared" si="0"/>
        <v>20.820833333333333</v>
      </c>
      <c r="AA27" s="144">
        <v>23.3</v>
      </c>
      <c r="AB27" s="145">
        <v>0.4597222222222222</v>
      </c>
      <c r="AC27" s="196">
        <v>25</v>
      </c>
      <c r="AD27" s="144">
        <v>19.4</v>
      </c>
      <c r="AE27" s="145">
        <v>0.041666666666666664</v>
      </c>
      <c r="AF27" s="2"/>
    </row>
    <row r="28" spans="1:32" ht="13.5" customHeight="1">
      <c r="A28" s="175">
        <v>26</v>
      </c>
      <c r="B28" s="144">
        <v>20</v>
      </c>
      <c r="C28" s="144">
        <v>19.9</v>
      </c>
      <c r="D28" s="144">
        <v>19.9</v>
      </c>
      <c r="E28" s="144">
        <v>19.6</v>
      </c>
      <c r="F28" s="144">
        <v>19.7</v>
      </c>
      <c r="G28" s="144">
        <v>19.4</v>
      </c>
      <c r="H28" s="144">
        <v>19.2</v>
      </c>
      <c r="I28" s="144">
        <v>18.6</v>
      </c>
      <c r="J28" s="144">
        <v>18.3</v>
      </c>
      <c r="K28" s="144">
        <v>18.7</v>
      </c>
      <c r="L28" s="144">
        <v>18.5</v>
      </c>
      <c r="M28" s="144">
        <v>18.1</v>
      </c>
      <c r="N28" s="144">
        <v>17.6</v>
      </c>
      <c r="O28" s="144">
        <v>17.5</v>
      </c>
      <c r="P28" s="144">
        <v>16.9</v>
      </c>
      <c r="Q28" s="144">
        <v>17</v>
      </c>
      <c r="R28" s="144">
        <v>16.5</v>
      </c>
      <c r="S28" s="144">
        <v>15.9</v>
      </c>
      <c r="T28" s="144">
        <v>15.3</v>
      </c>
      <c r="U28" s="144">
        <v>15.1</v>
      </c>
      <c r="V28" s="144">
        <v>15.8</v>
      </c>
      <c r="W28" s="144">
        <v>16.1</v>
      </c>
      <c r="X28" s="144">
        <v>16.2</v>
      </c>
      <c r="Y28" s="144">
        <v>16.1</v>
      </c>
      <c r="Z28" s="176">
        <f t="shared" si="0"/>
        <v>17.745833333333334</v>
      </c>
      <c r="AA28" s="144">
        <v>20.5</v>
      </c>
      <c r="AB28" s="145">
        <v>0.004166666666666667</v>
      </c>
      <c r="AC28" s="196">
        <v>26</v>
      </c>
      <c r="AD28" s="144">
        <v>14.9</v>
      </c>
      <c r="AE28" s="145">
        <v>0.8361111111111111</v>
      </c>
      <c r="AF28" s="2"/>
    </row>
    <row r="29" spans="1:32" ht="13.5" customHeight="1">
      <c r="A29" s="175">
        <v>27</v>
      </c>
      <c r="B29" s="144">
        <v>15.9</v>
      </c>
      <c r="C29" s="144">
        <v>16.6</v>
      </c>
      <c r="D29" s="144">
        <v>17.4</v>
      </c>
      <c r="E29" s="144">
        <v>16.8</v>
      </c>
      <c r="F29" s="144">
        <v>16.8</v>
      </c>
      <c r="G29" s="144">
        <v>17</v>
      </c>
      <c r="H29" s="144">
        <v>17.5</v>
      </c>
      <c r="I29" s="144">
        <v>17.7</v>
      </c>
      <c r="J29" s="144">
        <v>18</v>
      </c>
      <c r="K29" s="144">
        <v>18</v>
      </c>
      <c r="L29" s="144">
        <v>17.6</v>
      </c>
      <c r="M29" s="144">
        <v>18.3</v>
      </c>
      <c r="N29" s="144">
        <v>18.6</v>
      </c>
      <c r="O29" s="144">
        <v>18</v>
      </c>
      <c r="P29" s="144">
        <v>17.8</v>
      </c>
      <c r="Q29" s="144">
        <v>17.4</v>
      </c>
      <c r="R29" s="144">
        <v>17.4</v>
      </c>
      <c r="S29" s="144">
        <v>17.5</v>
      </c>
      <c r="T29" s="144">
        <v>18.3</v>
      </c>
      <c r="U29" s="144">
        <v>17.8</v>
      </c>
      <c r="V29" s="144">
        <v>18.1</v>
      </c>
      <c r="W29" s="144">
        <v>18.1</v>
      </c>
      <c r="X29" s="144">
        <v>17.7</v>
      </c>
      <c r="Y29" s="144">
        <v>17.5</v>
      </c>
      <c r="Z29" s="176">
        <f t="shared" si="0"/>
        <v>17.575</v>
      </c>
      <c r="AA29" s="144">
        <v>19</v>
      </c>
      <c r="AB29" s="145">
        <v>0.5368055555555555</v>
      </c>
      <c r="AC29" s="196">
        <v>27</v>
      </c>
      <c r="AD29" s="144">
        <v>15.8</v>
      </c>
      <c r="AE29" s="145">
        <v>0.04861111111111111</v>
      </c>
      <c r="AF29" s="2"/>
    </row>
    <row r="30" spans="1:32" ht="13.5" customHeight="1">
      <c r="A30" s="175">
        <v>28</v>
      </c>
      <c r="B30" s="144">
        <v>17.6</v>
      </c>
      <c r="C30" s="144">
        <v>17.8</v>
      </c>
      <c r="D30" s="144">
        <v>18.2</v>
      </c>
      <c r="E30" s="144">
        <v>17.3</v>
      </c>
      <c r="F30" s="144">
        <v>17.5</v>
      </c>
      <c r="G30" s="144">
        <v>17.8</v>
      </c>
      <c r="H30" s="144">
        <v>19</v>
      </c>
      <c r="I30" s="144">
        <v>18.2</v>
      </c>
      <c r="J30" s="144">
        <v>19.1</v>
      </c>
      <c r="K30" s="144">
        <v>20</v>
      </c>
      <c r="L30" s="144">
        <v>20.4</v>
      </c>
      <c r="M30" s="144">
        <v>19.8</v>
      </c>
      <c r="N30" s="144">
        <v>19.8</v>
      </c>
      <c r="O30" s="144">
        <v>19.5</v>
      </c>
      <c r="P30" s="144">
        <v>19.4</v>
      </c>
      <c r="Q30" s="144">
        <v>18.6</v>
      </c>
      <c r="R30" s="144">
        <v>19</v>
      </c>
      <c r="S30" s="144">
        <v>18.4</v>
      </c>
      <c r="T30" s="144">
        <v>18.4</v>
      </c>
      <c r="U30" s="144">
        <v>18.4</v>
      </c>
      <c r="V30" s="144">
        <v>18.4</v>
      </c>
      <c r="W30" s="144">
        <v>17.9</v>
      </c>
      <c r="X30" s="144">
        <v>18.5</v>
      </c>
      <c r="Y30" s="144">
        <v>18.4</v>
      </c>
      <c r="Z30" s="176">
        <f t="shared" si="0"/>
        <v>18.641666666666662</v>
      </c>
      <c r="AA30" s="144">
        <v>20.7</v>
      </c>
      <c r="AB30" s="145">
        <v>0.43472222222222223</v>
      </c>
      <c r="AC30" s="196">
        <v>28</v>
      </c>
      <c r="AD30" s="144">
        <v>17.1</v>
      </c>
      <c r="AE30" s="145">
        <v>0.18194444444444444</v>
      </c>
      <c r="AF30" s="2"/>
    </row>
    <row r="31" spans="1:32" ht="13.5" customHeight="1">
      <c r="A31" s="175">
        <v>29</v>
      </c>
      <c r="B31" s="144">
        <v>18.3</v>
      </c>
      <c r="C31" s="144">
        <v>18.9</v>
      </c>
      <c r="D31" s="144">
        <v>18.7</v>
      </c>
      <c r="E31" s="144">
        <v>19.1</v>
      </c>
      <c r="F31" s="144">
        <v>19</v>
      </c>
      <c r="G31" s="144">
        <v>19.3</v>
      </c>
      <c r="H31" s="144">
        <v>18.9</v>
      </c>
      <c r="I31" s="144">
        <v>19.7</v>
      </c>
      <c r="J31" s="144">
        <v>18.8</v>
      </c>
      <c r="K31" s="144">
        <v>19.2</v>
      </c>
      <c r="L31" s="144">
        <v>19.8</v>
      </c>
      <c r="M31" s="144">
        <v>19</v>
      </c>
      <c r="N31" s="144">
        <v>18.2</v>
      </c>
      <c r="O31" s="144">
        <v>18.5</v>
      </c>
      <c r="P31" s="144">
        <v>17.4</v>
      </c>
      <c r="Q31" s="144">
        <v>17.6</v>
      </c>
      <c r="R31" s="144">
        <v>17.8</v>
      </c>
      <c r="S31" s="144">
        <v>17.5</v>
      </c>
      <c r="T31" s="144">
        <v>18.3</v>
      </c>
      <c r="U31" s="144">
        <v>18.3</v>
      </c>
      <c r="V31" s="144">
        <v>19.1</v>
      </c>
      <c r="W31" s="144">
        <v>19.8</v>
      </c>
      <c r="X31" s="144">
        <v>19.8</v>
      </c>
      <c r="Y31" s="144">
        <v>20.6</v>
      </c>
      <c r="Z31" s="176">
        <f t="shared" si="0"/>
        <v>18.81666666666667</v>
      </c>
      <c r="AA31" s="144">
        <v>21</v>
      </c>
      <c r="AB31" s="145">
        <v>1</v>
      </c>
      <c r="AC31" s="196">
        <v>29</v>
      </c>
      <c r="AD31" s="144">
        <v>17.3</v>
      </c>
      <c r="AE31" s="145">
        <v>0.7354166666666666</v>
      </c>
      <c r="AF31" s="2"/>
    </row>
    <row r="32" spans="1:32" ht="13.5" customHeight="1">
      <c r="A32" s="175">
        <v>30</v>
      </c>
      <c r="B32" s="144">
        <v>21.4</v>
      </c>
      <c r="C32" s="144">
        <v>22</v>
      </c>
      <c r="D32" s="144">
        <v>22.9</v>
      </c>
      <c r="E32" s="144">
        <v>22.8</v>
      </c>
      <c r="F32" s="144">
        <v>22.1</v>
      </c>
      <c r="G32" s="144">
        <v>22.9</v>
      </c>
      <c r="H32" s="144">
        <v>22.3</v>
      </c>
      <c r="I32" s="144">
        <v>21.8</v>
      </c>
      <c r="J32" s="144">
        <v>22</v>
      </c>
      <c r="K32" s="144">
        <v>22.2</v>
      </c>
      <c r="L32" s="144">
        <v>21</v>
      </c>
      <c r="M32" s="144">
        <v>19.3</v>
      </c>
      <c r="N32" s="144">
        <v>16.3</v>
      </c>
      <c r="O32" s="144">
        <v>14.9</v>
      </c>
      <c r="P32" s="144">
        <v>13.8</v>
      </c>
      <c r="Q32" s="144">
        <v>15.1</v>
      </c>
      <c r="R32" s="144">
        <v>14</v>
      </c>
      <c r="S32" s="144">
        <v>15.3</v>
      </c>
      <c r="T32" s="144">
        <v>14.8</v>
      </c>
      <c r="U32" s="144">
        <v>13.5</v>
      </c>
      <c r="V32" s="144">
        <v>13.7</v>
      </c>
      <c r="W32" s="144">
        <v>13.1</v>
      </c>
      <c r="X32" s="144">
        <v>12.8</v>
      </c>
      <c r="Y32" s="144">
        <v>13.3</v>
      </c>
      <c r="Z32" s="176">
        <f t="shared" si="0"/>
        <v>18.05416666666667</v>
      </c>
      <c r="AA32" s="144">
        <v>24.1</v>
      </c>
      <c r="AB32" s="145">
        <v>0.2722222222222222</v>
      </c>
      <c r="AC32" s="196">
        <v>30</v>
      </c>
      <c r="AD32" s="144">
        <v>12.3</v>
      </c>
      <c r="AE32" s="145">
        <v>0.9513888888888888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19.056666666666665</v>
      </c>
      <c r="C34" s="181">
        <f t="shared" si="1"/>
        <v>19.12666666666666</v>
      </c>
      <c r="D34" s="181">
        <f t="shared" si="1"/>
        <v>18.976666666666667</v>
      </c>
      <c r="E34" s="181">
        <f t="shared" si="1"/>
        <v>18.96333333333333</v>
      </c>
      <c r="F34" s="181">
        <f t="shared" si="1"/>
        <v>18.860000000000003</v>
      </c>
      <c r="G34" s="181">
        <f t="shared" si="1"/>
        <v>19.23</v>
      </c>
      <c r="H34" s="181">
        <f t="shared" si="1"/>
        <v>19.449999999999996</v>
      </c>
      <c r="I34" s="181">
        <f t="shared" si="1"/>
        <v>19.593333333333337</v>
      </c>
      <c r="J34" s="181">
        <f t="shared" si="1"/>
        <v>19.526666666666667</v>
      </c>
      <c r="K34" s="181">
        <f t="shared" si="1"/>
        <v>19.583333333333336</v>
      </c>
      <c r="L34" s="181">
        <f t="shared" si="1"/>
        <v>19.773333333333333</v>
      </c>
      <c r="M34" s="181">
        <f t="shared" si="1"/>
        <v>19.649999999999995</v>
      </c>
      <c r="N34" s="181">
        <f t="shared" si="1"/>
        <v>19.540000000000003</v>
      </c>
      <c r="O34" s="181">
        <f t="shared" si="1"/>
        <v>19.339999999999996</v>
      </c>
      <c r="P34" s="181">
        <f t="shared" si="1"/>
        <v>19.316666666666663</v>
      </c>
      <c r="Q34" s="181">
        <f t="shared" si="1"/>
        <v>19.203333333333337</v>
      </c>
      <c r="R34" s="181">
        <f aca="true" t="shared" si="2" ref="R34:X34">AVERAGE(R3:R33)</f>
        <v>19.176666666666666</v>
      </c>
      <c r="S34" s="181">
        <f t="shared" si="2"/>
        <v>19.176666666666662</v>
      </c>
      <c r="T34" s="181">
        <f t="shared" si="2"/>
        <v>18.903333333333325</v>
      </c>
      <c r="U34" s="181">
        <f t="shared" si="2"/>
        <v>18.720000000000002</v>
      </c>
      <c r="V34" s="181">
        <f t="shared" si="2"/>
        <v>18.783333333333335</v>
      </c>
      <c r="W34" s="181">
        <f t="shared" si="2"/>
        <v>18.81333333333333</v>
      </c>
      <c r="X34" s="181">
        <f t="shared" si="2"/>
        <v>18.706666666666663</v>
      </c>
      <c r="Y34" s="181">
        <f>AVERAGE(Y3:Y33)</f>
        <v>18.836666666666666</v>
      </c>
      <c r="Z34" s="181">
        <f>AVERAGE(B3:Y33)</f>
        <v>19.17944444444444</v>
      </c>
      <c r="AA34" s="182">
        <f>AVERAGE(最高)</f>
        <v>21.663333333333338</v>
      </c>
      <c r="AB34" s="183"/>
      <c r="AC34" s="198"/>
      <c r="AD34" s="182">
        <f>AVERAGE(最低)</f>
        <v>16.456666666666667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26.7</v>
      </c>
      <c r="C38" s="147">
        <v>7</v>
      </c>
      <c r="D38" s="148">
        <v>0.5930555555555556</v>
      </c>
      <c r="F38" s="146"/>
      <c r="G38" s="167">
        <f>MIN(最低)</f>
        <v>11</v>
      </c>
      <c r="H38" s="147">
        <v>12</v>
      </c>
      <c r="I38" s="148">
        <v>0.8986111111111111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3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2000-07-01T02:50:45Z</cp:lastPrinted>
  <dcterms:created xsi:type="dcterms:W3CDTF">1998-02-02T00:12:09Z</dcterms:created>
  <dcterms:modified xsi:type="dcterms:W3CDTF">2010-03-24T02:09:08Z</dcterms:modified>
  <cp:category/>
  <cp:version/>
  <cp:contentType/>
  <cp:contentStatus/>
</cp:coreProperties>
</file>